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varez\Documents\Dave's files\Current Projects\GLRI\2014\"/>
    </mc:Choice>
  </mc:AlternateContent>
  <bookViews>
    <workbookView xWindow="29145" yWindow="150" windowWidth="27525" windowHeight="14025"/>
  </bookViews>
  <sheets>
    <sheet name="PrioritySiteInfo" sheetId="1" r:id="rId1"/>
  </sheets>
  <definedNames>
    <definedName name="_xlnm.Print_Area" localSheetId="0">PrioritySiteInfo!$B$1:$M$53</definedName>
  </definedNames>
  <calcPr calcId="171027"/>
</workbook>
</file>

<file path=xl/calcChain.xml><?xml version="1.0" encoding="utf-8"?>
<calcChain xmlns="http://schemas.openxmlformats.org/spreadsheetml/2006/main">
  <c r="L45" i="1" l="1"/>
  <c r="L44" i="1"/>
  <c r="L46" i="1"/>
  <c r="L36" i="1" l="1"/>
  <c r="L47" i="1" l="1"/>
  <c r="L48" i="1"/>
  <c r="L49" i="1"/>
  <c r="L50" i="1"/>
  <c r="L51" i="1"/>
  <c r="L52" i="1"/>
  <c r="L43" i="1" l="1"/>
  <c r="L42" i="1"/>
  <c r="L41" i="1"/>
  <c r="L40" i="1"/>
  <c r="L39" i="1" l="1"/>
  <c r="L38" i="1"/>
  <c r="L37" i="1"/>
  <c r="L35" i="1"/>
  <c r="L34" i="1"/>
  <c r="L33" i="1"/>
  <c r="L32" i="1"/>
  <c r="L31" i="1"/>
  <c r="L30" i="1"/>
  <c r="L29" i="1"/>
  <c r="L27" i="1"/>
  <c r="L26" i="1"/>
  <c r="L25" i="1"/>
  <c r="L24" i="1"/>
  <c r="L23" i="1"/>
  <c r="L22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56" i="1" s="1"/>
</calcChain>
</file>

<file path=xl/sharedStrings.xml><?xml version="1.0" encoding="utf-8"?>
<sst xmlns="http://schemas.openxmlformats.org/spreadsheetml/2006/main" count="334" uniqueCount="187">
  <si>
    <t>State</t>
  </si>
  <si>
    <t>Lake</t>
  </si>
  <si>
    <t>STAID</t>
  </si>
  <si>
    <t>Burns</t>
  </si>
  <si>
    <t>Burns Ditch at Portage</t>
  </si>
  <si>
    <t>IN</t>
  </si>
  <si>
    <t>Lake Michigan</t>
  </si>
  <si>
    <t>Indiana Harbor Canal</t>
  </si>
  <si>
    <t>Clinton</t>
  </si>
  <si>
    <t>Clinton River at Mt. Clemens</t>
  </si>
  <si>
    <t>MI</t>
  </si>
  <si>
    <t>Detroit River and Lake St. Clair</t>
  </si>
  <si>
    <t>Grand River near Eastmanville</t>
  </si>
  <si>
    <t>Rouge</t>
  </si>
  <si>
    <t>River Rouge at Detriot</t>
  </si>
  <si>
    <t>Lake Erie</t>
  </si>
  <si>
    <t>HuronMI</t>
  </si>
  <si>
    <t>Huron River at Ann Arbor</t>
  </si>
  <si>
    <t>Raisin</t>
  </si>
  <si>
    <t>River Raisin nr Monroe</t>
  </si>
  <si>
    <t>Saginaw</t>
  </si>
  <si>
    <t>Saginaw River at Saginaw</t>
  </si>
  <si>
    <t>Lake Huron</t>
  </si>
  <si>
    <t>StJoseph</t>
  </si>
  <si>
    <t>St. Joseph River at Niles</t>
  </si>
  <si>
    <t>PawPaw</t>
  </si>
  <si>
    <t>Paw Paw River at Riverside</t>
  </si>
  <si>
    <t>StLouis</t>
  </si>
  <si>
    <t>St Louis River at Scanlon</t>
  </si>
  <si>
    <t>MN</t>
  </si>
  <si>
    <t>Lake Superior</t>
  </si>
  <si>
    <t>Genesee</t>
  </si>
  <si>
    <t>Genesee River at Ford Street, at Rochester</t>
  </si>
  <si>
    <t>NY</t>
  </si>
  <si>
    <t>Lake Ontario</t>
  </si>
  <si>
    <t>Buffalo</t>
  </si>
  <si>
    <t>Buffalo at Buffalo</t>
  </si>
  <si>
    <t>Tonawanda</t>
  </si>
  <si>
    <t>Tonawanda Creek at Rapids</t>
  </si>
  <si>
    <t>Sandusky</t>
  </si>
  <si>
    <t>Sandusky River near Fremont OH</t>
  </si>
  <si>
    <t>OH</t>
  </si>
  <si>
    <t>BlackOH</t>
  </si>
  <si>
    <t>Black River at Elyria OH</t>
  </si>
  <si>
    <t>Cuyahoga</t>
  </si>
  <si>
    <t xml:space="preserve">Cuyahoga River at Independence </t>
  </si>
  <si>
    <t>GrandOH</t>
  </si>
  <si>
    <t xml:space="preserve">Grand River near Painesville </t>
  </si>
  <si>
    <t>HuronOH</t>
  </si>
  <si>
    <t>Huron River at Milan OH</t>
  </si>
  <si>
    <t>Portage</t>
  </si>
  <si>
    <t xml:space="preserve">Portage R. near Woodville </t>
  </si>
  <si>
    <t>Rocky</t>
  </si>
  <si>
    <t>Rocky River near Berea OH</t>
  </si>
  <si>
    <t>Maumee</t>
  </si>
  <si>
    <t xml:space="preserve">Maumee River at Waterville </t>
  </si>
  <si>
    <t>Ashtabula</t>
  </si>
  <si>
    <t>Ashtabula at Ashtabula</t>
  </si>
  <si>
    <t>Manitowoc</t>
  </si>
  <si>
    <t>Manitowoc River at Manitowoc</t>
  </si>
  <si>
    <t>WI</t>
  </si>
  <si>
    <t>MilwaukeeMouth</t>
  </si>
  <si>
    <t>Milwaukee River at Mouth at Milwaukee</t>
  </si>
  <si>
    <t>Nemadji</t>
  </si>
  <si>
    <t>Nemadji River nr South Superior</t>
  </si>
  <si>
    <t>Sheboygan River at Sheboygan</t>
  </si>
  <si>
    <t>Fox</t>
  </si>
  <si>
    <t>Fox River at Oil Tank Depot</t>
  </si>
  <si>
    <t>IndianaHC #1</t>
  </si>
  <si>
    <t>IndianaHC #2</t>
  </si>
  <si>
    <t>CERC Site #</t>
  </si>
  <si>
    <t>GrandMI #1</t>
  </si>
  <si>
    <t>GrandMI #2</t>
  </si>
  <si>
    <t>GrandMI #3</t>
  </si>
  <si>
    <t>GrandMI #4</t>
  </si>
  <si>
    <t>Sheboygan #1</t>
  </si>
  <si>
    <t>Sheboygan #2</t>
  </si>
  <si>
    <t>Sheboygan #3</t>
  </si>
  <si>
    <t>Sheboygan #4</t>
  </si>
  <si>
    <t>Montreal</t>
  </si>
  <si>
    <t>Montreal River at Saxon Falls near Saxon, WI</t>
  </si>
  <si>
    <t>Replicate #1</t>
  </si>
  <si>
    <t>Replicate #2</t>
  </si>
  <si>
    <t>Replicate #3</t>
  </si>
  <si>
    <t>Blank (IN)</t>
  </si>
  <si>
    <t>Blank (MI)</t>
  </si>
  <si>
    <t>Blank (MN)</t>
  </si>
  <si>
    <t>Blank (NY)</t>
  </si>
  <si>
    <t>Blank (OH)</t>
  </si>
  <si>
    <t>Blank (WI)</t>
  </si>
  <si>
    <t>FB-IN</t>
  </si>
  <si>
    <t>FB-MN</t>
  </si>
  <si>
    <t>FB-MI</t>
  </si>
  <si>
    <t>FB-NY</t>
  </si>
  <si>
    <t>FB-OH</t>
  </si>
  <si>
    <t>FB-WI</t>
  </si>
  <si>
    <t>GLRI 2014 Passive Sampler Site List</t>
  </si>
  <si>
    <t>Date Shipped</t>
  </si>
  <si>
    <t>Date Received</t>
  </si>
  <si>
    <t>Date Deployed</t>
  </si>
  <si>
    <t>Date Retrieved</t>
  </si>
  <si>
    <t># Days</t>
  </si>
  <si>
    <t>Shipped to</t>
  </si>
  <si>
    <t>Notes</t>
  </si>
  <si>
    <t>Station shortname</t>
  </si>
  <si>
    <t>Station Name</t>
  </si>
  <si>
    <t>John Larson</t>
  </si>
  <si>
    <t>Kevin Metzker</t>
  </si>
  <si>
    <t>Cuyahoga River at Independence (Replicate)</t>
  </si>
  <si>
    <t>Cheryl Silcox</t>
  </si>
  <si>
    <t>Joe Duris</t>
  </si>
  <si>
    <t>Grand River near Eastmanville (Replicate)</t>
  </si>
  <si>
    <t>Austin Baldwin</t>
  </si>
  <si>
    <t>Sheboygan River at Sheboygan (Replicate)</t>
  </si>
  <si>
    <t>Kalamazoo</t>
  </si>
  <si>
    <t>Kalamazoo River at New Richmond</t>
  </si>
  <si>
    <t>04108660</t>
  </si>
  <si>
    <t>sample returned</t>
  </si>
  <si>
    <t>LOST</t>
  </si>
  <si>
    <t>04119400</t>
  </si>
  <si>
    <t>04215800</t>
  </si>
  <si>
    <t>Genesee - resampled</t>
  </si>
  <si>
    <t>Tonawanda - resampled</t>
  </si>
  <si>
    <t>Rocky - resampled</t>
  </si>
  <si>
    <t>Brett Hayhurst</t>
  </si>
  <si>
    <t>Changed to Site 43 from 40 as there was already a site 40</t>
  </si>
  <si>
    <t>Grand River @ Ionia, MI</t>
  </si>
  <si>
    <t>Grand River @ Ada, MI</t>
  </si>
  <si>
    <t>Grand River @ Grand Rapids</t>
  </si>
  <si>
    <t>boat motor running during retrieval -- ALL POCIS DESTROYED IN CANISTER</t>
  </si>
  <si>
    <t>CERC ID for NWQL</t>
  </si>
  <si>
    <t>CERC201508-001</t>
  </si>
  <si>
    <t>CERC201508-002</t>
  </si>
  <si>
    <t>CERC201508-003</t>
  </si>
  <si>
    <t>CERC201508-004</t>
  </si>
  <si>
    <t>CERC201508-005</t>
  </si>
  <si>
    <t>CERC201508-006</t>
  </si>
  <si>
    <t>CERC201508-007</t>
  </si>
  <si>
    <t>CERC201508-008</t>
  </si>
  <si>
    <t>CERC201508-009</t>
  </si>
  <si>
    <t>CERC201508-010</t>
  </si>
  <si>
    <t>CERC201508-011</t>
  </si>
  <si>
    <t>CERC201508-012</t>
  </si>
  <si>
    <t>CERC201508-013</t>
  </si>
  <si>
    <t>CERC201508-014</t>
  </si>
  <si>
    <t>-----</t>
  </si>
  <si>
    <t>CERC201508-015</t>
  </si>
  <si>
    <t>CERC201508-016</t>
  </si>
  <si>
    <t>CERC201508-017</t>
  </si>
  <si>
    <t>CERC201508-018</t>
  </si>
  <si>
    <t>CERC201508-019</t>
  </si>
  <si>
    <t>CERC201508-020</t>
  </si>
  <si>
    <t>CERC201508-021</t>
  </si>
  <si>
    <t>CERC201508-022</t>
  </si>
  <si>
    <t>CERC201508-023</t>
  </si>
  <si>
    <t>CERC201508-024</t>
  </si>
  <si>
    <t>CERC201508-025</t>
  </si>
  <si>
    <t>CERC201508-026</t>
  </si>
  <si>
    <t>CERC201508-027</t>
  </si>
  <si>
    <t>CERC201508-028</t>
  </si>
  <si>
    <t>CERC201508-029</t>
  </si>
  <si>
    <t>CERC201508-030</t>
  </si>
  <si>
    <t>CERC201508-031</t>
  </si>
  <si>
    <t>CERC201508-032</t>
  </si>
  <si>
    <t>CERC201508-033</t>
  </si>
  <si>
    <t>CERC201508-034</t>
  </si>
  <si>
    <t>CERC201508-035</t>
  </si>
  <si>
    <t>CERC201508-036</t>
  </si>
  <si>
    <t>Fab Blank</t>
  </si>
  <si>
    <t>Fabrication Blank</t>
  </si>
  <si>
    <t>CERC201508-037</t>
  </si>
  <si>
    <t>CERC201508-038</t>
  </si>
  <si>
    <t>CERC201508-039</t>
  </si>
  <si>
    <t>CERC201508-040</t>
  </si>
  <si>
    <t>CERC201508-041</t>
  </si>
  <si>
    <t>CERC201508-042</t>
  </si>
  <si>
    <t>CERC201508-043</t>
  </si>
  <si>
    <t>CERC201508-044</t>
  </si>
  <si>
    <t>CERC201508-045</t>
  </si>
  <si>
    <t>CERC201508-046</t>
  </si>
  <si>
    <t>Indiana Harbor Canal @ East Chicago, IN</t>
  </si>
  <si>
    <t>E. Branch Grand Calumet R. @ Bridge St. @ Gary, IN</t>
  </si>
  <si>
    <t>Sheboygan River near Sheboygan Falls, WI</t>
  </si>
  <si>
    <t>Sheboygan River at Kohler, WI</t>
  </si>
  <si>
    <t>Sheboygan River @ Pennsylvania Ave @ Sheboygan, WI</t>
  </si>
  <si>
    <t>Genesee River at Genesee Dock at Rochester, NY</t>
  </si>
  <si>
    <t>ave # of days for deployed samplers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</si>
</sst>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Fill="1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14" fontId="0" fillId="35" borderId="0" xfId="0" applyNumberForma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14" fillId="33" borderId="0" xfId="0" applyFont="1" applyFill="1"/>
    <xf numFmtId="0" fontId="14" fillId="33" borderId="0" xfId="0" applyFont="1" applyFill="1" applyAlignment="1">
      <alignment horizontal="center"/>
    </xf>
    <xf numFmtId="0" fontId="19" fillId="0" borderId="0" xfId="0" applyFont="1"/>
    <xf numFmtId="0" fontId="0" fillId="35" borderId="0" xfId="0" quotePrefix="1" applyFill="1"/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tabSelected="1" zoomScale="80" zoomScaleNormal="80" workbookViewId="0">
      <selection activeCell="H37" sqref="H37"/>
    </sheetView>
  </sheetViews>
  <sheetFormatPr defaultRowHeight="15" x14ac:dyDescent="0.25"/>
  <cols>
    <col min="1" max="1" width="19.7109375" customWidth="1"/>
    <col min="2" max="2" width="12.42578125" style="1" customWidth="1"/>
    <col min="3" max="3" width="25.5703125" bestFit="1" customWidth="1"/>
    <col min="4" max="4" width="56" bestFit="1" customWidth="1"/>
    <col min="5" max="5" width="9.140625" style="1"/>
    <col min="6" max="6" width="28.140625" bestFit="1" customWidth="1"/>
    <col min="7" max="7" width="20.28515625" style="1" bestFit="1" customWidth="1"/>
    <col min="8" max="8" width="15" style="1" bestFit="1" customWidth="1"/>
    <col min="9" max="9" width="15.28515625" style="1" bestFit="1" customWidth="1"/>
    <col min="10" max="11" width="15.85546875" style="1" bestFit="1" customWidth="1"/>
    <col min="13" max="13" width="19.85546875" customWidth="1"/>
    <col min="14" max="14" width="36.5703125" bestFit="1" customWidth="1"/>
  </cols>
  <sheetData>
    <row r="1" spans="1:14" ht="21" x14ac:dyDescent="0.35">
      <c r="A1" s="5" t="s">
        <v>96</v>
      </c>
      <c r="F1" s="8" t="s">
        <v>117</v>
      </c>
    </row>
    <row r="3" spans="1:14" s="1" customFormat="1" x14ac:dyDescent="0.25">
      <c r="A3" s="2" t="s">
        <v>130</v>
      </c>
      <c r="B3" s="2" t="s">
        <v>70</v>
      </c>
      <c r="C3" s="2" t="s">
        <v>104</v>
      </c>
      <c r="D3" s="2" t="s">
        <v>105</v>
      </c>
      <c r="E3" s="2" t="s">
        <v>0</v>
      </c>
      <c r="F3" s="2" t="s">
        <v>1</v>
      </c>
      <c r="G3" s="2" t="s">
        <v>2</v>
      </c>
      <c r="H3" s="2" t="s">
        <v>97</v>
      </c>
      <c r="I3" s="2" t="s">
        <v>98</v>
      </c>
      <c r="J3" s="2" t="s">
        <v>99</v>
      </c>
      <c r="K3" s="2" t="s">
        <v>100</v>
      </c>
      <c r="L3" s="2" t="s">
        <v>101</v>
      </c>
      <c r="M3" s="2" t="s">
        <v>102</v>
      </c>
      <c r="N3" s="2" t="s">
        <v>103</v>
      </c>
    </row>
    <row r="4" spans="1:14" x14ac:dyDescent="0.25">
      <c r="A4" t="s">
        <v>131</v>
      </c>
      <c r="B4" s="8">
        <v>1</v>
      </c>
      <c r="C4" t="s">
        <v>3</v>
      </c>
      <c r="D4" t="s">
        <v>4</v>
      </c>
      <c r="E4" s="1" t="s">
        <v>5</v>
      </c>
      <c r="F4" t="s">
        <v>6</v>
      </c>
      <c r="G4" s="1">
        <v>4095090</v>
      </c>
      <c r="H4" s="7">
        <v>41724</v>
      </c>
      <c r="I4" s="7">
        <v>41793</v>
      </c>
      <c r="J4" s="7">
        <v>41758</v>
      </c>
      <c r="K4" s="7">
        <v>41792</v>
      </c>
      <c r="L4" s="1">
        <f>K4-J4</f>
        <v>34</v>
      </c>
      <c r="M4" t="s">
        <v>109</v>
      </c>
    </row>
    <row r="5" spans="1:14" x14ac:dyDescent="0.25">
      <c r="A5" t="s">
        <v>132</v>
      </c>
      <c r="B5" s="8">
        <v>2</v>
      </c>
      <c r="C5" t="s">
        <v>68</v>
      </c>
      <c r="D5" t="s">
        <v>180</v>
      </c>
      <c r="E5" s="1" t="s">
        <v>5</v>
      </c>
      <c r="F5" t="s">
        <v>6</v>
      </c>
      <c r="G5" s="1">
        <v>4092750</v>
      </c>
      <c r="H5" s="7">
        <v>41724</v>
      </c>
      <c r="I5" s="7">
        <v>41793</v>
      </c>
      <c r="J5" s="7">
        <v>41759</v>
      </c>
      <c r="K5" s="7">
        <v>41792</v>
      </c>
      <c r="L5" s="1">
        <f t="shared" ref="L5:L39" si="0">K5-J5</f>
        <v>33</v>
      </c>
      <c r="M5" t="s">
        <v>109</v>
      </c>
    </row>
    <row r="6" spans="1:14" x14ac:dyDescent="0.25">
      <c r="A6" t="s">
        <v>133</v>
      </c>
      <c r="B6" s="8">
        <v>3</v>
      </c>
      <c r="C6" t="s">
        <v>69</v>
      </c>
      <c r="D6" t="s">
        <v>181</v>
      </c>
      <c r="E6" s="1" t="s">
        <v>5</v>
      </c>
      <c r="F6" t="s">
        <v>6</v>
      </c>
      <c r="G6" s="19">
        <v>413632087221601</v>
      </c>
      <c r="H6" s="7">
        <v>41724</v>
      </c>
      <c r="I6" s="7">
        <v>41793</v>
      </c>
      <c r="J6" s="7">
        <v>41761</v>
      </c>
      <c r="K6" s="7">
        <v>41792</v>
      </c>
      <c r="L6" s="1">
        <f t="shared" si="0"/>
        <v>31</v>
      </c>
      <c r="M6" t="s">
        <v>109</v>
      </c>
    </row>
    <row r="7" spans="1:14" x14ac:dyDescent="0.25">
      <c r="A7" t="s">
        <v>134</v>
      </c>
      <c r="B7" s="8">
        <v>4</v>
      </c>
      <c r="C7" t="s">
        <v>8</v>
      </c>
      <c r="D7" t="s">
        <v>9</v>
      </c>
      <c r="E7" s="1" t="s">
        <v>10</v>
      </c>
      <c r="F7" t="s">
        <v>11</v>
      </c>
      <c r="G7" s="1">
        <v>4165500</v>
      </c>
      <c r="H7" s="7">
        <v>41725</v>
      </c>
      <c r="I7" s="7">
        <v>41831</v>
      </c>
      <c r="J7" s="7">
        <v>41802</v>
      </c>
      <c r="K7" s="7">
        <v>41830</v>
      </c>
      <c r="L7" s="1">
        <f t="shared" si="0"/>
        <v>28</v>
      </c>
      <c r="M7" t="s">
        <v>110</v>
      </c>
    </row>
    <row r="8" spans="1:14" x14ac:dyDescent="0.25">
      <c r="A8" t="s">
        <v>135</v>
      </c>
      <c r="B8" s="8">
        <v>5</v>
      </c>
      <c r="C8" t="s">
        <v>71</v>
      </c>
      <c r="D8" s="3" t="s">
        <v>126</v>
      </c>
      <c r="E8" s="4" t="s">
        <v>10</v>
      </c>
      <c r="F8" s="3" t="s">
        <v>6</v>
      </c>
      <c r="G8" s="4">
        <v>4116000</v>
      </c>
      <c r="H8" s="7">
        <v>41725</v>
      </c>
      <c r="I8" s="7">
        <v>41844</v>
      </c>
      <c r="J8" s="7">
        <v>41800</v>
      </c>
      <c r="K8" s="7">
        <v>41842</v>
      </c>
      <c r="L8" s="1">
        <f t="shared" si="0"/>
        <v>42</v>
      </c>
      <c r="M8" t="s">
        <v>110</v>
      </c>
    </row>
    <row r="9" spans="1:14" x14ac:dyDescent="0.25">
      <c r="A9" t="s">
        <v>136</v>
      </c>
      <c r="B9" s="8">
        <v>6</v>
      </c>
      <c r="C9" t="s">
        <v>72</v>
      </c>
      <c r="D9" s="3" t="s">
        <v>127</v>
      </c>
      <c r="E9" s="4" t="s">
        <v>10</v>
      </c>
      <c r="F9" s="3" t="s">
        <v>6</v>
      </c>
      <c r="G9" s="4">
        <v>4118105</v>
      </c>
      <c r="H9" s="7">
        <v>41725</v>
      </c>
      <c r="I9" s="7">
        <v>41844</v>
      </c>
      <c r="J9" s="7">
        <v>41800</v>
      </c>
      <c r="K9" s="7">
        <v>41842</v>
      </c>
      <c r="L9" s="1">
        <f t="shared" si="0"/>
        <v>42</v>
      </c>
      <c r="M9" t="s">
        <v>110</v>
      </c>
    </row>
    <row r="10" spans="1:14" x14ac:dyDescent="0.25">
      <c r="A10" t="s">
        <v>137</v>
      </c>
      <c r="B10" s="8">
        <v>7</v>
      </c>
      <c r="C10" t="s">
        <v>73</v>
      </c>
      <c r="D10" s="3" t="s">
        <v>128</v>
      </c>
      <c r="E10" s="4" t="s">
        <v>10</v>
      </c>
      <c r="F10" s="3" t="s">
        <v>6</v>
      </c>
      <c r="G10" s="4">
        <v>4119000</v>
      </c>
      <c r="H10" s="7">
        <v>41725</v>
      </c>
      <c r="I10" s="7">
        <v>41844</v>
      </c>
      <c r="J10" s="7">
        <v>41800</v>
      </c>
      <c r="K10" s="7">
        <v>41842</v>
      </c>
      <c r="L10" s="1">
        <f t="shared" si="0"/>
        <v>42</v>
      </c>
      <c r="M10" t="s">
        <v>110</v>
      </c>
    </row>
    <row r="11" spans="1:14" x14ac:dyDescent="0.25">
      <c r="A11" t="s">
        <v>138</v>
      </c>
      <c r="B11" s="8">
        <v>8</v>
      </c>
      <c r="C11" t="s">
        <v>74</v>
      </c>
      <c r="D11" s="3" t="s">
        <v>12</v>
      </c>
      <c r="E11" s="4" t="s">
        <v>10</v>
      </c>
      <c r="F11" s="3" t="s">
        <v>6</v>
      </c>
      <c r="G11" s="14" t="s">
        <v>119</v>
      </c>
      <c r="H11" s="7">
        <v>41725</v>
      </c>
      <c r="I11" s="7">
        <v>41830</v>
      </c>
      <c r="J11" s="7">
        <v>41800</v>
      </c>
      <c r="K11" s="7">
        <v>41829</v>
      </c>
      <c r="L11" s="1">
        <f t="shared" si="0"/>
        <v>29</v>
      </c>
      <c r="M11" t="s">
        <v>110</v>
      </c>
    </row>
    <row r="12" spans="1:14" x14ac:dyDescent="0.25">
      <c r="A12" t="s">
        <v>139</v>
      </c>
      <c r="B12" s="8">
        <v>9</v>
      </c>
      <c r="C12" t="s">
        <v>13</v>
      </c>
      <c r="D12" t="s">
        <v>14</v>
      </c>
      <c r="E12" s="1" t="s">
        <v>10</v>
      </c>
      <c r="F12" t="s">
        <v>15</v>
      </c>
      <c r="G12" s="1">
        <v>4166500</v>
      </c>
      <c r="H12" s="7">
        <v>41725</v>
      </c>
      <c r="I12" s="7">
        <v>41831</v>
      </c>
      <c r="J12" s="7">
        <v>41802</v>
      </c>
      <c r="K12" s="7">
        <v>41830</v>
      </c>
      <c r="L12" s="1">
        <f t="shared" si="0"/>
        <v>28</v>
      </c>
      <c r="M12" t="s">
        <v>110</v>
      </c>
    </row>
    <row r="13" spans="1:14" x14ac:dyDescent="0.25">
      <c r="A13" t="s">
        <v>140</v>
      </c>
      <c r="B13" s="8">
        <v>10</v>
      </c>
      <c r="C13" t="s">
        <v>16</v>
      </c>
      <c r="D13" t="s">
        <v>17</v>
      </c>
      <c r="E13" s="1" t="s">
        <v>10</v>
      </c>
      <c r="F13" t="s">
        <v>11</v>
      </c>
      <c r="G13" s="1">
        <v>4174500</v>
      </c>
      <c r="H13" s="7">
        <v>41725</v>
      </c>
      <c r="I13" s="7">
        <v>41831</v>
      </c>
      <c r="J13" s="7">
        <v>41801</v>
      </c>
      <c r="K13" s="7">
        <v>41830</v>
      </c>
      <c r="L13" s="1">
        <f t="shared" si="0"/>
        <v>29</v>
      </c>
      <c r="M13" t="s">
        <v>110</v>
      </c>
    </row>
    <row r="14" spans="1:14" x14ac:dyDescent="0.25">
      <c r="A14" t="s">
        <v>141</v>
      </c>
      <c r="B14" s="8">
        <v>11</v>
      </c>
      <c r="C14" t="s">
        <v>18</v>
      </c>
      <c r="D14" t="s">
        <v>19</v>
      </c>
      <c r="E14" s="1" t="s">
        <v>10</v>
      </c>
      <c r="F14" t="s">
        <v>15</v>
      </c>
      <c r="G14" s="1">
        <v>4176500</v>
      </c>
      <c r="H14" s="7">
        <v>41725</v>
      </c>
      <c r="I14" s="7">
        <v>41831</v>
      </c>
      <c r="J14" s="7">
        <v>41802</v>
      </c>
      <c r="K14" s="7">
        <v>41830</v>
      </c>
      <c r="L14" s="1">
        <f t="shared" si="0"/>
        <v>28</v>
      </c>
      <c r="M14" t="s">
        <v>110</v>
      </c>
    </row>
    <row r="15" spans="1:14" x14ac:dyDescent="0.25">
      <c r="A15" t="s">
        <v>142</v>
      </c>
      <c r="B15" s="8">
        <v>12</v>
      </c>
      <c r="C15" t="s">
        <v>20</v>
      </c>
      <c r="D15" t="s">
        <v>21</v>
      </c>
      <c r="E15" s="1" t="s">
        <v>10</v>
      </c>
      <c r="F15" t="s">
        <v>22</v>
      </c>
      <c r="G15" s="1">
        <v>4157000</v>
      </c>
      <c r="H15" s="7">
        <v>41725</v>
      </c>
      <c r="I15" s="7">
        <v>41831</v>
      </c>
      <c r="J15" s="7">
        <v>41802</v>
      </c>
      <c r="K15" s="7">
        <v>41830</v>
      </c>
      <c r="L15" s="1">
        <f t="shared" si="0"/>
        <v>28</v>
      </c>
      <c r="M15" t="s">
        <v>110</v>
      </c>
    </row>
    <row r="16" spans="1:14" x14ac:dyDescent="0.25">
      <c r="A16" t="s">
        <v>143</v>
      </c>
      <c r="B16" s="8">
        <v>13</v>
      </c>
      <c r="C16" t="s">
        <v>23</v>
      </c>
      <c r="D16" t="s">
        <v>24</v>
      </c>
      <c r="E16" s="1" t="s">
        <v>10</v>
      </c>
      <c r="F16" t="s">
        <v>6</v>
      </c>
      <c r="G16" s="1">
        <v>4101500</v>
      </c>
      <c r="H16" s="7">
        <v>41725</v>
      </c>
      <c r="I16" s="7">
        <v>41830</v>
      </c>
      <c r="J16" s="7">
        <v>41801</v>
      </c>
      <c r="K16" s="7">
        <v>41829</v>
      </c>
      <c r="L16" s="1">
        <f t="shared" si="0"/>
        <v>28</v>
      </c>
      <c r="M16" t="s">
        <v>110</v>
      </c>
    </row>
    <row r="17" spans="1:14" x14ac:dyDescent="0.25">
      <c r="A17" t="s">
        <v>144</v>
      </c>
      <c r="B17" s="8">
        <v>14</v>
      </c>
      <c r="C17" t="s">
        <v>25</v>
      </c>
      <c r="D17" t="s">
        <v>26</v>
      </c>
      <c r="E17" s="1" t="s">
        <v>10</v>
      </c>
      <c r="F17" t="s">
        <v>6</v>
      </c>
      <c r="G17" s="1">
        <v>4102500</v>
      </c>
      <c r="H17" s="7">
        <v>41725</v>
      </c>
      <c r="I17" s="7">
        <v>41830</v>
      </c>
      <c r="J17" s="7">
        <v>41801</v>
      </c>
      <c r="K17" s="7">
        <v>41829</v>
      </c>
      <c r="L17" s="1">
        <f t="shared" si="0"/>
        <v>28</v>
      </c>
      <c r="M17" t="s">
        <v>110</v>
      </c>
    </row>
    <row r="18" spans="1:14" x14ac:dyDescent="0.25">
      <c r="A18" s="18" t="s">
        <v>145</v>
      </c>
      <c r="B18" s="10">
        <v>15</v>
      </c>
      <c r="C18" s="11" t="s">
        <v>27</v>
      </c>
      <c r="D18" s="11" t="s">
        <v>28</v>
      </c>
      <c r="E18" s="10" t="s">
        <v>29</v>
      </c>
      <c r="F18" s="11" t="s">
        <v>30</v>
      </c>
      <c r="G18" s="10">
        <v>4024000</v>
      </c>
      <c r="H18" s="12">
        <v>41724</v>
      </c>
      <c r="I18" s="12">
        <v>41781</v>
      </c>
      <c r="J18" s="12">
        <v>41750</v>
      </c>
      <c r="K18" s="12">
        <v>41779</v>
      </c>
      <c r="L18" s="10">
        <f t="shared" si="0"/>
        <v>29</v>
      </c>
      <c r="M18" s="11" t="s">
        <v>106</v>
      </c>
      <c r="N18" s="17" t="s">
        <v>129</v>
      </c>
    </row>
    <row r="19" spans="1:14" s="11" customFormat="1" x14ac:dyDescent="0.25">
      <c r="A19" s="18" t="s">
        <v>145</v>
      </c>
      <c r="B19" s="10">
        <v>16</v>
      </c>
      <c r="C19" s="11" t="s">
        <v>31</v>
      </c>
      <c r="D19" s="11" t="s">
        <v>32</v>
      </c>
      <c r="E19" s="10" t="s">
        <v>33</v>
      </c>
      <c r="F19" s="11" t="s">
        <v>34</v>
      </c>
      <c r="G19" s="10">
        <v>4231600</v>
      </c>
      <c r="H19" s="12">
        <v>41724</v>
      </c>
      <c r="I19" s="13" t="s">
        <v>118</v>
      </c>
      <c r="J19" s="12">
        <v>41737</v>
      </c>
      <c r="K19" s="13" t="s">
        <v>118</v>
      </c>
      <c r="L19" s="13" t="s">
        <v>118</v>
      </c>
      <c r="M19" s="11" t="s">
        <v>124</v>
      </c>
    </row>
    <row r="20" spans="1:14" s="3" customFormat="1" x14ac:dyDescent="0.25">
      <c r="A20" t="s">
        <v>146</v>
      </c>
      <c r="B20" s="8">
        <v>17</v>
      </c>
      <c r="C20" s="3" t="s">
        <v>35</v>
      </c>
      <c r="D20" s="3" t="s">
        <v>36</v>
      </c>
      <c r="E20" s="4" t="s">
        <v>33</v>
      </c>
      <c r="F20" s="3" t="s">
        <v>15</v>
      </c>
      <c r="G20" s="14" t="s">
        <v>120</v>
      </c>
      <c r="H20" s="7">
        <v>41724</v>
      </c>
      <c r="I20" s="9">
        <v>41800</v>
      </c>
      <c r="J20" s="9">
        <v>41738</v>
      </c>
      <c r="K20" s="9">
        <v>41794</v>
      </c>
      <c r="L20" s="1">
        <f t="shared" si="0"/>
        <v>56</v>
      </c>
      <c r="M20" t="s">
        <v>124</v>
      </c>
    </row>
    <row r="21" spans="1:14" s="11" customFormat="1" x14ac:dyDescent="0.25">
      <c r="A21" s="18" t="s">
        <v>145</v>
      </c>
      <c r="B21" s="10">
        <v>18</v>
      </c>
      <c r="C21" s="11" t="s">
        <v>37</v>
      </c>
      <c r="D21" s="11" t="s">
        <v>38</v>
      </c>
      <c r="E21" s="10" t="s">
        <v>33</v>
      </c>
      <c r="F21" s="11" t="s">
        <v>15</v>
      </c>
      <c r="G21" s="10">
        <v>4218000</v>
      </c>
      <c r="H21" s="12">
        <v>41724</v>
      </c>
      <c r="I21" s="13" t="s">
        <v>118</v>
      </c>
      <c r="J21" s="12">
        <v>41764</v>
      </c>
      <c r="K21" s="13" t="s">
        <v>118</v>
      </c>
      <c r="L21" s="13" t="s">
        <v>118</v>
      </c>
      <c r="M21" s="11" t="s">
        <v>124</v>
      </c>
    </row>
    <row r="22" spans="1:14" s="3" customFormat="1" x14ac:dyDescent="0.25">
      <c r="A22" t="s">
        <v>147</v>
      </c>
      <c r="B22" s="8">
        <v>19</v>
      </c>
      <c r="C22" s="3" t="s">
        <v>39</v>
      </c>
      <c r="D22" s="3" t="s">
        <v>40</v>
      </c>
      <c r="E22" s="4" t="s">
        <v>41</v>
      </c>
      <c r="F22" s="3" t="s">
        <v>15</v>
      </c>
      <c r="G22" s="4">
        <v>4198000</v>
      </c>
      <c r="H22" s="7">
        <v>41725</v>
      </c>
      <c r="I22" s="9">
        <v>41788</v>
      </c>
      <c r="J22" s="9">
        <v>41753</v>
      </c>
      <c r="K22" s="9">
        <v>41786</v>
      </c>
      <c r="L22" s="1">
        <f t="shared" si="0"/>
        <v>33</v>
      </c>
      <c r="M22" s="3" t="s">
        <v>107</v>
      </c>
    </row>
    <row r="23" spans="1:14" s="3" customFormat="1" x14ac:dyDescent="0.25">
      <c r="A23" t="s">
        <v>148</v>
      </c>
      <c r="B23" s="8">
        <v>20</v>
      </c>
      <c r="C23" s="3" t="s">
        <v>42</v>
      </c>
      <c r="D23" s="3" t="s">
        <v>43</v>
      </c>
      <c r="E23" s="4" t="s">
        <v>41</v>
      </c>
      <c r="F23" s="3" t="s">
        <v>15</v>
      </c>
      <c r="G23" s="4">
        <v>4200500</v>
      </c>
      <c r="H23" s="7">
        <v>41725</v>
      </c>
      <c r="I23" s="9">
        <v>41788</v>
      </c>
      <c r="J23" s="9">
        <v>41752</v>
      </c>
      <c r="K23" s="9">
        <v>41786</v>
      </c>
      <c r="L23" s="1">
        <f t="shared" si="0"/>
        <v>34</v>
      </c>
      <c r="M23" s="3" t="s">
        <v>107</v>
      </c>
    </row>
    <row r="24" spans="1:14" s="3" customFormat="1" x14ac:dyDescent="0.25">
      <c r="A24" t="s">
        <v>149</v>
      </c>
      <c r="B24" s="8">
        <v>21</v>
      </c>
      <c r="C24" s="3" t="s">
        <v>44</v>
      </c>
      <c r="D24" s="3" t="s">
        <v>45</v>
      </c>
      <c r="E24" s="4" t="s">
        <v>41</v>
      </c>
      <c r="F24" s="3" t="s">
        <v>15</v>
      </c>
      <c r="G24" s="4">
        <v>4208000</v>
      </c>
      <c r="H24" s="7">
        <v>41725</v>
      </c>
      <c r="I24" s="9">
        <v>41788</v>
      </c>
      <c r="J24" s="9">
        <v>41752</v>
      </c>
      <c r="K24" s="9">
        <v>41786</v>
      </c>
      <c r="L24" s="1">
        <f t="shared" si="0"/>
        <v>34</v>
      </c>
      <c r="M24" s="3" t="s">
        <v>107</v>
      </c>
    </row>
    <row r="25" spans="1:14" s="3" customFormat="1" x14ac:dyDescent="0.25">
      <c r="A25" t="s">
        <v>150</v>
      </c>
      <c r="B25" s="8">
        <v>22</v>
      </c>
      <c r="C25" s="3" t="s">
        <v>46</v>
      </c>
      <c r="D25" s="3" t="s">
        <v>47</v>
      </c>
      <c r="E25" s="4" t="s">
        <v>41</v>
      </c>
      <c r="F25" s="3" t="s">
        <v>15</v>
      </c>
      <c r="G25" s="4">
        <v>4212100</v>
      </c>
      <c r="H25" s="7">
        <v>41725</v>
      </c>
      <c r="I25" s="9">
        <v>41788</v>
      </c>
      <c r="J25" s="9">
        <v>41752</v>
      </c>
      <c r="K25" s="9">
        <v>41786</v>
      </c>
      <c r="L25" s="1">
        <f t="shared" si="0"/>
        <v>34</v>
      </c>
      <c r="M25" s="3" t="s">
        <v>107</v>
      </c>
    </row>
    <row r="26" spans="1:14" s="3" customFormat="1" x14ac:dyDescent="0.25">
      <c r="A26" t="s">
        <v>151</v>
      </c>
      <c r="B26" s="8">
        <v>23</v>
      </c>
      <c r="C26" s="3" t="s">
        <v>48</v>
      </c>
      <c r="D26" s="3" t="s">
        <v>49</v>
      </c>
      <c r="E26" s="4" t="s">
        <v>41</v>
      </c>
      <c r="F26" s="3" t="s">
        <v>15</v>
      </c>
      <c r="G26" s="4">
        <v>4199000</v>
      </c>
      <c r="H26" s="7">
        <v>41725</v>
      </c>
      <c r="I26" s="9">
        <v>41788</v>
      </c>
      <c r="J26" s="9">
        <v>41753</v>
      </c>
      <c r="K26" s="9">
        <v>41786</v>
      </c>
      <c r="L26" s="1">
        <f t="shared" si="0"/>
        <v>33</v>
      </c>
      <c r="M26" s="3" t="s">
        <v>107</v>
      </c>
    </row>
    <row r="27" spans="1:14" s="3" customFormat="1" x14ac:dyDescent="0.25">
      <c r="A27" t="s">
        <v>152</v>
      </c>
      <c r="B27" s="8">
        <v>24</v>
      </c>
      <c r="C27" s="3" t="s">
        <v>50</v>
      </c>
      <c r="D27" s="3" t="s">
        <v>51</v>
      </c>
      <c r="E27" s="4" t="s">
        <v>41</v>
      </c>
      <c r="F27" s="3" t="s">
        <v>15</v>
      </c>
      <c r="G27" s="4">
        <v>4195500</v>
      </c>
      <c r="H27" s="7">
        <v>41725</v>
      </c>
      <c r="I27" s="9">
        <v>41789</v>
      </c>
      <c r="J27" s="9">
        <v>41753</v>
      </c>
      <c r="K27" s="9">
        <v>41788</v>
      </c>
      <c r="L27" s="1">
        <f t="shared" si="0"/>
        <v>35</v>
      </c>
      <c r="M27" s="3" t="s">
        <v>107</v>
      </c>
    </row>
    <row r="28" spans="1:14" s="11" customFormat="1" x14ac:dyDescent="0.25">
      <c r="A28" s="18" t="s">
        <v>145</v>
      </c>
      <c r="B28" s="10">
        <v>25</v>
      </c>
      <c r="C28" s="11" t="s">
        <v>52</v>
      </c>
      <c r="D28" s="11" t="s">
        <v>53</v>
      </c>
      <c r="E28" s="10" t="s">
        <v>41</v>
      </c>
      <c r="F28" s="11" t="s">
        <v>15</v>
      </c>
      <c r="G28" s="10">
        <v>4201500</v>
      </c>
      <c r="H28" s="12">
        <v>41725</v>
      </c>
      <c r="I28" s="13" t="s">
        <v>118</v>
      </c>
      <c r="J28" s="12">
        <v>41752</v>
      </c>
      <c r="K28" s="13" t="s">
        <v>118</v>
      </c>
      <c r="L28" s="13" t="s">
        <v>118</v>
      </c>
      <c r="M28" s="11" t="s">
        <v>107</v>
      </c>
    </row>
    <row r="29" spans="1:14" s="3" customFormat="1" x14ac:dyDescent="0.25">
      <c r="A29" t="s">
        <v>153</v>
      </c>
      <c r="B29" s="8">
        <v>26</v>
      </c>
      <c r="C29" s="3" t="s">
        <v>54</v>
      </c>
      <c r="D29" s="3" t="s">
        <v>55</v>
      </c>
      <c r="E29" s="4" t="s">
        <v>41</v>
      </c>
      <c r="F29" s="3" t="s">
        <v>15</v>
      </c>
      <c r="G29" s="4">
        <v>4193500</v>
      </c>
      <c r="H29" s="7">
        <v>41725</v>
      </c>
      <c r="I29" s="9">
        <v>41789</v>
      </c>
      <c r="J29" s="9">
        <v>41753</v>
      </c>
      <c r="K29" s="9">
        <v>41788</v>
      </c>
      <c r="L29" s="1">
        <f t="shared" si="0"/>
        <v>35</v>
      </c>
      <c r="M29" s="3" t="s">
        <v>107</v>
      </c>
    </row>
    <row r="30" spans="1:14" s="3" customFormat="1" x14ac:dyDescent="0.25">
      <c r="A30" t="s">
        <v>154</v>
      </c>
      <c r="B30" s="8">
        <v>27</v>
      </c>
      <c r="C30" s="3" t="s">
        <v>56</v>
      </c>
      <c r="D30" s="3" t="s">
        <v>57</v>
      </c>
      <c r="E30" s="4" t="s">
        <v>41</v>
      </c>
      <c r="F30" s="3" t="s">
        <v>15</v>
      </c>
      <c r="G30" s="4">
        <v>4212700</v>
      </c>
      <c r="H30" s="7">
        <v>41725</v>
      </c>
      <c r="I30" s="9">
        <v>41788</v>
      </c>
      <c r="J30" s="9">
        <v>41752</v>
      </c>
      <c r="K30" s="9">
        <v>41786</v>
      </c>
      <c r="L30" s="1">
        <f t="shared" si="0"/>
        <v>34</v>
      </c>
      <c r="M30" s="3" t="s">
        <v>107</v>
      </c>
    </row>
    <row r="31" spans="1:14" s="3" customFormat="1" x14ac:dyDescent="0.25">
      <c r="A31" t="s">
        <v>155</v>
      </c>
      <c r="B31" s="8">
        <v>28</v>
      </c>
      <c r="C31" s="3" t="s">
        <v>58</v>
      </c>
      <c r="D31" s="3" t="s">
        <v>59</v>
      </c>
      <c r="E31" s="4" t="s">
        <v>60</v>
      </c>
      <c r="F31" s="3" t="s">
        <v>6</v>
      </c>
      <c r="G31" s="4">
        <v>4085427</v>
      </c>
      <c r="H31" s="7">
        <v>41724</v>
      </c>
      <c r="I31" s="9">
        <v>41835</v>
      </c>
      <c r="J31" s="9">
        <v>41789</v>
      </c>
      <c r="K31" s="9">
        <v>41821</v>
      </c>
      <c r="L31" s="1">
        <f t="shared" si="0"/>
        <v>32</v>
      </c>
      <c r="M31" s="3" t="s">
        <v>112</v>
      </c>
    </row>
    <row r="32" spans="1:14" s="3" customFormat="1" x14ac:dyDescent="0.25">
      <c r="A32" t="s">
        <v>156</v>
      </c>
      <c r="B32" s="8">
        <v>29</v>
      </c>
      <c r="C32" s="3" t="s">
        <v>61</v>
      </c>
      <c r="D32" s="3" t="s">
        <v>62</v>
      </c>
      <c r="E32" s="4" t="s">
        <v>60</v>
      </c>
      <c r="F32" s="3" t="s">
        <v>6</v>
      </c>
      <c r="G32" s="4">
        <v>4087170</v>
      </c>
      <c r="H32" s="7">
        <v>41724</v>
      </c>
      <c r="I32" s="9">
        <v>41835</v>
      </c>
      <c r="J32" s="9">
        <v>41787</v>
      </c>
      <c r="K32" s="9">
        <v>41823</v>
      </c>
      <c r="L32" s="1">
        <f t="shared" si="0"/>
        <v>36</v>
      </c>
      <c r="M32" s="3" t="s">
        <v>112</v>
      </c>
    </row>
    <row r="33" spans="1:14" s="3" customFormat="1" x14ac:dyDescent="0.25">
      <c r="A33" t="s">
        <v>157</v>
      </c>
      <c r="B33" s="8">
        <v>30</v>
      </c>
      <c r="C33" s="3" t="s">
        <v>63</v>
      </c>
      <c r="D33" s="3" t="s">
        <v>64</v>
      </c>
      <c r="E33" s="4" t="s">
        <v>60</v>
      </c>
      <c r="F33" s="3" t="s">
        <v>30</v>
      </c>
      <c r="G33" s="4">
        <v>4024430</v>
      </c>
      <c r="H33" s="7">
        <v>41724</v>
      </c>
      <c r="I33" s="9">
        <v>41835</v>
      </c>
      <c r="J33" s="9">
        <v>41800</v>
      </c>
      <c r="K33" s="9">
        <v>41827</v>
      </c>
      <c r="L33" s="1">
        <f t="shared" si="0"/>
        <v>27</v>
      </c>
      <c r="M33" s="3" t="s">
        <v>112</v>
      </c>
    </row>
    <row r="34" spans="1:14" s="3" customFormat="1" x14ac:dyDescent="0.25">
      <c r="A34" t="s">
        <v>158</v>
      </c>
      <c r="B34" s="8">
        <v>31</v>
      </c>
      <c r="C34" s="3" t="s">
        <v>75</v>
      </c>
      <c r="D34" s="3" t="s">
        <v>182</v>
      </c>
      <c r="E34" s="4" t="s">
        <v>60</v>
      </c>
      <c r="F34" s="3" t="s">
        <v>6</v>
      </c>
      <c r="G34" s="4">
        <v>4085790</v>
      </c>
      <c r="H34" s="7">
        <v>41724</v>
      </c>
      <c r="I34" s="9">
        <v>41835</v>
      </c>
      <c r="J34" s="9">
        <v>41789</v>
      </c>
      <c r="K34" s="9">
        <v>41829</v>
      </c>
      <c r="L34" s="1">
        <f t="shared" si="0"/>
        <v>40</v>
      </c>
      <c r="M34" s="3" t="s">
        <v>112</v>
      </c>
    </row>
    <row r="35" spans="1:14" s="3" customFormat="1" x14ac:dyDescent="0.25">
      <c r="A35" t="s">
        <v>159</v>
      </c>
      <c r="B35" s="8">
        <v>32</v>
      </c>
      <c r="C35" s="3" t="s">
        <v>76</v>
      </c>
      <c r="D35" s="3" t="s">
        <v>183</v>
      </c>
      <c r="E35" s="4" t="s">
        <v>60</v>
      </c>
      <c r="F35" s="3" t="s">
        <v>6</v>
      </c>
      <c r="G35" s="4">
        <v>4085985</v>
      </c>
      <c r="H35" s="7">
        <v>41724</v>
      </c>
      <c r="I35" s="9">
        <v>41835</v>
      </c>
      <c r="J35" s="9">
        <v>41789</v>
      </c>
      <c r="K35" s="9">
        <v>41829</v>
      </c>
      <c r="L35" s="1">
        <f t="shared" si="0"/>
        <v>40</v>
      </c>
      <c r="M35" s="3" t="s">
        <v>112</v>
      </c>
    </row>
    <row r="36" spans="1:14" s="3" customFormat="1" x14ac:dyDescent="0.25">
      <c r="A36" t="s">
        <v>160</v>
      </c>
      <c r="B36" s="8">
        <v>33</v>
      </c>
      <c r="C36" s="3" t="s">
        <v>77</v>
      </c>
      <c r="D36" s="3" t="s">
        <v>65</v>
      </c>
      <c r="E36" s="4" t="s">
        <v>60</v>
      </c>
      <c r="F36" s="3" t="s">
        <v>6</v>
      </c>
      <c r="G36" s="4">
        <v>4086000</v>
      </c>
      <c r="H36" s="7">
        <v>41724</v>
      </c>
      <c r="I36" s="9">
        <v>41835</v>
      </c>
      <c r="J36" s="9">
        <v>41789</v>
      </c>
      <c r="K36" s="9">
        <v>41829</v>
      </c>
      <c r="L36" s="1">
        <f t="shared" si="0"/>
        <v>40</v>
      </c>
      <c r="M36" s="3" t="s">
        <v>112</v>
      </c>
    </row>
    <row r="37" spans="1:14" s="3" customFormat="1" x14ac:dyDescent="0.25">
      <c r="A37" t="s">
        <v>161</v>
      </c>
      <c r="B37" s="8">
        <v>34</v>
      </c>
      <c r="C37" s="3" t="s">
        <v>78</v>
      </c>
      <c r="D37" s="3" t="s">
        <v>184</v>
      </c>
      <c r="E37" s="4" t="s">
        <v>60</v>
      </c>
      <c r="F37" s="3" t="s">
        <v>6</v>
      </c>
      <c r="G37" s="4">
        <v>40860038</v>
      </c>
      <c r="H37" s="7">
        <v>41724</v>
      </c>
      <c r="I37" s="9">
        <v>41835</v>
      </c>
      <c r="J37" s="9">
        <v>41789</v>
      </c>
      <c r="K37" s="9">
        <v>41829</v>
      </c>
      <c r="L37" s="1">
        <f t="shared" si="0"/>
        <v>40</v>
      </c>
      <c r="M37" s="3" t="s">
        <v>112</v>
      </c>
    </row>
    <row r="38" spans="1:14" x14ac:dyDescent="0.25">
      <c r="A38" t="s">
        <v>162</v>
      </c>
      <c r="B38" s="8">
        <v>35</v>
      </c>
      <c r="C38" t="s">
        <v>66</v>
      </c>
      <c r="D38" s="3" t="s">
        <v>67</v>
      </c>
      <c r="E38" s="4" t="s">
        <v>60</v>
      </c>
      <c r="F38" s="3" t="s">
        <v>6</v>
      </c>
      <c r="G38" s="4">
        <v>40851385</v>
      </c>
      <c r="H38" s="7">
        <v>41724</v>
      </c>
      <c r="I38" s="9">
        <v>41835</v>
      </c>
      <c r="J38" s="7">
        <v>41752</v>
      </c>
      <c r="K38" s="7">
        <v>41778</v>
      </c>
      <c r="L38" s="1">
        <f t="shared" si="0"/>
        <v>26</v>
      </c>
      <c r="M38" s="3" t="s">
        <v>112</v>
      </c>
    </row>
    <row r="39" spans="1:14" x14ac:dyDescent="0.25">
      <c r="A39" t="s">
        <v>163</v>
      </c>
      <c r="B39" s="8">
        <v>36</v>
      </c>
      <c r="C39" t="s">
        <v>79</v>
      </c>
      <c r="D39" s="6" t="s">
        <v>80</v>
      </c>
      <c r="E39" s="4" t="s">
        <v>60</v>
      </c>
      <c r="F39" s="3" t="s">
        <v>30</v>
      </c>
      <c r="G39" s="4">
        <v>4029990</v>
      </c>
      <c r="H39" s="7">
        <v>41724</v>
      </c>
      <c r="I39" s="9">
        <v>41835</v>
      </c>
      <c r="J39" s="7">
        <v>41799</v>
      </c>
      <c r="K39" s="7">
        <v>41827</v>
      </c>
      <c r="L39" s="1">
        <f t="shared" si="0"/>
        <v>28</v>
      </c>
      <c r="M39" s="3" t="s">
        <v>112</v>
      </c>
    </row>
    <row r="40" spans="1:14" x14ac:dyDescent="0.25">
      <c r="A40" t="s">
        <v>164</v>
      </c>
      <c r="B40" s="8">
        <v>37</v>
      </c>
      <c r="C40" t="s">
        <v>81</v>
      </c>
      <c r="D40" s="3" t="s">
        <v>108</v>
      </c>
      <c r="E40" s="4" t="s">
        <v>41</v>
      </c>
      <c r="F40" s="3" t="s">
        <v>15</v>
      </c>
      <c r="G40" s="4">
        <v>4208000</v>
      </c>
      <c r="H40" s="7">
        <v>41725</v>
      </c>
      <c r="I40" s="9">
        <v>41788</v>
      </c>
      <c r="J40" s="9">
        <v>41752</v>
      </c>
      <c r="K40" s="9">
        <v>41786</v>
      </c>
      <c r="L40" s="1">
        <f t="shared" ref="L40:L52" si="1">K40-J40</f>
        <v>34</v>
      </c>
      <c r="M40" s="3" t="s">
        <v>107</v>
      </c>
    </row>
    <row r="41" spans="1:14" x14ac:dyDescent="0.25">
      <c r="A41" t="s">
        <v>165</v>
      </c>
      <c r="B41" s="8">
        <v>38</v>
      </c>
      <c r="C41" t="s">
        <v>82</v>
      </c>
      <c r="D41" s="3" t="s">
        <v>111</v>
      </c>
      <c r="E41" s="4" t="s">
        <v>10</v>
      </c>
      <c r="F41" s="3" t="s">
        <v>6</v>
      </c>
      <c r="G41" s="4">
        <v>4119400</v>
      </c>
      <c r="H41" s="7">
        <v>41725</v>
      </c>
      <c r="I41" s="7">
        <v>41830</v>
      </c>
      <c r="J41" s="7">
        <v>41800</v>
      </c>
      <c r="K41" s="7">
        <v>41829</v>
      </c>
      <c r="L41" s="1">
        <f t="shared" si="1"/>
        <v>29</v>
      </c>
      <c r="M41" t="s">
        <v>110</v>
      </c>
    </row>
    <row r="42" spans="1:14" x14ac:dyDescent="0.25">
      <c r="A42" t="s">
        <v>166</v>
      </c>
      <c r="B42" s="8">
        <v>39</v>
      </c>
      <c r="C42" t="s">
        <v>83</v>
      </c>
      <c r="D42" s="3" t="s">
        <v>113</v>
      </c>
      <c r="E42" s="4" t="s">
        <v>60</v>
      </c>
      <c r="F42" s="3" t="s">
        <v>6</v>
      </c>
      <c r="G42" s="4">
        <v>4086000</v>
      </c>
      <c r="H42" s="7">
        <v>41724</v>
      </c>
      <c r="I42" s="9">
        <v>41831</v>
      </c>
      <c r="J42" s="9">
        <v>41789</v>
      </c>
      <c r="K42" s="9">
        <v>41829</v>
      </c>
      <c r="L42" s="1">
        <f t="shared" si="1"/>
        <v>40</v>
      </c>
      <c r="M42" s="3" t="s">
        <v>112</v>
      </c>
    </row>
    <row r="43" spans="1:14" x14ac:dyDescent="0.25">
      <c r="A43" t="s">
        <v>167</v>
      </c>
      <c r="B43" s="8">
        <v>40</v>
      </c>
      <c r="C43" t="s">
        <v>114</v>
      </c>
      <c r="D43" s="3" t="s">
        <v>115</v>
      </c>
      <c r="E43" s="4" t="s">
        <v>10</v>
      </c>
      <c r="F43" s="3" t="s">
        <v>6</v>
      </c>
      <c r="G43" s="4" t="s">
        <v>116</v>
      </c>
      <c r="H43" s="7">
        <v>41725</v>
      </c>
      <c r="I43" s="7">
        <v>41830</v>
      </c>
      <c r="J43" s="7">
        <v>41801</v>
      </c>
      <c r="K43" s="7">
        <v>41829</v>
      </c>
      <c r="L43" s="1">
        <f t="shared" si="1"/>
        <v>28</v>
      </c>
      <c r="M43" t="s">
        <v>110</v>
      </c>
    </row>
    <row r="44" spans="1:14" x14ac:dyDescent="0.25">
      <c r="A44" t="s">
        <v>170</v>
      </c>
      <c r="B44" s="4">
        <v>41</v>
      </c>
      <c r="C44" s="3" t="s">
        <v>122</v>
      </c>
      <c r="D44" s="3" t="s">
        <v>38</v>
      </c>
      <c r="E44" s="4" t="s">
        <v>33</v>
      </c>
      <c r="F44" s="3" t="s">
        <v>15</v>
      </c>
      <c r="G44" s="4">
        <v>4218000</v>
      </c>
      <c r="H44" s="7">
        <v>41841</v>
      </c>
      <c r="J44" s="7">
        <v>41859</v>
      </c>
      <c r="K44" s="7">
        <v>41919</v>
      </c>
      <c r="L44" s="1">
        <f>K44-J44</f>
        <v>60</v>
      </c>
      <c r="M44" t="s">
        <v>124</v>
      </c>
    </row>
    <row r="45" spans="1:14" x14ac:dyDescent="0.25">
      <c r="A45" t="s">
        <v>171</v>
      </c>
      <c r="B45" s="4">
        <v>42</v>
      </c>
      <c r="C45" s="3" t="s">
        <v>123</v>
      </c>
      <c r="D45" s="3" t="s">
        <v>53</v>
      </c>
      <c r="E45" s="4" t="s">
        <v>41</v>
      </c>
      <c r="F45" s="3" t="s">
        <v>15</v>
      </c>
      <c r="G45" s="4">
        <v>4201500</v>
      </c>
      <c r="H45" s="7">
        <v>41841</v>
      </c>
      <c r="J45" s="7">
        <v>41858</v>
      </c>
      <c r="K45" s="7">
        <v>41885</v>
      </c>
      <c r="L45" s="1">
        <f>K45-J45</f>
        <v>27</v>
      </c>
      <c r="M45" t="s">
        <v>107</v>
      </c>
    </row>
    <row r="46" spans="1:14" x14ac:dyDescent="0.25">
      <c r="A46" t="s">
        <v>172</v>
      </c>
      <c r="B46" s="16">
        <v>43</v>
      </c>
      <c r="C46" s="3" t="s">
        <v>121</v>
      </c>
      <c r="D46" s="3" t="s">
        <v>185</v>
      </c>
      <c r="E46" s="4" t="s">
        <v>33</v>
      </c>
      <c r="F46" s="3" t="s">
        <v>34</v>
      </c>
      <c r="G46" s="4">
        <v>4232007</v>
      </c>
      <c r="H46" s="7">
        <v>41841</v>
      </c>
      <c r="J46" s="7">
        <v>41859</v>
      </c>
      <c r="K46" s="7">
        <v>41919</v>
      </c>
      <c r="L46" s="1">
        <f>K46-J46</f>
        <v>60</v>
      </c>
      <c r="M46" t="s">
        <v>124</v>
      </c>
      <c r="N46" s="15" t="s">
        <v>125</v>
      </c>
    </row>
    <row r="47" spans="1:14" x14ac:dyDescent="0.25">
      <c r="A47" t="s">
        <v>173</v>
      </c>
      <c r="B47" s="8" t="s">
        <v>90</v>
      </c>
      <c r="C47" t="s">
        <v>84</v>
      </c>
      <c r="D47" s="3" t="s">
        <v>7</v>
      </c>
      <c r="E47" s="4" t="s">
        <v>5</v>
      </c>
      <c r="F47" s="3" t="s">
        <v>6</v>
      </c>
      <c r="G47" s="4">
        <v>4092750</v>
      </c>
      <c r="H47" s="7">
        <v>41724</v>
      </c>
      <c r="I47" s="7">
        <v>41793</v>
      </c>
      <c r="L47" s="1">
        <f t="shared" si="1"/>
        <v>0</v>
      </c>
      <c r="M47" t="s">
        <v>109</v>
      </c>
    </row>
    <row r="48" spans="1:14" x14ac:dyDescent="0.25">
      <c r="A48" t="s">
        <v>174</v>
      </c>
      <c r="B48" s="8" t="s">
        <v>92</v>
      </c>
      <c r="C48" t="s">
        <v>85</v>
      </c>
      <c r="D48" s="3" t="s">
        <v>12</v>
      </c>
      <c r="E48" s="4" t="s">
        <v>10</v>
      </c>
      <c r="F48" s="3" t="s">
        <v>6</v>
      </c>
      <c r="G48" s="4">
        <v>4119400</v>
      </c>
      <c r="H48" s="7">
        <v>41725</v>
      </c>
      <c r="I48" s="7">
        <v>41830</v>
      </c>
      <c r="L48" s="1">
        <f t="shared" si="1"/>
        <v>0</v>
      </c>
      <c r="M48" t="s">
        <v>110</v>
      </c>
    </row>
    <row r="49" spans="1:13" x14ac:dyDescent="0.25">
      <c r="A49" t="s">
        <v>175</v>
      </c>
      <c r="B49" s="8" t="s">
        <v>91</v>
      </c>
      <c r="C49" t="s">
        <v>86</v>
      </c>
      <c r="D49" s="3" t="s">
        <v>28</v>
      </c>
      <c r="E49" s="4" t="s">
        <v>29</v>
      </c>
      <c r="F49" s="3" t="s">
        <v>30</v>
      </c>
      <c r="G49" s="4">
        <v>4024000</v>
      </c>
      <c r="H49" s="7">
        <v>41724</v>
      </c>
      <c r="I49" s="7">
        <v>41781</v>
      </c>
      <c r="L49" s="1">
        <f t="shared" si="1"/>
        <v>0</v>
      </c>
      <c r="M49" t="s">
        <v>106</v>
      </c>
    </row>
    <row r="50" spans="1:13" x14ac:dyDescent="0.25">
      <c r="A50" t="s">
        <v>176</v>
      </c>
      <c r="B50" s="8" t="s">
        <v>93</v>
      </c>
      <c r="C50" t="s">
        <v>87</v>
      </c>
      <c r="D50" t="s">
        <v>32</v>
      </c>
      <c r="E50" s="1" t="s">
        <v>33</v>
      </c>
      <c r="F50" t="s">
        <v>34</v>
      </c>
      <c r="G50" s="4">
        <v>4232007</v>
      </c>
      <c r="H50" s="7">
        <v>41724</v>
      </c>
      <c r="I50" s="7">
        <v>41800</v>
      </c>
      <c r="L50" s="1">
        <f t="shared" si="1"/>
        <v>0</v>
      </c>
      <c r="M50" t="s">
        <v>124</v>
      </c>
    </row>
    <row r="51" spans="1:13" x14ac:dyDescent="0.25">
      <c r="A51" t="s">
        <v>177</v>
      </c>
      <c r="B51" s="8" t="s">
        <v>94</v>
      </c>
      <c r="C51" t="s">
        <v>88</v>
      </c>
      <c r="D51" s="3" t="s">
        <v>45</v>
      </c>
      <c r="E51" s="4" t="s">
        <v>41</v>
      </c>
      <c r="F51" s="3" t="s">
        <v>15</v>
      </c>
      <c r="G51" s="4">
        <v>4208000</v>
      </c>
      <c r="H51" s="7">
        <v>41725</v>
      </c>
      <c r="I51" s="9">
        <v>41788</v>
      </c>
      <c r="L51" s="1">
        <f t="shared" si="1"/>
        <v>0</v>
      </c>
      <c r="M51" t="s">
        <v>107</v>
      </c>
    </row>
    <row r="52" spans="1:13" x14ac:dyDescent="0.25">
      <c r="A52" t="s">
        <v>178</v>
      </c>
      <c r="B52" s="8" t="s">
        <v>95</v>
      </c>
      <c r="C52" t="s">
        <v>89</v>
      </c>
      <c r="D52" s="3" t="s">
        <v>65</v>
      </c>
      <c r="E52" s="4" t="s">
        <v>60</v>
      </c>
      <c r="F52" s="3" t="s">
        <v>6</v>
      </c>
      <c r="G52" s="4">
        <v>4086000</v>
      </c>
      <c r="H52" s="7">
        <v>41724</v>
      </c>
      <c r="I52" s="9">
        <v>41835</v>
      </c>
      <c r="L52" s="1">
        <f t="shared" si="1"/>
        <v>0</v>
      </c>
      <c r="M52" t="s">
        <v>112</v>
      </c>
    </row>
    <row r="53" spans="1:13" x14ac:dyDescent="0.25">
      <c r="A53" t="s">
        <v>179</v>
      </c>
      <c r="B53" s="1" t="s">
        <v>168</v>
      </c>
      <c r="C53" t="s">
        <v>169</v>
      </c>
    </row>
    <row r="56" spans="1:13" x14ac:dyDescent="0.25">
      <c r="K56" s="20" t="s">
        <v>186</v>
      </c>
      <c r="L56" s="21">
        <f>AVERAGE(L4:L46)</f>
        <v>34.85</v>
      </c>
    </row>
  </sheetData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PrioritySiteInfo</vt:lpstr>
      <vt:lpstr>PrioritySiteInfo!Print_Area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David</dc:creator>
  <cp:lastModifiedBy>dalvarez</cp:lastModifiedBy>
  <cp:lastPrinted>2015-08-20T14:46:19Z</cp:lastPrinted>
  <dcterms:created xsi:type="dcterms:W3CDTF">2014-02-05T14:04:55Z</dcterms:created>
  <dcterms:modified xsi:type="dcterms:W3CDTF">2018-08-13T14:28:38Z</dcterms:modified>
</cp:coreProperties>
</file>