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640" windowWidth="28710" windowHeight="12150" activeTab="3"/>
  </bookViews>
  <sheets>
    <sheet name="Sheet4" sheetId="8" r:id="rId1"/>
    <sheet name="Sheet1" sheetId="5" r:id="rId2"/>
    <sheet name="Sheet2" sheetId="6" r:id="rId3"/>
    <sheet name="Sheet3" sheetId="7" r:id="rId4"/>
  </sheets>
  <definedNames>
    <definedName name="_xlnm.Print_Area" localSheetId="1">Sheet1!$A$19:$H$49</definedName>
  </definedNames>
  <calcPr calcId="124519"/>
</workbook>
</file>

<file path=xl/calcChain.xml><?xml version="1.0" encoding="utf-8"?>
<calcChain xmlns="http://schemas.openxmlformats.org/spreadsheetml/2006/main">
  <c r="K19" i="5"/>
  <c r="I8"/>
  <c r="I7"/>
  <c r="L14"/>
  <c r="L13"/>
  <c r="M10" s="1"/>
</calcChain>
</file>

<file path=xl/sharedStrings.xml><?xml version="1.0" encoding="utf-8"?>
<sst xmlns="http://schemas.openxmlformats.org/spreadsheetml/2006/main" count="133" uniqueCount="94">
  <si>
    <t xml:space="preserve">CIFAR -10 </t>
  </si>
  <si>
    <t>Canadian Institute For Advanced Research [캐나다 고등연구 지원 기관약자]  레이블 10개</t>
  </si>
  <si>
    <t>  설명</t>
  </si>
  <si>
    <t>  conv1</t>
  </si>
  <si>
    <t>  convolution과 ReLU activation으로 구성된 Convolutional Layer</t>
  </si>
  <si>
    <t>  pool1</t>
  </si>
  <si>
    <t>  Max Pooling Layer</t>
  </si>
  <si>
    <t>  norm1</t>
  </si>
  <si>
    <t>  local response normalization Layer</t>
  </si>
  <si>
    <t>  conv2</t>
  </si>
  <si>
    <t>  nomr2</t>
  </si>
  <si>
    <t>  pool2</t>
  </si>
  <si>
    <t>  local3</t>
  </si>
  <si>
    <t>  ReLU Activation을 이용하는 Fully Connected Layers</t>
  </si>
  <si>
    <t>  local4</t>
  </si>
  <si>
    <t>  softmax_linear</t>
  </si>
  <si>
    <t>  logits을 생성하기 위한 linear transformation</t>
  </si>
  <si>
    <t>Layer Name</t>
    <phoneticPr fontId="1" type="noConversion"/>
  </si>
  <si>
    <t>Image</t>
    <phoneticPr fontId="1" type="noConversion"/>
  </si>
  <si>
    <t>32 * 32 * 3</t>
    <phoneticPr fontId="1" type="noConversion"/>
  </si>
  <si>
    <t>5*5*3*64</t>
    <phoneticPr fontId="1" type="noConversion"/>
  </si>
  <si>
    <t>3*3</t>
    <phoneticPr fontId="1" type="noConversion"/>
  </si>
  <si>
    <t xml:space="preserve"> Filter ,Pool</t>
    <phoneticPr fontId="1" type="noConversion"/>
  </si>
  <si>
    <t>Strides</t>
    <phoneticPr fontId="1" type="noConversion"/>
  </si>
  <si>
    <t>1*1</t>
    <phoneticPr fontId="1" type="noConversion"/>
  </si>
  <si>
    <t>2*2</t>
    <phoneticPr fontId="1" type="noConversion"/>
  </si>
  <si>
    <t>32*32*64</t>
    <phoneticPr fontId="1" type="noConversion"/>
  </si>
  <si>
    <t>Return</t>
    <phoneticPr fontId="1" type="noConversion"/>
  </si>
  <si>
    <t>H</t>
    <phoneticPr fontId="1" type="noConversion"/>
  </si>
  <si>
    <t>P</t>
    <phoneticPr fontId="1" type="noConversion"/>
  </si>
  <si>
    <t>W</t>
    <phoneticPr fontId="1" type="noConversion"/>
  </si>
  <si>
    <t>FH</t>
    <phoneticPr fontId="1" type="noConversion"/>
  </si>
  <si>
    <t>FW</t>
    <phoneticPr fontId="1" type="noConversion"/>
  </si>
  <si>
    <t>S</t>
    <phoneticPr fontId="1" type="noConversion"/>
  </si>
  <si>
    <t>OH</t>
    <phoneticPr fontId="1" type="noConversion"/>
  </si>
  <si>
    <t>OW</t>
    <phoneticPr fontId="1" type="noConversion"/>
  </si>
  <si>
    <r>
      <t>  convolution</t>
    </r>
    <r>
      <rPr>
        <sz val="11"/>
        <rFont val="돋움"/>
        <family val="3"/>
        <charset val="129"/>
      </rPr>
      <t>과</t>
    </r>
    <r>
      <rPr>
        <sz val="11"/>
        <rFont val="&amp;quot"/>
        <family val="2"/>
      </rPr>
      <t xml:space="preserve"> ReLU activation</t>
    </r>
    <r>
      <rPr>
        <sz val="11"/>
        <rFont val="돋움"/>
        <family val="3"/>
        <charset val="129"/>
      </rPr>
      <t>으로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구성된</t>
    </r>
    <r>
      <rPr>
        <sz val="11"/>
        <rFont val="&amp;quot"/>
        <family val="2"/>
      </rPr>
      <t xml:space="preserve"> Convolutional Layer</t>
    </r>
    <phoneticPr fontId="1" type="noConversion"/>
  </si>
  <si>
    <t>Padding</t>
    <phoneticPr fontId="1" type="noConversion"/>
  </si>
  <si>
    <t>same  , 2</t>
    <phoneticPr fontId="1" type="noConversion"/>
  </si>
  <si>
    <t>16*16*64</t>
    <phoneticPr fontId="1" type="noConversion"/>
  </si>
  <si>
    <t>same  , 1</t>
    <phoneticPr fontId="1" type="noConversion"/>
  </si>
  <si>
    <t>5*5*64</t>
    <phoneticPr fontId="1" type="noConversion"/>
  </si>
  <si>
    <t>14*14*64</t>
    <phoneticPr fontId="1" type="noConversion"/>
  </si>
  <si>
    <t>7*7*64</t>
    <phoneticPr fontId="1" type="noConversion"/>
  </si>
  <si>
    <t>none * 384</t>
    <phoneticPr fontId="1" type="noConversion"/>
  </si>
  <si>
    <t>384*192</t>
    <phoneticPr fontId="1" type="noConversion"/>
  </si>
  <si>
    <r>
      <t xml:space="preserve">  local response normalization Layer
</t>
    </r>
    <r>
      <rPr>
        <sz val="11"/>
        <color rgb="FFFF0000"/>
        <rFont val="&amp;quot"/>
        <family val="2"/>
      </rPr>
      <t xml:space="preserve">  AlexNet </t>
    </r>
    <r>
      <rPr>
        <sz val="11"/>
        <color rgb="FFFF0000"/>
        <rFont val="돋움"/>
        <family val="3"/>
        <charset val="129"/>
      </rPr>
      <t>논문</t>
    </r>
    <r>
      <rPr>
        <sz val="11"/>
        <color rgb="FFFF0000"/>
        <rFont val="&amp;quot"/>
        <family val="2"/>
      </rPr>
      <t xml:space="preserve"> Chapter 3.3 </t>
    </r>
    <phoneticPr fontId="1" type="noConversion"/>
  </si>
  <si>
    <r>
      <t>  ReLU Activation</t>
    </r>
    <r>
      <rPr>
        <sz val="11"/>
        <rFont val="돋움"/>
        <family val="3"/>
        <charset val="129"/>
      </rPr>
      <t>을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이용하는</t>
    </r>
    <r>
      <rPr>
        <sz val="11"/>
        <rFont val="&amp;quot"/>
        <family val="2"/>
      </rPr>
      <t xml:space="preserve"> Fully Connected Layers
</t>
    </r>
    <r>
      <rPr>
        <sz val="11"/>
        <rFont val="돋움"/>
        <family val="3"/>
        <charset val="129"/>
      </rPr>
      <t>변환된</t>
    </r>
    <r>
      <rPr>
        <sz val="11"/>
        <rFont val="&amp;quot"/>
        <family val="2"/>
      </rPr>
      <t xml:space="preserve"> 2D</t>
    </r>
    <r>
      <rPr>
        <sz val="11"/>
        <rFont val="돋움"/>
        <family val="3"/>
        <charset val="129"/>
      </rPr>
      <t>를</t>
    </r>
    <r>
      <rPr>
        <sz val="11"/>
        <rFont val="&amp;quot"/>
        <family val="2"/>
      </rPr>
      <t xml:space="preserve"> 1D</t>
    </r>
    <r>
      <rPr>
        <sz val="11"/>
        <rFont val="돋움"/>
        <family val="3"/>
        <charset val="129"/>
      </rPr>
      <t>로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변환</t>
    </r>
    <r>
      <rPr>
        <sz val="11"/>
        <rFont val="&amp;quot"/>
        <family val="2"/>
      </rPr>
      <t xml:space="preserve"> </t>
    </r>
    <phoneticPr fontId="1" type="noConversion"/>
  </si>
  <si>
    <t>c-p-n</t>
    <phoneticPr fontId="1" type="noConversion"/>
  </si>
  <si>
    <t>c-n-p</t>
    <phoneticPr fontId="1" type="noConversion"/>
  </si>
  <si>
    <t>?</t>
    <phoneticPr fontId="1" type="noConversion"/>
  </si>
  <si>
    <t>cifar10.py</t>
  </si>
  <si>
    <t xml:space="preserve"> images, labels 로 조회 대상을 리턴 </t>
    <phoneticPr fontId="1" type="noConversion"/>
  </si>
  <si>
    <t>distorted_inputs()</t>
    <phoneticPr fontId="1" type="noConversion"/>
  </si>
  <si>
    <t>_variable_with_weight_decay()</t>
    <phoneticPr fontId="1" type="noConversion"/>
  </si>
  <si>
    <t>inputs(eval_data)</t>
    <phoneticPr fontId="1" type="noConversion"/>
  </si>
  <si>
    <t>inference(images)</t>
  </si>
  <si>
    <t xml:space="preserve"> 모델구성 </t>
    <phoneticPr fontId="1" type="noConversion"/>
  </si>
  <si>
    <t xml:space="preserve">학습용데이타 조회 </t>
    <phoneticPr fontId="1" type="noConversion"/>
  </si>
  <si>
    <t>_activation_summary</t>
    <phoneticPr fontId="1" type="noConversion"/>
  </si>
  <si>
    <t xml:space="preserve">    tensor board  표시 </t>
    <phoneticPr fontId="1" type="noConversion"/>
  </si>
  <si>
    <r>
      <t>  convolution</t>
    </r>
    <r>
      <rPr>
        <sz val="11"/>
        <rFont val="돋움"/>
        <family val="3"/>
        <charset val="129"/>
      </rPr>
      <t>과</t>
    </r>
    <r>
      <rPr>
        <sz val="11"/>
        <rFont val="&amp;quot"/>
        <family val="2"/>
      </rPr>
      <t xml:space="preserve"> ReLU activation</t>
    </r>
    <r>
      <rPr>
        <sz val="11"/>
        <rFont val="돋움"/>
        <family val="3"/>
        <charset val="129"/>
      </rPr>
      <t>으로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구성된</t>
    </r>
    <r>
      <rPr>
        <sz val="11"/>
        <rFont val="&amp;quot"/>
        <family val="2"/>
      </rPr>
      <t xml:space="preserve"> Convolutional Layer
 y = aX + b</t>
    </r>
    <phoneticPr fontId="1" type="noConversion"/>
  </si>
  <si>
    <t>192 *10</t>
    <phoneticPr fontId="1" type="noConversion"/>
  </si>
  <si>
    <t>loss(logits, labels)</t>
  </si>
  <si>
    <r>
      <t>  logits</t>
    </r>
    <r>
      <rPr>
        <sz val="11"/>
        <rFont val="돋움"/>
        <family val="3"/>
        <charset val="129"/>
      </rPr>
      <t>을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생성하기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&amp;quot"/>
        <family val="2"/>
      </rPr>
      <t xml:space="preserve"> linear transformation</t>
    </r>
    <phoneticPr fontId="1" type="noConversion"/>
  </si>
  <si>
    <t>  softmax_linear</t>
    <phoneticPr fontId="1" type="noConversion"/>
  </si>
  <si>
    <t xml:space="preserve"> tf.add_n</t>
    <phoneticPr fontId="1" type="noConversion"/>
  </si>
  <si>
    <t xml:space="preserve">동일 type , 동일 Shap 으로 처리  </t>
    <phoneticPr fontId="1" type="noConversion"/>
  </si>
  <si>
    <t xml:space="preserve"> tf.add_to_collection</t>
    <phoneticPr fontId="1" type="noConversion"/>
  </si>
  <si>
    <t>24*24*64</t>
    <phoneticPr fontId="1" type="noConversion"/>
  </si>
  <si>
    <t>12*12*64</t>
    <phoneticPr fontId="1" type="noConversion"/>
  </si>
  <si>
    <t>sparse_softmax_cross_entropy_with_logits</t>
    <phoneticPr fontId="1" type="noConversion"/>
  </si>
  <si>
    <t xml:space="preserve">  images, labels 로 조회 대상을 리턴 
  -batch 128 , 24 24 3 으로 가공 전달 
  -레이블값은 int 0~ 9 </t>
    <phoneticPr fontId="1" type="noConversion"/>
  </si>
  <si>
    <t xml:space="preserve"> - lable  값 integer 사용  ( one hot X)
 - 왜 이걸로 해을까나……</t>
    <phoneticPr fontId="1" type="noConversion"/>
  </si>
  <si>
    <t>6*6*64</t>
    <phoneticPr fontId="1" type="noConversion"/>
  </si>
  <si>
    <t>2304 * 384</t>
    <phoneticPr fontId="1" type="noConversion"/>
  </si>
  <si>
    <t>train(total_loss, global_step)</t>
    <phoneticPr fontId="1" type="noConversion"/>
  </si>
  <si>
    <r>
      <t xml:space="preserve"> -mnist 에서는 loss reduce_mena( cross_en~)
&gt;&gt;mon_sess ,get_collection  tf.add_n[2.1891978, 0.18241256, 2.323008]
</t>
    </r>
    <r>
      <rPr>
        <sz val="11"/>
        <color rgb="FFFF0000"/>
        <rFont val="맑은 고딕"/>
        <family val="3"/>
        <charset val="129"/>
        <scheme val="minor"/>
      </rPr>
      <t>&gt;&gt;mon_sess ,cross_entropy_mean 2.300034</t>
    </r>
    <r>
      <rPr>
        <sz val="11"/>
        <color theme="1"/>
        <rFont val="맑은 고딕"/>
        <family val="2"/>
        <charset val="129"/>
        <scheme val="minor"/>
      </rPr>
      <t xml:space="preserve">
&gt;&gt;mon_sess ,loss 4.672022</t>
    </r>
    <phoneticPr fontId="1" type="noConversion"/>
  </si>
  <si>
    <t>GradientDescentOptimizer</t>
    <phoneticPr fontId="1" type="noConversion"/>
  </si>
  <si>
    <t>compute_gradients</t>
    <phoneticPr fontId="1" type="noConversion"/>
  </si>
  <si>
    <t>Queue Runner</t>
    <phoneticPr fontId="1" type="noConversion"/>
  </si>
  <si>
    <t>멀티쓰레드로 동작</t>
    <phoneticPr fontId="1" type="noConversion"/>
  </si>
  <si>
    <t>Coordinator</t>
    <phoneticPr fontId="1" type="noConversion"/>
  </si>
  <si>
    <t>데이터 양이 많을 경우에 사용</t>
    <phoneticPr fontId="1" type="noConversion"/>
  </si>
  <si>
    <t xml:space="preserve">    filename_queue = tf.train.string_input_producer(filenames)</t>
  </si>
  <si>
    <t>def string_input_producer(string_tensor,</t>
  </si>
  <si>
    <t xml:space="preserve">                          num_epochs=None,</t>
  </si>
  <si>
    <t xml:space="preserve">                          shuffle=True,</t>
  </si>
  <si>
    <t xml:space="preserve">                          seed=None,</t>
  </si>
  <si>
    <t xml:space="preserve">                          capacity=32,</t>
  </si>
  <si>
    <t xml:space="preserve">                          shared_name=None,</t>
  </si>
  <si>
    <t xml:space="preserve">                          name=None,</t>
  </si>
  <si>
    <t xml:space="preserve">                          cancel_op=None):</t>
  </si>
  <si>
    <t>Queue Runner 안은  Thread 를 관리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</si>
</sst>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&amp;quot"/>
      <family val="2"/>
    </font>
    <font>
      <sz val="11"/>
      <name val="&amp;quot"/>
      <family val="2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0" tint="-4.9989318521683403E-2"/>
      <name val="&amp;quot"/>
      <family val="2"/>
    </font>
    <font>
      <sz val="11"/>
      <color rgb="FFFF0000"/>
      <name val="&amp;quot"/>
      <family val="2"/>
    </font>
    <font>
      <sz val="11"/>
      <color rgb="FFFF0000"/>
      <name val="돋움"/>
      <family val="3"/>
      <charset val="129"/>
    </font>
    <font>
      <sz val="21"/>
      <color rgb="FF111111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3" fontId="0" fillId="0" borderId="1" xfId="0" applyNumberFormat="1" applyBorder="1">
      <alignment vertical="center"/>
    </xf>
    <xf numFmtId="0" fontId="11" fillId="0" borderId="0" xfId="0" applyFont="1">
      <alignment vertical="center"/>
    </xf>
    <xf numFmtId="0" fontId="0" fillId="9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85725</xdr:rowOff>
    </xdr:from>
    <xdr:to>
      <xdr:col>25</xdr:col>
      <xdr:colOff>285750</xdr:colOff>
      <xdr:row>21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504825"/>
          <a:ext cx="9039225" cy="3943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M49"/>
  <sheetViews>
    <sheetView topLeftCell="A25" workbookViewId="0">
      <selection activeCell="J45" sqref="J45"/>
    </sheetView>
  </sheetViews>
  <sheetFormatPr defaultRowHeight="16.5"/>
  <cols>
    <col min="3" max="3" width="14.125" customWidth="1"/>
    <col min="4" max="4" width="73.125" customWidth="1"/>
    <col min="5" max="7" width="11.75" customWidth="1"/>
    <col min="8" max="8" width="10.375" customWidth="1"/>
  </cols>
  <sheetData>
    <row r="3" spans="1:13">
      <c r="C3" s="3" t="s">
        <v>0</v>
      </c>
      <c r="D3" s="2"/>
    </row>
    <row r="4" spans="1:13">
      <c r="C4" s="2"/>
      <c r="D4" s="2" t="s">
        <v>1</v>
      </c>
      <c r="H4" s="1"/>
    </row>
    <row r="5" spans="1:13">
      <c r="C5" s="7" t="s">
        <v>18</v>
      </c>
      <c r="D5" s="16" t="s">
        <v>19</v>
      </c>
      <c r="E5" s="7"/>
      <c r="F5" s="7"/>
      <c r="G5" s="7"/>
      <c r="H5" s="7"/>
    </row>
    <row r="6" spans="1:13">
      <c r="C6" s="6" t="s">
        <v>17</v>
      </c>
      <c r="D6" s="6" t="s">
        <v>2</v>
      </c>
      <c r="E6" s="7" t="s">
        <v>22</v>
      </c>
      <c r="F6" s="7" t="s">
        <v>23</v>
      </c>
      <c r="G6" s="7" t="s">
        <v>37</v>
      </c>
      <c r="H6" s="7" t="s">
        <v>27</v>
      </c>
      <c r="K6" s="7" t="s">
        <v>28</v>
      </c>
      <c r="L6" s="10">
        <v>12</v>
      </c>
    </row>
    <row r="7" spans="1:13">
      <c r="A7" t="s">
        <v>48</v>
      </c>
      <c r="C7" s="8" t="s">
        <v>3</v>
      </c>
      <c r="D7" s="9" t="s">
        <v>36</v>
      </c>
      <c r="E7" s="10" t="s">
        <v>20</v>
      </c>
      <c r="F7" s="10" t="s">
        <v>24</v>
      </c>
      <c r="G7" s="10" t="s">
        <v>38</v>
      </c>
      <c r="H7" s="10" t="s">
        <v>26</v>
      </c>
      <c r="I7">
        <f>32*32*64</f>
        <v>65536</v>
      </c>
      <c r="K7" s="7" t="s">
        <v>30</v>
      </c>
      <c r="L7" s="10">
        <v>12</v>
      </c>
    </row>
    <row r="8" spans="1:13">
      <c r="C8" s="8" t="s">
        <v>5</v>
      </c>
      <c r="D8" s="9" t="s">
        <v>6</v>
      </c>
      <c r="E8" s="10" t="s">
        <v>21</v>
      </c>
      <c r="F8" s="10" t="s">
        <v>25</v>
      </c>
      <c r="G8" s="10"/>
      <c r="H8" s="10" t="s">
        <v>39</v>
      </c>
      <c r="I8">
        <f>16*16*64</f>
        <v>16384</v>
      </c>
      <c r="K8" s="7" t="s">
        <v>31</v>
      </c>
      <c r="L8" s="10">
        <v>5</v>
      </c>
    </row>
    <row r="9" spans="1:13" ht="28.5">
      <c r="C9" s="8" t="s">
        <v>7</v>
      </c>
      <c r="D9" s="9" t="s">
        <v>46</v>
      </c>
      <c r="E9" s="10"/>
      <c r="F9" s="10"/>
      <c r="G9" s="10"/>
      <c r="H9" s="10"/>
      <c r="K9" s="7" t="s">
        <v>32</v>
      </c>
      <c r="L9" s="10">
        <v>5</v>
      </c>
    </row>
    <row r="10" spans="1:13">
      <c r="A10" t="s">
        <v>49</v>
      </c>
      <c r="B10" t="s">
        <v>50</v>
      </c>
      <c r="C10" s="11" t="s">
        <v>9</v>
      </c>
      <c r="D10" s="9" t="s">
        <v>4</v>
      </c>
      <c r="E10" s="10" t="s">
        <v>41</v>
      </c>
      <c r="F10" s="10" t="s">
        <v>24</v>
      </c>
      <c r="G10" s="10" t="s">
        <v>40</v>
      </c>
      <c r="H10" s="10" t="s">
        <v>42</v>
      </c>
      <c r="K10" s="7" t="s">
        <v>29</v>
      </c>
      <c r="L10" s="10">
        <v>2</v>
      </c>
      <c r="M10" s="5">
        <f>(L6-L13)/2</f>
        <v>0</v>
      </c>
    </row>
    <row r="11" spans="1:13">
      <c r="C11" s="11" t="s">
        <v>10</v>
      </c>
      <c r="D11" s="9" t="s">
        <v>8</v>
      </c>
      <c r="E11" s="10"/>
      <c r="F11" s="10"/>
      <c r="G11" s="10"/>
      <c r="H11" s="10"/>
      <c r="K11" s="7" t="s">
        <v>33</v>
      </c>
      <c r="L11" s="10">
        <v>1</v>
      </c>
    </row>
    <row r="12" spans="1:13">
      <c r="C12" s="11" t="s">
        <v>11</v>
      </c>
      <c r="D12" s="9" t="s">
        <v>6</v>
      </c>
      <c r="E12" s="10" t="s">
        <v>21</v>
      </c>
      <c r="F12" s="10" t="s">
        <v>25</v>
      </c>
      <c r="G12" s="10"/>
      <c r="H12" s="10" t="s">
        <v>43</v>
      </c>
    </row>
    <row r="13" spans="1:13" ht="33.75" customHeight="1">
      <c r="C13" s="12" t="s">
        <v>12</v>
      </c>
      <c r="D13" s="9" t="s">
        <v>47</v>
      </c>
      <c r="E13" s="10"/>
      <c r="F13" s="10"/>
      <c r="G13" s="10"/>
      <c r="H13" s="10" t="s">
        <v>44</v>
      </c>
      <c r="K13" t="s">
        <v>34</v>
      </c>
      <c r="L13">
        <f>L6+2*L10-L8/1+1</f>
        <v>12</v>
      </c>
    </row>
    <row r="14" spans="1:13">
      <c r="C14" s="13" t="s">
        <v>14</v>
      </c>
      <c r="D14" s="9" t="s">
        <v>13</v>
      </c>
      <c r="E14" s="10"/>
      <c r="F14" s="10"/>
      <c r="G14" s="10"/>
      <c r="H14" s="17" t="s">
        <v>45</v>
      </c>
      <c r="K14" t="s">
        <v>35</v>
      </c>
      <c r="L14">
        <f>L7+2*L10-L9/1+1</f>
        <v>12</v>
      </c>
    </row>
    <row r="15" spans="1:13">
      <c r="C15" s="14" t="s">
        <v>15</v>
      </c>
      <c r="D15" s="9" t="s">
        <v>16</v>
      </c>
      <c r="E15" s="10"/>
      <c r="F15" s="10"/>
      <c r="G15" s="10"/>
      <c r="H15" s="10"/>
    </row>
    <row r="18" spans="1:11">
      <c r="D18" s="4"/>
    </row>
    <row r="19" spans="1:11" ht="26.25">
      <c r="C19" s="18" t="s">
        <v>51</v>
      </c>
      <c r="K19">
        <f>49*64</f>
        <v>3136</v>
      </c>
    </row>
    <row r="20" spans="1:11">
      <c r="D20" s="19" t="s">
        <v>59</v>
      </c>
    </row>
    <row r="21" spans="1:11">
      <c r="D21" s="10" t="s">
        <v>60</v>
      </c>
    </row>
    <row r="22" spans="1:11">
      <c r="D22" s="19" t="s">
        <v>54</v>
      </c>
    </row>
    <row r="23" spans="1:11">
      <c r="D23" s="19" t="s">
        <v>53</v>
      </c>
    </row>
    <row r="24" spans="1:11">
      <c r="D24" s="10" t="s">
        <v>58</v>
      </c>
    </row>
    <row r="25" spans="1:11">
      <c r="D25" s="10" t="s">
        <v>52</v>
      </c>
    </row>
    <row r="26" spans="1:11">
      <c r="D26" s="19" t="s">
        <v>55</v>
      </c>
    </row>
    <row r="27" spans="1:11" ht="49.5">
      <c r="D27" s="22" t="s">
        <v>72</v>
      </c>
    </row>
    <row r="28" spans="1:11">
      <c r="D28" s="19" t="s">
        <v>56</v>
      </c>
    </row>
    <row r="29" spans="1:11">
      <c r="D29" s="20" t="s">
        <v>57</v>
      </c>
    </row>
    <row r="30" spans="1:11">
      <c r="C30" s="6" t="s">
        <v>17</v>
      </c>
      <c r="D30" s="6" t="s">
        <v>2</v>
      </c>
      <c r="E30" s="7" t="s">
        <v>22</v>
      </c>
      <c r="F30" s="7" t="s">
        <v>23</v>
      </c>
      <c r="G30" s="7" t="s">
        <v>37</v>
      </c>
      <c r="H30" s="7" t="s">
        <v>27</v>
      </c>
    </row>
    <row r="31" spans="1:11" ht="28.5">
      <c r="A31" t="s">
        <v>48</v>
      </c>
      <c r="C31" s="8" t="s">
        <v>3</v>
      </c>
      <c r="D31" s="9" t="s">
        <v>61</v>
      </c>
      <c r="E31" s="10" t="s">
        <v>20</v>
      </c>
      <c r="F31" s="10" t="s">
        <v>24</v>
      </c>
      <c r="G31" s="10" t="s">
        <v>38</v>
      </c>
      <c r="H31" s="10" t="s">
        <v>69</v>
      </c>
    </row>
    <row r="32" spans="1:11">
      <c r="C32" s="8" t="s">
        <v>5</v>
      </c>
      <c r="D32" s="9" t="s">
        <v>6</v>
      </c>
      <c r="E32" s="10" t="s">
        <v>21</v>
      </c>
      <c r="F32" s="10" t="s">
        <v>25</v>
      </c>
      <c r="G32" s="10"/>
      <c r="H32" s="10" t="s">
        <v>70</v>
      </c>
    </row>
    <row r="33" spans="1:8" ht="28.5">
      <c r="C33" s="8" t="s">
        <v>7</v>
      </c>
      <c r="D33" s="9" t="s">
        <v>46</v>
      </c>
      <c r="E33" s="10"/>
      <c r="F33" s="10"/>
      <c r="G33" s="10"/>
      <c r="H33" s="10"/>
    </row>
    <row r="34" spans="1:8">
      <c r="A34" t="s">
        <v>49</v>
      </c>
      <c r="C34" s="11" t="s">
        <v>9</v>
      </c>
      <c r="D34" s="9" t="s">
        <v>4</v>
      </c>
      <c r="E34" s="10" t="s">
        <v>41</v>
      </c>
      <c r="F34" s="10" t="s">
        <v>24</v>
      </c>
      <c r="G34" s="10" t="s">
        <v>40</v>
      </c>
      <c r="H34" s="10" t="s">
        <v>70</v>
      </c>
    </row>
    <row r="35" spans="1:8">
      <c r="C35" s="11" t="s">
        <v>10</v>
      </c>
      <c r="D35" s="9" t="s">
        <v>8</v>
      </c>
      <c r="E35" s="10"/>
      <c r="F35" s="10"/>
      <c r="G35" s="10"/>
      <c r="H35" s="10"/>
    </row>
    <row r="36" spans="1:8">
      <c r="C36" s="11" t="s">
        <v>11</v>
      </c>
      <c r="D36" s="9" t="s">
        <v>6</v>
      </c>
      <c r="E36" s="10" t="s">
        <v>21</v>
      </c>
      <c r="F36" s="10" t="s">
        <v>25</v>
      </c>
      <c r="G36" s="10"/>
      <c r="H36" s="10" t="s">
        <v>74</v>
      </c>
    </row>
    <row r="37" spans="1:8" ht="28.5">
      <c r="C37" s="12" t="s">
        <v>12</v>
      </c>
      <c r="D37" s="9" t="s">
        <v>47</v>
      </c>
      <c r="E37" s="10"/>
      <c r="F37" s="10"/>
      <c r="G37" s="10"/>
      <c r="H37" s="10" t="s">
        <v>75</v>
      </c>
    </row>
    <row r="38" spans="1:8">
      <c r="C38" s="13" t="s">
        <v>14</v>
      </c>
      <c r="D38" s="9" t="s">
        <v>13</v>
      </c>
      <c r="E38" s="10"/>
      <c r="F38" s="10"/>
      <c r="G38" s="10"/>
      <c r="H38" s="17" t="s">
        <v>45</v>
      </c>
    </row>
    <row r="39" spans="1:8">
      <c r="C39" s="14" t="s">
        <v>65</v>
      </c>
      <c r="D39" s="9" t="s">
        <v>64</v>
      </c>
      <c r="E39" s="10"/>
      <c r="F39" s="10"/>
      <c r="G39" s="10"/>
      <c r="H39" s="10" t="s">
        <v>62</v>
      </c>
    </row>
    <row r="40" spans="1:8">
      <c r="D40" s="21"/>
    </row>
    <row r="41" spans="1:8">
      <c r="D41" s="19" t="s">
        <v>63</v>
      </c>
    </row>
    <row r="42" spans="1:8">
      <c r="D42" s="23" t="s">
        <v>71</v>
      </c>
    </row>
    <row r="43" spans="1:8" ht="33">
      <c r="D43" s="24" t="s">
        <v>73</v>
      </c>
    </row>
    <row r="44" spans="1:8">
      <c r="D44" s="25" t="s">
        <v>68</v>
      </c>
    </row>
    <row r="45" spans="1:8" ht="66">
      <c r="D45" s="24" t="s">
        <v>77</v>
      </c>
    </row>
    <row r="46" spans="1:8">
      <c r="D46" s="26" t="s">
        <v>66</v>
      </c>
      <c r="E46" t="s">
        <v>67</v>
      </c>
    </row>
    <row r="47" spans="1:8">
      <c r="D47" s="19" t="s">
        <v>76</v>
      </c>
    </row>
    <row r="48" spans="1:8">
      <c r="D48" s="23" t="s">
        <v>78</v>
      </c>
    </row>
    <row r="49" spans="4:4">
      <c r="D49" s="26" t="s">
        <v>79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AG28" sqref="AG28"/>
    </sheetView>
  </sheetViews>
  <sheetFormatPr defaultRowHeight="16.5"/>
  <cols>
    <col min="1" max="32" width="2.625" customWidth="1"/>
  </cols>
  <sheetData>
    <row r="1" spans="1:32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7">
        <v>18</v>
      </c>
      <c r="S1" s="7">
        <v>19</v>
      </c>
      <c r="T1" s="7">
        <v>20</v>
      </c>
      <c r="U1" s="7">
        <v>21</v>
      </c>
      <c r="V1" s="7">
        <v>22</v>
      </c>
      <c r="W1" s="7">
        <v>23</v>
      </c>
      <c r="X1" s="7">
        <v>24</v>
      </c>
      <c r="Y1" s="7">
        <v>25</v>
      </c>
      <c r="Z1" s="7">
        <v>26</v>
      </c>
      <c r="AA1" s="7">
        <v>27</v>
      </c>
      <c r="AB1" s="7">
        <v>28</v>
      </c>
      <c r="AC1" s="7">
        <v>29</v>
      </c>
      <c r="AD1" s="7">
        <v>30</v>
      </c>
      <c r="AE1" s="7">
        <v>31</v>
      </c>
      <c r="AF1" s="7">
        <v>32</v>
      </c>
    </row>
    <row r="2" spans="1:32">
      <c r="A2" s="7"/>
      <c r="B2" s="15"/>
      <c r="C2" s="15"/>
      <c r="D2" s="15"/>
      <c r="E2" s="15"/>
      <c r="F2" s="1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>
      <c r="A3" s="7"/>
      <c r="B3" s="7"/>
      <c r="C3" s="15"/>
      <c r="D3" s="15"/>
      <c r="E3" s="15"/>
      <c r="F3" s="15"/>
      <c r="G3" s="1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>
      <c r="A4" s="7"/>
      <c r="B4" s="7"/>
      <c r="C4" s="7"/>
      <c r="D4" s="15"/>
      <c r="E4" s="15"/>
      <c r="F4" s="15"/>
      <c r="G4" s="15"/>
      <c r="H4" s="1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>
      <c r="A5" s="7"/>
      <c r="B5" s="7"/>
      <c r="C5" s="7"/>
      <c r="D5" s="7"/>
      <c r="E5" s="15"/>
      <c r="F5" s="15"/>
      <c r="G5" s="15"/>
      <c r="H5" s="15"/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>
      <c r="A6" s="7"/>
      <c r="B6" s="7"/>
      <c r="C6" s="7"/>
      <c r="D6" s="7"/>
      <c r="E6" s="7"/>
      <c r="F6" s="15"/>
      <c r="G6" s="15"/>
      <c r="H6" s="15"/>
      <c r="I6" s="15"/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>
      <c r="A7" s="7"/>
      <c r="B7" s="7"/>
      <c r="C7" s="7"/>
      <c r="D7" s="7"/>
      <c r="E7" s="7"/>
      <c r="F7" s="7"/>
      <c r="G7" s="15"/>
      <c r="H7" s="15"/>
      <c r="I7" s="15"/>
      <c r="J7" s="15"/>
      <c r="K7" s="1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>
      <c r="A8" s="7"/>
      <c r="B8" s="7"/>
      <c r="C8" s="7"/>
      <c r="D8" s="7"/>
      <c r="E8" s="7"/>
      <c r="F8" s="7"/>
      <c r="G8" s="7"/>
      <c r="H8" s="15"/>
      <c r="I8" s="15"/>
      <c r="J8" s="15"/>
      <c r="K8" s="15"/>
      <c r="L8" s="1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>
      <c r="A9" s="7"/>
      <c r="B9" s="7"/>
      <c r="C9" s="7"/>
      <c r="D9" s="7"/>
      <c r="E9" s="7"/>
      <c r="F9" s="7"/>
      <c r="G9" s="7"/>
      <c r="H9" s="7"/>
      <c r="I9" s="15"/>
      <c r="J9" s="15"/>
      <c r="K9" s="15"/>
      <c r="L9" s="15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>
      <c r="A10" s="7"/>
      <c r="B10" s="7"/>
      <c r="C10" s="7"/>
      <c r="D10" s="7"/>
      <c r="E10" s="7"/>
      <c r="F10" s="7"/>
      <c r="G10" s="7"/>
      <c r="H10" s="7"/>
      <c r="I10" s="7"/>
      <c r="J10" s="15"/>
      <c r="K10" s="15"/>
      <c r="L10" s="15"/>
      <c r="M10" s="15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>
      <c r="A11" s="7"/>
      <c r="B11" s="7"/>
      <c r="C11" s="7"/>
      <c r="D11" s="7"/>
      <c r="E11" s="7"/>
      <c r="F11" s="7"/>
      <c r="G11" s="7"/>
      <c r="H11" s="7"/>
      <c r="I11" s="7"/>
      <c r="J11" s="7"/>
      <c r="K11" s="15"/>
      <c r="L11" s="15"/>
      <c r="M11" s="15"/>
      <c r="N11" s="15"/>
      <c r="O11" s="1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15"/>
      <c r="N12" s="15"/>
      <c r="O12" s="15"/>
      <c r="P12" s="15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5"/>
      <c r="N13" s="15"/>
      <c r="O13" s="15"/>
      <c r="P13" s="15"/>
      <c r="Q13" s="15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5"/>
      <c r="P15" s="15"/>
      <c r="Q15" s="15"/>
      <c r="R15" s="15"/>
      <c r="S15" s="15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15"/>
      <c r="R16" s="15"/>
      <c r="S16" s="15"/>
      <c r="T16" s="15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5"/>
      <c r="R17" s="15"/>
      <c r="S17" s="15"/>
      <c r="T17" s="15"/>
      <c r="U17" s="15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  <c r="S18" s="15"/>
      <c r="T18" s="15"/>
      <c r="U18" s="15"/>
      <c r="V18" s="15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5"/>
      <c r="T19" s="15"/>
      <c r="U19" s="15"/>
      <c r="V19" s="15"/>
      <c r="W19" s="15"/>
      <c r="X19" s="7"/>
      <c r="Y19" s="7"/>
      <c r="Z19" s="7"/>
      <c r="AA19" s="7"/>
      <c r="AB19" s="7"/>
      <c r="AC19" s="7"/>
      <c r="AD19" s="7"/>
      <c r="AE19" s="7"/>
      <c r="AF19" s="7"/>
    </row>
    <row r="20" spans="1:3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5"/>
      <c r="U20" s="15"/>
      <c r="V20" s="15"/>
      <c r="W20" s="15"/>
      <c r="X20" s="15"/>
      <c r="Y20" s="7"/>
      <c r="Z20" s="7"/>
      <c r="AA20" s="7"/>
      <c r="AB20" s="7"/>
      <c r="AC20" s="7"/>
      <c r="AD20" s="7"/>
      <c r="AE20" s="7"/>
      <c r="AF20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5"/>
      <c r="V21" s="15"/>
      <c r="W21" s="15"/>
      <c r="X21" s="15"/>
      <c r="Y21" s="15"/>
      <c r="Z21" s="7"/>
      <c r="AA21" s="7"/>
      <c r="AB21" s="7"/>
      <c r="AC21" s="7"/>
      <c r="AD21" s="7"/>
      <c r="AE21" s="7"/>
      <c r="AF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5"/>
      <c r="W22" s="15"/>
      <c r="X22" s="15"/>
      <c r="Y22" s="15"/>
      <c r="Z22" s="15"/>
      <c r="AA22" s="7"/>
      <c r="AB22" s="7"/>
      <c r="AC22" s="7"/>
      <c r="AD22" s="7"/>
      <c r="AE22" s="7"/>
      <c r="AF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5"/>
      <c r="X23" s="15"/>
      <c r="Y23" s="15"/>
      <c r="Z23" s="15"/>
      <c r="AA23" s="15"/>
      <c r="AB23" s="7"/>
      <c r="AC23" s="7"/>
      <c r="AD23" s="7"/>
      <c r="AE23" s="7"/>
      <c r="AF23" s="7"/>
    </row>
    <row r="24" spans="1:3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5"/>
      <c r="Y24" s="15"/>
      <c r="Z24" s="15"/>
      <c r="AA24" s="15"/>
      <c r="AB24" s="15"/>
      <c r="AC24" s="7"/>
      <c r="AD24" s="7"/>
      <c r="AE24" s="7"/>
      <c r="AF24" s="7"/>
    </row>
    <row r="25" spans="1:3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5"/>
      <c r="Z25" s="15"/>
      <c r="AA25" s="15"/>
      <c r="AB25" s="15"/>
      <c r="AC25" s="15"/>
      <c r="AD25" s="7"/>
      <c r="AE25" s="7"/>
      <c r="AF25" s="7"/>
    </row>
    <row r="26" spans="1:3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5"/>
      <c r="AA26" s="15"/>
      <c r="AB26" s="15"/>
      <c r="AC26" s="15"/>
      <c r="AD26" s="15"/>
      <c r="AE26" s="7"/>
      <c r="AF26" s="7"/>
    </row>
    <row r="27" spans="1:3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5"/>
      <c r="AB27" s="15"/>
      <c r="AC27" s="15"/>
      <c r="AD27" s="15"/>
      <c r="AE27" s="15"/>
      <c r="AF27" s="7"/>
    </row>
    <row r="28" spans="1:3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5"/>
      <c r="AC28" s="15"/>
      <c r="AD28" s="15"/>
      <c r="AE28" s="15"/>
      <c r="AF28" s="15"/>
      <c r="AG28">
        <v>28</v>
      </c>
    </row>
    <row r="29" spans="1:3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3:K22"/>
  <sheetViews>
    <sheetView tabSelected="1" topLeftCell="A4" workbookViewId="0">
      <selection activeCell="H31" sqref="H31"/>
    </sheetView>
  </sheetViews>
  <sheetFormatPr defaultRowHeight="16.5"/>
  <cols>
    <col min="3" max="3" width="14.375" bestFit="1" customWidth="1"/>
  </cols>
  <sheetData>
    <row r="3" spans="3:11">
      <c r="C3" t="s">
        <v>83</v>
      </c>
    </row>
    <row r="5" spans="3:11">
      <c r="C5" t="s">
        <v>80</v>
      </c>
      <c r="D5" t="s">
        <v>81</v>
      </c>
    </row>
    <row r="6" spans="3:11">
      <c r="C6" t="s">
        <v>82</v>
      </c>
      <c r="D6" t="s">
        <v>93</v>
      </c>
    </row>
    <row r="8" spans="3:11">
      <c r="C8" t="s">
        <v>84</v>
      </c>
      <c r="I8" t="s">
        <v>85</v>
      </c>
    </row>
    <row r="9" spans="3:11">
      <c r="I9" t="s">
        <v>86</v>
      </c>
    </row>
    <row r="10" spans="3:11">
      <c r="I10" s="1" t="s">
        <v>87</v>
      </c>
      <c r="J10" s="1"/>
      <c r="K10" s="1"/>
    </row>
    <row r="11" spans="3:11">
      <c r="I11" t="s">
        <v>88</v>
      </c>
    </row>
    <row r="12" spans="3:11">
      <c r="I12" t="s">
        <v>89</v>
      </c>
    </row>
    <row r="13" spans="3:11">
      <c r="I13" t="s">
        <v>90</v>
      </c>
    </row>
    <row r="14" spans="3:11">
      <c r="I14" t="s">
        <v>91</v>
      </c>
    </row>
    <row r="15" spans="3:11">
      <c r="I15" t="s">
        <v>92</v>
      </c>
    </row>
    <row r="22" spans="9:9">
      <c r="I22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2018-04-21T04:42:38Z</cp:lastPrinted>
  <dcterms:created xsi:type="dcterms:W3CDTF">2017-11-14T12:15:33Z</dcterms:created>
  <dcterms:modified xsi:type="dcterms:W3CDTF">2018-04-22T14:30:56Z</dcterms:modified>
</cp:coreProperties>
</file>