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22995" windowHeight="10185"/>
  </bookViews>
  <sheets>
    <sheet name="overzichtstabel" sheetId="1" r:id="rId1"/>
    <sheet name="berekening index" sheetId="2" r:id="rId2"/>
    <sheet name="invulmogelijkheden" sheetId="3" r:id="rId3"/>
  </sheets>
  <definedNames>
    <definedName name="_xlnm.Print_Area" localSheetId="0">overzichtstabel!$A:$AA</definedName>
  </definedNames>
  <calcPr calcId="14562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" i="2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" i="2"/>
  <c r="AB10" i="1"/>
  <c r="AB38" i="1"/>
  <c r="AB2" i="1"/>
  <c r="AB4" i="1"/>
  <c r="AB12" i="1"/>
  <c r="AB20" i="1"/>
  <c r="AB28" i="1"/>
  <c r="AB36" i="1"/>
  <c r="AB26" i="1"/>
  <c r="AB18" i="1"/>
  <c r="AB34" i="1"/>
  <c r="AB37" i="1"/>
  <c r="AB13" i="1"/>
  <c r="AB14" i="1"/>
  <c r="AB3" i="1" l="1"/>
  <c r="AB30" i="1"/>
  <c r="AB22" i="1"/>
  <c r="AB6" i="1"/>
  <c r="AB29" i="1"/>
  <c r="AB21" i="1"/>
  <c r="AB5" i="1"/>
  <c r="AB32" i="1"/>
  <c r="AB31" i="1"/>
  <c r="AB40" i="1"/>
  <c r="AB39" i="1"/>
  <c r="AB17" i="1"/>
  <c r="AB35" i="1"/>
  <c r="AB27" i="1"/>
  <c r="AB19" i="1"/>
  <c r="AB11" i="1"/>
  <c r="AB41" i="1"/>
  <c r="AB8" i="1"/>
  <c r="AB23" i="1"/>
  <c r="AB15" i="1"/>
  <c r="AB7" i="1"/>
  <c r="AB25" i="1"/>
  <c r="AB24" i="1"/>
  <c r="AB33" i="1"/>
  <c r="AB9" i="1"/>
  <c r="AB16" i="1"/>
</calcChain>
</file>

<file path=xl/sharedStrings.xml><?xml version="1.0" encoding="utf-8"?>
<sst xmlns="http://schemas.openxmlformats.org/spreadsheetml/2006/main" count="115" uniqueCount="95">
  <si>
    <t>Dossiernaam</t>
  </si>
  <si>
    <t>Dossiernummer</t>
  </si>
  <si>
    <t>Juridische situatie</t>
  </si>
  <si>
    <t>Verontreinigende activiteit</t>
  </si>
  <si>
    <t>Parameters grond</t>
  </si>
  <si>
    <t>Parameters grondwater</t>
  </si>
  <si>
    <t>Opmerkingen en aandachtspunten</t>
  </si>
  <si>
    <t>Contactpersoon</t>
  </si>
  <si>
    <t>Hoedanigheid</t>
  </si>
  <si>
    <t>Eigenaar</t>
  </si>
  <si>
    <t>Adres eigenaar</t>
  </si>
  <si>
    <t>Gebruiker</t>
  </si>
  <si>
    <t>Adres gebruiker</t>
  </si>
  <si>
    <t>Telefoon</t>
  </si>
  <si>
    <t>GSM</t>
  </si>
  <si>
    <t>Fax</t>
  </si>
  <si>
    <t>Email</t>
  </si>
  <si>
    <t>"Roepnaam"</t>
  </si>
  <si>
    <t>Moeilijkheidsgraad (/10)</t>
  </si>
  <si>
    <t>Raming kostprijs BBO (€)</t>
  </si>
  <si>
    <t>Raming kostprijs BSP (€)</t>
  </si>
  <si>
    <t>Raming kostprijs BSW (€)</t>
  </si>
  <si>
    <t>Urgentie</t>
  </si>
  <si>
    <t>geen</t>
  </si>
  <si>
    <t>onbekend</t>
  </si>
  <si>
    <t>beleidsmatige prioriteit</t>
  </si>
  <si>
    <t>actueel risico:</t>
  </si>
  <si>
    <t>uitleg berekening:</t>
  </si>
  <si>
    <t>bekend</t>
  </si>
  <si>
    <t>geen BBO:</t>
  </si>
  <si>
    <t>wel BBO:</t>
  </si>
  <si>
    <t>humaan en verspreidingsrisico</t>
  </si>
  <si>
    <t>enkel humaan risico</t>
  </si>
  <si>
    <t>enkel verspreidingsrisico en/of ecologisch risico</t>
  </si>
  <si>
    <t>risico materiële schade</t>
  </si>
  <si>
    <t>andere actuele risico's</t>
  </si>
  <si>
    <t>geen actueel risico</t>
  </si>
  <si>
    <t>integratie:</t>
  </si>
  <si>
    <t>geen integratie mogelijk</t>
  </si>
  <si>
    <t>waarde ontwikkelingsproject:</t>
  </si>
  <si>
    <t>&lt;50000</t>
  </si>
  <si>
    <t>&lt;100000</t>
  </si>
  <si>
    <t>&lt;500000</t>
  </si>
  <si>
    <t>&lt;1000000</t>
  </si>
  <si>
    <t>&gt;1000000</t>
  </si>
  <si>
    <t>potentieel risico:</t>
  </si>
  <si>
    <t>andere potentiële risico's</t>
  </si>
  <si>
    <t>geen potentieel risico</t>
  </si>
  <si>
    <t>veiligheid</t>
  </si>
  <si>
    <t>score</t>
  </si>
  <si>
    <t>gewicht</t>
  </si>
  <si>
    <t>dossiernummer</t>
  </si>
  <si>
    <r>
      <t xml:space="preserve">prioriteitsindex </t>
    </r>
    <r>
      <rPr>
        <b/>
        <sz val="11"/>
        <color rgb="FFFF0000"/>
        <rFont val="Calibri"/>
        <family val="2"/>
        <scheme val="minor"/>
      </rPr>
      <t>(niet zelf invullen!)</t>
    </r>
  </si>
  <si>
    <t>index</t>
  </si>
  <si>
    <t>actueel risico</t>
  </si>
  <si>
    <t>integratie</t>
  </si>
  <si>
    <t>potentieel risico</t>
  </si>
  <si>
    <t>gewichten eventueel aan te passen</t>
  </si>
  <si>
    <t>scores invullen</t>
  </si>
  <si>
    <t>resulterende index: komt automatisch ook in overzichtstabel terecht</t>
  </si>
  <si>
    <t>bepalende stofgroep(en)</t>
  </si>
  <si>
    <t>bepalende parameter(s)</t>
  </si>
  <si>
    <t>Fase (OBO/BBO)</t>
  </si>
  <si>
    <t>verduidelijking ontwikkelingswaarde</t>
  </si>
  <si>
    <t>timing ontwikkeling</t>
  </si>
  <si>
    <t>raming looptijd BBO  (maand)</t>
  </si>
  <si>
    <t>raming looptijd BSP (maand)</t>
  </si>
  <si>
    <t>raming looptijd BSW (maand)</t>
  </si>
  <si>
    <t>bepalende stofgroepen</t>
  </si>
  <si>
    <t>VOCl</t>
  </si>
  <si>
    <t>vluchtige koolwaterstoffen</t>
  </si>
  <si>
    <t>niet-vluchtige koolwaterstoffen</t>
  </si>
  <si>
    <t>cyaniden</t>
  </si>
  <si>
    <t>asbest</t>
  </si>
  <si>
    <t>niet-standaard parameters</t>
  </si>
  <si>
    <t>zoutverontreinigingen</t>
  </si>
  <si>
    <t>beleidsmatige prioriteit:</t>
  </si>
  <si>
    <t>andere prioriteit</t>
  </si>
  <si>
    <t>technische clusters</t>
  </si>
  <si>
    <t>obv verontreinigende stoffen</t>
  </si>
  <si>
    <t>obv oorsprong en activiteit</t>
  </si>
  <si>
    <t>VOCl-verontreiniging met enkel bronaanpak (verwacht)</t>
  </si>
  <si>
    <t>VOCl-verontreiniging met bron -en pluimaanpak (verwacht)</t>
  </si>
  <si>
    <t>vluchtige koolwaterstoffen (benzine, kerosine, …) in slecht doorlatende bodems + niet-vluchtige koolwaterstoffen (diesel, stookolie, PAK, afvalolie, …) in alle bodemtypes</t>
  </si>
  <si>
    <t>vluchtige koolwaterstoffen (benzine, kerosine, …) in goed doorlatende bodems</t>
  </si>
  <si>
    <t>niet-standaard parameters (naftaleen, creosoot, organochloorverbindingen, …)</t>
  </si>
  <si>
    <t>baggerstort</t>
  </si>
  <si>
    <t>atmosferische depositie + antropogene aanvullagen</t>
  </si>
  <si>
    <t>huishoudelijk stort</t>
  </si>
  <si>
    <t>industrieel stort</t>
  </si>
  <si>
    <t>waterbodems (lozingspunten)</t>
  </si>
  <si>
    <t>spoorwegen</t>
  </si>
  <si>
    <t>leerlooierijen, ververijen, haarsnijderijen, …</t>
  </si>
  <si>
    <t>technische cluster obv stof</t>
  </si>
  <si>
    <t>technische cluster obv oorsprong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</si>
</sst>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3" borderId="2" xfId="0" applyFill="1" applyBorder="1"/>
    <xf numFmtId="0" fontId="0" fillId="4" borderId="1" xfId="0" applyFill="1" applyBorder="1"/>
    <xf numFmtId="0" fontId="4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6" xfId="0" applyFont="1" applyBorder="1"/>
    <xf numFmtId="0" fontId="3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wrapText="1"/>
    </xf>
    <xf numFmtId="0" fontId="2" fillId="0" borderId="0" xfId="1" applyBorder="1"/>
    <xf numFmtId="0" fontId="0" fillId="0" borderId="0" xfId="0" applyBorder="1" applyAlignment="1"/>
    <xf numFmtId="0" fontId="0" fillId="0" borderId="0" xfId="0" applyFill="1" applyBorder="1"/>
    <xf numFmtId="0" fontId="0" fillId="4" borderId="11" xfId="0" applyFill="1" applyBorder="1"/>
    <xf numFmtId="0" fontId="1" fillId="0" borderId="9" xfId="0" applyFont="1" applyBorder="1" applyAlignment="1">
      <alignment horizontal="center"/>
    </xf>
    <xf numFmtId="0" fontId="0" fillId="0" borderId="0" xfId="0" applyFont="1"/>
    <xf numFmtId="0" fontId="0" fillId="5" borderId="1" xfId="0" applyFont="1" applyFill="1" applyBorder="1"/>
    <xf numFmtId="0" fontId="0" fillId="5" borderId="1" xfId="0" applyFill="1" applyBorder="1"/>
    <xf numFmtId="0" fontId="0" fillId="4" borderId="12" xfId="0" applyFill="1" applyBorder="1"/>
    <xf numFmtId="0" fontId="1" fillId="2" borderId="0" xfId="0" applyFont="1" applyFill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"/>
  <sheetViews>
    <sheetView tabSelected="1" zoomScale="85" zoomScaleNormal="85" workbookViewId="0">
      <pane xSplit="1" ySplit="1" topLeftCell="B2" activePane="bottomRight" state="frozenSplit"/>
      <selection pane="topRight" activeCell="F1" sqref="F1"/>
      <selection pane="bottomLeft" activeCell="A15" sqref="A15"/>
      <selection pane="bottomRight" activeCell="AH9" sqref="AH9"/>
    </sheetView>
  </sheetViews>
  <sheetFormatPr defaultRowHeight="15" outlineLevelCol="1" x14ac:dyDescent="0.25"/>
  <cols>
    <col min="1" max="1" width="15.28515625" bestFit="1" customWidth="1"/>
    <col min="2" max="3" width="12.42578125" bestFit="1" customWidth="1"/>
    <col min="4" max="4" width="17.28515625" bestFit="1" customWidth="1"/>
    <col min="5" max="5" width="17.28515625" customWidth="1"/>
    <col min="6" max="6" width="25.7109375" bestFit="1" customWidth="1"/>
    <col min="7" max="7" width="16.85546875" style="11" customWidth="1" outlineLevel="1"/>
    <col min="8" max="8" width="22.28515625" customWidth="1" outlineLevel="1"/>
    <col min="9" max="9" width="20.7109375" customWidth="1" outlineLevel="1"/>
    <col min="10" max="10" width="19.140625" customWidth="1" outlineLevel="1"/>
    <col min="11" max="11" width="19.85546875" customWidth="1" outlineLevel="1"/>
    <col min="12" max="12" width="19.42578125" customWidth="1" outlineLevel="1"/>
    <col min="13" max="14" width="20.85546875" customWidth="1" outlineLevel="1"/>
    <col min="15" max="15" width="23.28515625" customWidth="1" outlineLevel="1"/>
    <col min="16" max="16" width="8.85546875" customWidth="1" outlineLevel="1"/>
    <col min="17" max="17" width="32.28515625" customWidth="1" outlineLevel="1"/>
    <col min="18" max="18" width="8.5703125" style="11" bestFit="1" customWidth="1"/>
    <col min="19" max="19" width="14.42578125" bestFit="1" customWidth="1"/>
    <col min="20" max="20" width="10" bestFit="1" customWidth="1"/>
    <col min="21" max="21" width="15.28515625" bestFit="1" customWidth="1"/>
    <col min="22" max="22" width="15.140625" bestFit="1" customWidth="1"/>
    <col min="23" max="23" width="13.5703125" bestFit="1" customWidth="1"/>
    <col min="24" max="24" width="9" bestFit="1" customWidth="1"/>
    <col min="25" max="25" width="5.28515625" bestFit="1" customWidth="1"/>
    <col min="26" max="26" width="4.140625" bestFit="1" customWidth="1"/>
    <col min="27" max="27" width="5.85546875" bestFit="1" customWidth="1"/>
    <col min="28" max="28" width="16.7109375" style="11" customWidth="1"/>
    <col min="29" max="29" width="30.7109375" bestFit="1" customWidth="1"/>
    <col min="30" max="30" width="19" bestFit="1" customWidth="1"/>
    <col min="31" max="31" width="22.5703125" bestFit="1" customWidth="1"/>
    <col min="32" max="32" width="13.140625" customWidth="1"/>
    <col min="33" max="33" width="12.140625" customWidth="1"/>
    <col min="34" max="34" width="45.7109375" customWidth="1"/>
    <col min="35" max="35" width="33.28515625" customWidth="1"/>
  </cols>
  <sheetData>
    <row r="1" spans="1:35" s="1" customFormat="1" ht="31.5" customHeight="1" x14ac:dyDescent="0.25">
      <c r="A1" s="31" t="s">
        <v>1</v>
      </c>
      <c r="B1" s="31" t="s">
        <v>0</v>
      </c>
      <c r="C1" s="31" t="s">
        <v>17</v>
      </c>
      <c r="D1" s="31" t="s">
        <v>2</v>
      </c>
      <c r="E1" s="31" t="s">
        <v>62</v>
      </c>
      <c r="F1" s="31" t="s">
        <v>3</v>
      </c>
      <c r="G1" s="31" t="s">
        <v>4</v>
      </c>
      <c r="H1" s="31" t="s">
        <v>5</v>
      </c>
      <c r="I1" s="32" t="s">
        <v>19</v>
      </c>
      <c r="J1" s="32" t="s">
        <v>65</v>
      </c>
      <c r="K1" s="32" t="s">
        <v>20</v>
      </c>
      <c r="L1" s="32" t="s">
        <v>66</v>
      </c>
      <c r="M1" s="32" t="s">
        <v>21</v>
      </c>
      <c r="N1" s="32" t="s">
        <v>67</v>
      </c>
      <c r="O1" s="31" t="s">
        <v>18</v>
      </c>
      <c r="P1" s="31" t="s">
        <v>22</v>
      </c>
      <c r="Q1" s="31" t="s">
        <v>6</v>
      </c>
      <c r="R1" s="31" t="s">
        <v>9</v>
      </c>
      <c r="S1" s="31" t="s">
        <v>10</v>
      </c>
      <c r="T1" s="31" t="s">
        <v>11</v>
      </c>
      <c r="U1" s="31" t="s">
        <v>12</v>
      </c>
      <c r="V1" s="31" t="s">
        <v>7</v>
      </c>
      <c r="W1" s="31" t="s">
        <v>8</v>
      </c>
      <c r="X1" s="31" t="s">
        <v>13</v>
      </c>
      <c r="Y1" s="31" t="s">
        <v>14</v>
      </c>
      <c r="Z1" s="31" t="s">
        <v>15</v>
      </c>
      <c r="AA1" s="31" t="s">
        <v>16</v>
      </c>
      <c r="AB1" s="32" t="s">
        <v>52</v>
      </c>
      <c r="AC1" s="33" t="s">
        <v>63</v>
      </c>
      <c r="AD1" s="33" t="s">
        <v>64</v>
      </c>
      <c r="AE1" s="3" t="s">
        <v>25</v>
      </c>
      <c r="AF1" s="28" t="s">
        <v>60</v>
      </c>
      <c r="AG1" s="28" t="s">
        <v>61</v>
      </c>
      <c r="AH1" s="28" t="s">
        <v>93</v>
      </c>
      <c r="AI1" s="28" t="s">
        <v>94</v>
      </c>
    </row>
    <row r="2" spans="1:35" x14ac:dyDescent="0.25">
      <c r="A2">
        <v>801</v>
      </c>
      <c r="B2" s="11"/>
      <c r="C2" s="11"/>
      <c r="D2" s="11"/>
      <c r="E2" s="11"/>
      <c r="F2" s="11"/>
      <c r="H2" s="11"/>
      <c r="I2" s="11"/>
      <c r="J2" s="11"/>
      <c r="K2" s="11"/>
      <c r="L2" s="11"/>
      <c r="M2" s="11"/>
      <c r="N2" s="11"/>
      <c r="O2" s="11"/>
      <c r="P2" s="11"/>
      <c r="Q2" s="11"/>
      <c r="S2" s="11"/>
      <c r="T2" s="11"/>
      <c r="U2" s="11"/>
      <c r="V2" s="11"/>
      <c r="W2" s="11"/>
      <c r="X2" s="11"/>
      <c r="Y2" s="11"/>
      <c r="Z2" s="11"/>
      <c r="AA2" s="11"/>
      <c r="AB2" s="11">
        <f>'berekening index'!B4</f>
        <v>0</v>
      </c>
    </row>
    <row r="3" spans="1:35" x14ac:dyDescent="0.25">
      <c r="A3">
        <v>1916</v>
      </c>
      <c r="B3" s="11"/>
      <c r="C3" s="11"/>
      <c r="D3" s="11"/>
      <c r="E3" s="11"/>
      <c r="F3" s="11"/>
      <c r="H3" s="11"/>
      <c r="I3" s="11"/>
      <c r="J3" s="11"/>
      <c r="K3" s="11"/>
      <c r="L3" s="11"/>
      <c r="M3" s="11"/>
      <c r="N3" s="11"/>
      <c r="O3" s="11"/>
      <c r="P3" s="11"/>
      <c r="Q3" s="18"/>
      <c r="S3" s="11"/>
      <c r="T3" s="11"/>
      <c r="U3" s="11"/>
      <c r="V3" s="11"/>
      <c r="W3" s="11"/>
      <c r="X3" s="11"/>
      <c r="Y3" s="11"/>
      <c r="Z3" s="11"/>
      <c r="AA3" s="19"/>
      <c r="AB3" s="11">
        <f>'berekening index'!B5</f>
        <v>0</v>
      </c>
    </row>
    <row r="4" spans="1:35" x14ac:dyDescent="0.25">
      <c r="A4">
        <v>5473</v>
      </c>
      <c r="B4" s="11"/>
      <c r="C4" s="11"/>
      <c r="D4" s="11"/>
      <c r="E4" s="11"/>
      <c r="F4" s="11"/>
      <c r="H4" s="11"/>
      <c r="I4" s="11"/>
      <c r="J4" s="11"/>
      <c r="K4" s="11"/>
      <c r="L4" s="11"/>
      <c r="M4" s="11"/>
      <c r="N4" s="11"/>
      <c r="O4" s="11"/>
      <c r="P4" s="11"/>
      <c r="Q4" s="20"/>
      <c r="S4" s="11"/>
      <c r="T4" s="11"/>
      <c r="U4" s="11"/>
      <c r="V4" s="11"/>
      <c r="W4" s="11"/>
      <c r="X4" s="11"/>
      <c r="Y4" s="11"/>
      <c r="Z4" s="11"/>
      <c r="AA4" s="11"/>
      <c r="AB4" s="11">
        <f>'berekening index'!B6</f>
        <v>0</v>
      </c>
    </row>
    <row r="5" spans="1:35" x14ac:dyDescent="0.25">
      <c r="A5">
        <v>5475</v>
      </c>
      <c r="B5" s="11"/>
      <c r="C5" s="11"/>
      <c r="D5" s="11"/>
      <c r="E5" s="11"/>
      <c r="F5" s="11"/>
      <c r="H5" s="11"/>
      <c r="I5" s="11"/>
      <c r="J5" s="11"/>
      <c r="K5" s="11"/>
      <c r="L5" s="11"/>
      <c r="M5" s="11"/>
      <c r="N5" s="11"/>
      <c r="O5" s="11"/>
      <c r="P5" s="11"/>
      <c r="Q5" s="11"/>
      <c r="S5" s="11"/>
      <c r="T5" s="11"/>
      <c r="U5" s="11"/>
      <c r="V5" s="11"/>
      <c r="W5" s="11"/>
      <c r="X5" s="11"/>
      <c r="Y5" s="11"/>
      <c r="Z5" s="11"/>
      <c r="AA5" s="19"/>
      <c r="AB5" s="11">
        <f>'berekening index'!B7</f>
        <v>0</v>
      </c>
    </row>
    <row r="6" spans="1:35" x14ac:dyDescent="0.25">
      <c r="A6">
        <v>6226</v>
      </c>
      <c r="B6" s="11"/>
      <c r="C6" s="11"/>
      <c r="D6" s="11"/>
      <c r="E6" s="11"/>
      <c r="F6" s="11"/>
      <c r="H6" s="11"/>
      <c r="I6" s="11"/>
      <c r="J6" s="11"/>
      <c r="K6" s="11"/>
      <c r="L6" s="11"/>
      <c r="M6" s="11"/>
      <c r="N6" s="11"/>
      <c r="O6" s="11"/>
      <c r="P6" s="11"/>
      <c r="Q6" s="18"/>
      <c r="S6" s="11"/>
      <c r="T6" s="11"/>
      <c r="U6" s="11"/>
      <c r="V6" s="11"/>
      <c r="W6" s="11"/>
      <c r="X6" s="11"/>
      <c r="Y6" s="11"/>
      <c r="Z6" s="11"/>
      <c r="AA6" s="11"/>
      <c r="AB6" s="11">
        <f>'berekening index'!B8</f>
        <v>0</v>
      </c>
    </row>
    <row r="7" spans="1:35" x14ac:dyDescent="0.25">
      <c r="A7">
        <v>8934</v>
      </c>
      <c r="B7" s="11"/>
      <c r="C7" s="11"/>
      <c r="D7" s="11"/>
      <c r="E7" s="11"/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S7" s="11"/>
      <c r="T7" s="11"/>
      <c r="U7" s="11"/>
      <c r="V7" s="11"/>
      <c r="W7" s="11"/>
      <c r="X7" s="11"/>
      <c r="Y7" s="11"/>
      <c r="Z7" s="11"/>
      <c r="AA7" s="11"/>
      <c r="AB7" s="11">
        <f>'berekening index'!B9</f>
        <v>0</v>
      </c>
    </row>
    <row r="8" spans="1:35" x14ac:dyDescent="0.25">
      <c r="A8">
        <v>10462</v>
      </c>
      <c r="B8" s="11"/>
      <c r="C8" s="11"/>
      <c r="D8" s="11"/>
      <c r="E8" s="11"/>
      <c r="F8" s="11"/>
      <c r="H8" s="11"/>
      <c r="I8" s="11"/>
      <c r="J8" s="11"/>
      <c r="K8" s="11"/>
      <c r="L8" s="11"/>
      <c r="M8" s="11"/>
      <c r="N8" s="11"/>
      <c r="O8" s="11"/>
      <c r="P8" s="11"/>
      <c r="Q8" s="11"/>
      <c r="S8" s="11"/>
      <c r="T8" s="11"/>
      <c r="U8" s="11"/>
      <c r="V8" s="11"/>
      <c r="W8" s="11"/>
      <c r="X8" s="11"/>
      <c r="Y8" s="11"/>
      <c r="Z8" s="11"/>
      <c r="AA8" s="19"/>
      <c r="AB8" s="11">
        <f>'berekening index'!B10</f>
        <v>0</v>
      </c>
    </row>
    <row r="9" spans="1:35" x14ac:dyDescent="0.25">
      <c r="A9">
        <v>11445</v>
      </c>
      <c r="B9" s="11"/>
      <c r="C9" s="11"/>
      <c r="D9" s="11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S9" s="11"/>
      <c r="T9" s="11"/>
      <c r="U9" s="11"/>
      <c r="V9" s="11"/>
      <c r="W9" s="11"/>
      <c r="X9" s="11"/>
      <c r="Y9" s="11"/>
      <c r="Z9" s="11"/>
      <c r="AA9" s="11"/>
      <c r="AB9" s="11">
        <f>'berekening index'!B11</f>
        <v>0</v>
      </c>
    </row>
    <row r="10" spans="1:35" x14ac:dyDescent="0.25">
      <c r="A10">
        <v>12007</v>
      </c>
      <c r="B10" s="11"/>
      <c r="C10" s="11"/>
      <c r="D10" s="11"/>
      <c r="E10" s="11"/>
      <c r="F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S10" s="11"/>
      <c r="T10" s="11"/>
      <c r="U10" s="11"/>
      <c r="V10" s="11"/>
      <c r="W10" s="11"/>
      <c r="X10" s="11"/>
      <c r="Y10" s="11"/>
      <c r="Z10" s="11"/>
      <c r="AA10" s="11"/>
      <c r="AB10" s="11">
        <f>'berekening index'!B12</f>
        <v>0</v>
      </c>
    </row>
    <row r="11" spans="1:35" x14ac:dyDescent="0.25">
      <c r="A11">
        <v>14749</v>
      </c>
      <c r="B11" s="11"/>
      <c r="C11" s="11"/>
      <c r="D11" s="11"/>
      <c r="E11" s="11"/>
      <c r="F11" s="11"/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T11" s="11"/>
      <c r="U11" s="11"/>
      <c r="V11" s="11"/>
      <c r="W11" s="11"/>
      <c r="X11" s="11"/>
      <c r="Y11" s="11"/>
      <c r="Z11" s="11"/>
      <c r="AA11" s="19"/>
      <c r="AB11" s="11">
        <f>'berekening index'!B13</f>
        <v>0</v>
      </c>
    </row>
    <row r="12" spans="1:35" x14ac:dyDescent="0.25">
      <c r="A12">
        <v>15360</v>
      </c>
      <c r="B12" s="11"/>
      <c r="C12" s="11"/>
      <c r="D12" s="11"/>
      <c r="E12" s="11"/>
      <c r="F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S12" s="11"/>
      <c r="T12" s="11"/>
      <c r="U12" s="11"/>
      <c r="V12" s="11"/>
      <c r="W12" s="11"/>
      <c r="X12" s="11"/>
      <c r="Y12" s="11"/>
      <c r="Z12" s="11"/>
      <c r="AA12" s="19"/>
      <c r="AB12" s="11">
        <f>'berekening index'!B14</f>
        <v>0</v>
      </c>
    </row>
    <row r="13" spans="1:35" x14ac:dyDescent="0.25">
      <c r="A13">
        <v>17484</v>
      </c>
      <c r="B13" s="11"/>
      <c r="C13" s="11"/>
      <c r="D13" s="11"/>
      <c r="E13" s="11"/>
      <c r="F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S13" s="11"/>
      <c r="T13" s="11"/>
      <c r="U13" s="11"/>
      <c r="V13" s="11"/>
      <c r="W13" s="11"/>
      <c r="X13" s="11"/>
      <c r="Y13" s="11"/>
      <c r="Z13" s="11"/>
      <c r="AA13" s="19"/>
      <c r="AB13" s="11">
        <f>'berekening index'!B15</f>
        <v>0</v>
      </c>
    </row>
    <row r="14" spans="1:35" x14ac:dyDescent="0.25">
      <c r="A14">
        <v>19881</v>
      </c>
      <c r="B14" s="11"/>
      <c r="C14" s="11"/>
      <c r="D14" s="11"/>
      <c r="E14" s="11"/>
      <c r="F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S14" s="11"/>
      <c r="T14" s="11"/>
      <c r="U14" s="11"/>
      <c r="V14" s="11"/>
      <c r="W14" s="11"/>
      <c r="X14" s="11"/>
      <c r="Y14" s="11"/>
      <c r="Z14" s="11"/>
      <c r="AA14" s="11"/>
      <c r="AB14" s="11">
        <f>'berekening index'!B16</f>
        <v>0</v>
      </c>
    </row>
    <row r="15" spans="1:35" x14ac:dyDescent="0.25">
      <c r="A15">
        <v>20034</v>
      </c>
      <c r="B15" s="11"/>
      <c r="C15" s="11"/>
      <c r="D15" s="11"/>
      <c r="E15" s="11"/>
      <c r="F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S15" s="11"/>
      <c r="T15" s="11"/>
      <c r="U15" s="11"/>
      <c r="V15" s="11"/>
      <c r="W15" s="11"/>
      <c r="X15" s="11"/>
      <c r="Y15" s="11"/>
      <c r="Z15" s="11"/>
      <c r="AA15" s="19"/>
      <c r="AB15" s="11">
        <f>'berekening index'!B17</f>
        <v>0</v>
      </c>
    </row>
    <row r="16" spans="1:35" x14ac:dyDescent="0.25">
      <c r="A16">
        <v>20739</v>
      </c>
      <c r="B16" s="11"/>
      <c r="C16" s="11"/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f>'berekening index'!B18</f>
        <v>0</v>
      </c>
    </row>
    <row r="17" spans="1:28" x14ac:dyDescent="0.25">
      <c r="A17">
        <v>23186</v>
      </c>
      <c r="B17" s="11"/>
      <c r="C17" s="11"/>
      <c r="D17" s="11"/>
      <c r="E17" s="11"/>
      <c r="F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S17" s="11"/>
      <c r="T17" s="11"/>
      <c r="U17" s="11"/>
      <c r="V17" s="11"/>
      <c r="W17" s="11"/>
      <c r="X17" s="11"/>
      <c r="Y17" s="11"/>
      <c r="Z17" s="11"/>
      <c r="AA17" s="11"/>
      <c r="AB17" s="11">
        <f>'berekening index'!B19</f>
        <v>0</v>
      </c>
    </row>
    <row r="18" spans="1:28" x14ac:dyDescent="0.25">
      <c r="A18">
        <v>23531</v>
      </c>
      <c r="B18" s="11"/>
      <c r="C18" s="11"/>
      <c r="D18" s="11"/>
      <c r="E18" s="11"/>
      <c r="F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S18" s="11"/>
      <c r="T18" s="11"/>
      <c r="U18" s="11"/>
      <c r="V18" s="11"/>
      <c r="W18" s="11"/>
      <c r="X18" s="11"/>
      <c r="Y18" s="11"/>
      <c r="Z18" s="11"/>
      <c r="AA18" s="11"/>
      <c r="AB18" s="11">
        <f>'berekening index'!B20</f>
        <v>0</v>
      </c>
    </row>
    <row r="19" spans="1:28" x14ac:dyDescent="0.25">
      <c r="A19">
        <v>26788</v>
      </c>
      <c r="B19" s="11"/>
      <c r="C19" s="11"/>
      <c r="D19" s="11"/>
      <c r="E19" s="11"/>
      <c r="F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f>'berekening index'!B21</f>
        <v>0</v>
      </c>
    </row>
    <row r="20" spans="1:28" x14ac:dyDescent="0.25">
      <c r="A20">
        <v>29410</v>
      </c>
      <c r="B20" s="11"/>
      <c r="C20" s="11"/>
      <c r="D20" s="11"/>
      <c r="E20" s="11"/>
      <c r="F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S20" s="11"/>
      <c r="T20" s="11"/>
      <c r="U20" s="11"/>
      <c r="V20" s="11"/>
      <c r="W20" s="11"/>
      <c r="X20" s="11"/>
      <c r="Y20" s="11"/>
      <c r="Z20" s="11"/>
      <c r="AA20" s="11"/>
      <c r="AB20" s="11">
        <f>'berekening index'!B22</f>
        <v>0</v>
      </c>
    </row>
    <row r="21" spans="1:28" x14ac:dyDescent="0.25">
      <c r="A21">
        <v>31436</v>
      </c>
      <c r="B21" s="11"/>
      <c r="C21" s="11"/>
      <c r="D21" s="11"/>
      <c r="E21" s="11"/>
      <c r="F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S21" s="11"/>
      <c r="T21" s="11"/>
      <c r="U21" s="11"/>
      <c r="V21" s="11"/>
      <c r="W21" s="11"/>
      <c r="X21" s="11"/>
      <c r="Y21" s="11"/>
      <c r="Z21" s="11"/>
      <c r="AA21" s="11"/>
      <c r="AB21" s="11">
        <f>'berekening index'!B23</f>
        <v>0</v>
      </c>
    </row>
    <row r="22" spans="1:28" x14ac:dyDescent="0.25">
      <c r="A22">
        <v>34181</v>
      </c>
      <c r="B22" s="11"/>
      <c r="C22" s="11"/>
      <c r="D22" s="11"/>
      <c r="E22" s="11"/>
      <c r="F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S22" s="11"/>
      <c r="T22" s="11"/>
      <c r="U22" s="11"/>
      <c r="V22" s="11"/>
      <c r="W22" s="11"/>
      <c r="X22" s="11"/>
      <c r="Y22" s="11"/>
      <c r="Z22" s="11"/>
      <c r="AA22" s="11"/>
      <c r="AB22" s="11">
        <f>'berekening index'!B24</f>
        <v>0</v>
      </c>
    </row>
    <row r="23" spans="1:28" x14ac:dyDescent="0.25">
      <c r="A23">
        <v>34762</v>
      </c>
      <c r="B23" s="11"/>
      <c r="C23" s="11"/>
      <c r="D23" s="11"/>
      <c r="E23" s="11"/>
      <c r="F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S23" s="11"/>
      <c r="T23" s="11"/>
      <c r="U23" s="11"/>
      <c r="V23" s="11"/>
      <c r="W23" s="11"/>
      <c r="X23" s="11"/>
      <c r="Y23" s="11"/>
      <c r="Z23" s="11"/>
      <c r="AA23" s="11"/>
      <c r="AB23" s="11">
        <f>'berekening index'!B25</f>
        <v>0</v>
      </c>
    </row>
    <row r="24" spans="1:28" x14ac:dyDescent="0.25">
      <c r="A24">
        <v>34805</v>
      </c>
      <c r="B24" s="11"/>
      <c r="C24" s="11"/>
      <c r="D24" s="11"/>
      <c r="E24" s="11"/>
      <c r="F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S24" s="11"/>
      <c r="T24" s="11"/>
      <c r="U24" s="11"/>
      <c r="V24" s="11"/>
      <c r="W24" s="11"/>
      <c r="X24" s="11"/>
      <c r="Y24" s="11"/>
      <c r="Z24" s="11"/>
      <c r="AA24" s="11"/>
      <c r="AB24" s="11">
        <f>'berekening index'!B26</f>
        <v>0</v>
      </c>
    </row>
    <row r="25" spans="1:28" x14ac:dyDescent="0.25">
      <c r="A25">
        <v>34817</v>
      </c>
      <c r="B25" s="11"/>
      <c r="C25" s="11"/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S25" s="11"/>
      <c r="T25" s="11"/>
      <c r="U25" s="11"/>
      <c r="V25" s="11"/>
      <c r="W25" s="11"/>
      <c r="X25" s="11"/>
      <c r="Y25" s="11"/>
      <c r="Z25" s="11"/>
      <c r="AA25" s="11"/>
      <c r="AB25" s="11">
        <f>'berekening index'!B27</f>
        <v>0</v>
      </c>
    </row>
    <row r="26" spans="1:28" x14ac:dyDescent="0.25">
      <c r="A26">
        <v>34837</v>
      </c>
      <c r="B26" s="11"/>
      <c r="C26" s="11"/>
      <c r="D26" s="11"/>
      <c r="E26" s="11"/>
      <c r="F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S26" s="11"/>
      <c r="T26" s="11"/>
      <c r="U26" s="11"/>
      <c r="V26" s="11"/>
      <c r="W26" s="11"/>
      <c r="X26" s="11"/>
      <c r="Y26" s="11"/>
      <c r="Z26" s="11"/>
      <c r="AA26" s="11"/>
      <c r="AB26" s="11">
        <f>'berekening index'!B28</f>
        <v>0</v>
      </c>
    </row>
    <row r="27" spans="1:28" x14ac:dyDescent="0.25">
      <c r="A27">
        <v>35735</v>
      </c>
      <c r="B27" s="11"/>
      <c r="C27" s="11"/>
      <c r="D27" s="11"/>
      <c r="E27" s="11"/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S27" s="11"/>
      <c r="T27" s="11"/>
      <c r="U27" s="11"/>
      <c r="V27" s="11"/>
      <c r="W27" s="11"/>
      <c r="X27" s="11"/>
      <c r="Y27" s="11"/>
      <c r="Z27" s="11"/>
      <c r="AA27" s="11"/>
      <c r="AB27" s="11">
        <f>'berekening index'!B29</f>
        <v>0</v>
      </c>
    </row>
    <row r="28" spans="1:28" x14ac:dyDescent="0.25">
      <c r="A28">
        <v>51887</v>
      </c>
      <c r="B28" s="11"/>
      <c r="C28" s="11"/>
      <c r="D28" s="11"/>
      <c r="E28" s="11"/>
      <c r="F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S28" s="11"/>
      <c r="T28" s="11"/>
      <c r="U28" s="11"/>
      <c r="V28" s="11"/>
      <c r="W28" s="11"/>
      <c r="X28" s="11"/>
      <c r="Y28" s="11"/>
      <c r="Z28" s="11"/>
      <c r="AA28" s="11"/>
      <c r="AB28" s="11">
        <f>'berekening index'!B30</f>
        <v>0</v>
      </c>
    </row>
    <row r="29" spans="1:28" x14ac:dyDescent="0.25">
      <c r="A29">
        <v>53465</v>
      </c>
      <c r="B29" s="11"/>
      <c r="C29" s="11"/>
      <c r="D29" s="11"/>
      <c r="E29" s="11"/>
      <c r="F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S29" s="11"/>
      <c r="T29" s="11"/>
      <c r="U29" s="11"/>
      <c r="V29" s="11"/>
      <c r="W29" s="11"/>
      <c r="X29" s="11"/>
      <c r="Y29" s="11"/>
      <c r="Z29" s="11"/>
      <c r="AA29" s="11"/>
      <c r="AB29" s="11">
        <f>'berekening index'!B31</f>
        <v>0</v>
      </c>
    </row>
    <row r="30" spans="1:28" x14ac:dyDescent="0.25">
      <c r="A30">
        <v>59422</v>
      </c>
      <c r="B30" s="11"/>
      <c r="C30" s="11"/>
      <c r="D30" s="11"/>
      <c r="E30" s="11"/>
      <c r="F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S30" s="11"/>
      <c r="T30" s="11"/>
      <c r="U30" s="11"/>
      <c r="V30" s="11"/>
      <c r="W30" s="11"/>
      <c r="X30" s="11"/>
      <c r="Y30" s="11"/>
      <c r="Z30" s="11"/>
      <c r="AA30" s="11"/>
      <c r="AB30" s="11">
        <f>'berekening index'!B32</f>
        <v>0</v>
      </c>
    </row>
    <row r="31" spans="1:28" x14ac:dyDescent="0.25">
      <c r="A31">
        <v>60344</v>
      </c>
      <c r="B31" s="11"/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S31" s="11"/>
      <c r="T31" s="11"/>
      <c r="U31" s="11"/>
      <c r="V31" s="11"/>
      <c r="W31" s="11"/>
      <c r="X31" s="11"/>
      <c r="Y31" s="11"/>
      <c r="Z31" s="11"/>
      <c r="AA31" s="11"/>
      <c r="AB31" s="11">
        <f>'berekening index'!B33</f>
        <v>0</v>
      </c>
    </row>
    <row r="32" spans="1:28" x14ac:dyDescent="0.25">
      <c r="A32">
        <v>60883</v>
      </c>
      <c r="B32" s="11"/>
      <c r="C32" s="11"/>
      <c r="D32" s="11"/>
      <c r="E32" s="11"/>
      <c r="F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S32" s="11"/>
      <c r="T32" s="11"/>
      <c r="U32" s="11"/>
      <c r="V32" s="11"/>
      <c r="W32" s="11"/>
      <c r="X32" s="11"/>
      <c r="Y32" s="11"/>
      <c r="Z32" s="11"/>
      <c r="AA32" s="11"/>
      <c r="AB32" s="11">
        <f>'berekening index'!B34</f>
        <v>0</v>
      </c>
    </row>
    <row r="33" spans="1:28" x14ac:dyDescent="0.25">
      <c r="A33">
        <v>61005</v>
      </c>
      <c r="B33" s="11"/>
      <c r="C33" s="11"/>
      <c r="D33" s="11"/>
      <c r="E33" s="11"/>
      <c r="F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S33" s="11"/>
      <c r="T33" s="11"/>
      <c r="U33" s="11"/>
      <c r="V33" s="11"/>
      <c r="W33" s="11"/>
      <c r="X33" s="11"/>
      <c r="Y33" s="11"/>
      <c r="Z33" s="11"/>
      <c r="AA33" s="11"/>
      <c r="AB33" s="11">
        <f>'berekening index'!B35</f>
        <v>0</v>
      </c>
    </row>
    <row r="34" spans="1:28" x14ac:dyDescent="0.25">
      <c r="A34">
        <v>61907</v>
      </c>
      <c r="B34" s="11"/>
      <c r="C34" s="11"/>
      <c r="D34" s="11"/>
      <c r="E34" s="11"/>
      <c r="F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S34" s="11"/>
      <c r="T34" s="11"/>
      <c r="U34" s="11"/>
      <c r="V34" s="11"/>
      <c r="W34" s="11"/>
      <c r="X34" s="11"/>
      <c r="Y34" s="11"/>
      <c r="Z34" s="11"/>
      <c r="AA34" s="11"/>
      <c r="AB34" s="11">
        <f>'berekening index'!B36</f>
        <v>0</v>
      </c>
    </row>
    <row r="35" spans="1:28" x14ac:dyDescent="0.25">
      <c r="A35">
        <v>63647</v>
      </c>
      <c r="B35" s="11"/>
      <c r="C35" s="11"/>
      <c r="D35" s="11"/>
      <c r="E35" s="11"/>
      <c r="F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S35" s="11"/>
      <c r="T35" s="11"/>
      <c r="U35" s="11"/>
      <c r="V35" s="11"/>
      <c r="W35" s="11"/>
      <c r="X35" s="11"/>
      <c r="Y35" s="11"/>
      <c r="Z35" s="11"/>
      <c r="AA35" s="11"/>
      <c r="AB35" s="11">
        <f>'berekening index'!B37</f>
        <v>0</v>
      </c>
    </row>
    <row r="36" spans="1:28" x14ac:dyDescent="0.25">
      <c r="A36">
        <v>64185</v>
      </c>
      <c r="B36" s="11"/>
      <c r="C36" s="11"/>
      <c r="D36" s="11"/>
      <c r="E36" s="11"/>
      <c r="F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f>'berekening index'!B38</f>
        <v>0</v>
      </c>
    </row>
    <row r="37" spans="1:28" x14ac:dyDescent="0.25">
      <c r="A37">
        <v>64905</v>
      </c>
      <c r="AB37" s="11">
        <f>'berekening index'!B39</f>
        <v>0</v>
      </c>
    </row>
    <row r="38" spans="1:28" x14ac:dyDescent="0.25">
      <c r="A38">
        <v>65539</v>
      </c>
      <c r="AB38" s="11">
        <f>'berekening index'!B40</f>
        <v>0</v>
      </c>
    </row>
    <row r="39" spans="1:28" x14ac:dyDescent="0.25">
      <c r="A39">
        <v>65933</v>
      </c>
      <c r="AB39" s="11">
        <f>'berekening index'!B41</f>
        <v>0</v>
      </c>
    </row>
    <row r="40" spans="1:28" x14ac:dyDescent="0.25">
      <c r="A40">
        <v>66202</v>
      </c>
      <c r="AB40" s="11">
        <f>'berekening index'!B42</f>
        <v>0</v>
      </c>
    </row>
    <row r="41" spans="1:28" x14ac:dyDescent="0.25">
      <c r="A41">
        <v>66630</v>
      </c>
      <c r="AB41" s="11">
        <f>'berekening index'!B43</f>
        <v>0</v>
      </c>
    </row>
  </sheetData>
  <sortState ref="A4:AF42">
    <sortCondition ref="A3:A42"/>
  </sortState>
  <pageMargins left="0.7" right="0.7" top="0.75" bottom="0.75" header="0.3" footer="0.3"/>
  <pageSetup paperSize="8" scale="22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invulmogelijkheden!$A$2:$A$8</xm:f>
          </x14:formula1>
          <xm:sqref>AF2:AF41</xm:sqref>
        </x14:dataValidation>
        <x14:dataValidation type="list" allowBlank="1" showInputMessage="1" showErrorMessage="1">
          <x14:formula1>
            <xm:f>invulmogelijkheden!$C$3:$C$10</xm:f>
          </x14:formula1>
          <xm:sqref>AH2:AH41</xm:sqref>
        </x14:dataValidation>
        <x14:dataValidation type="list" allowBlank="1" showInputMessage="1" showErrorMessage="1">
          <x14:formula1>
            <xm:f>invulmogelijkheden!$D$3:$D$9</xm:f>
          </x14:formula1>
          <xm:sqref>AI2:AI41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pane ySplit="3" topLeftCell="A4" activePane="bottomLeft" state="frozenSplit"/>
      <selection pane="bottomLeft" activeCell="T27" sqref="T27"/>
    </sheetView>
  </sheetViews>
  <sheetFormatPr defaultRowHeight="15" x14ac:dyDescent="0.25"/>
  <cols>
    <col min="1" max="1" width="15.140625" bestFit="1" customWidth="1"/>
    <col min="9" max="11" width="5.85546875" customWidth="1"/>
    <col min="12" max="12" width="10" customWidth="1"/>
    <col min="13" max="13" width="29" customWidth="1"/>
    <col min="14" max="14" width="4" customWidth="1"/>
    <col min="15" max="15" width="4.5703125" customWidth="1"/>
    <col min="16" max="16" width="27.85546875" bestFit="1" customWidth="1"/>
    <col min="17" max="17" width="3.7109375" customWidth="1"/>
    <col min="18" max="18" width="5" customWidth="1"/>
    <col min="19" max="19" width="10.5703125" customWidth="1"/>
    <col min="20" max="20" width="28.85546875" customWidth="1"/>
    <col min="21" max="22" width="4.42578125" customWidth="1"/>
    <col min="23" max="23" width="15" customWidth="1"/>
    <col min="24" max="24" width="7.85546875" customWidth="1"/>
    <col min="25" max="25" width="3.28515625" customWidth="1"/>
  </cols>
  <sheetData>
    <row r="1" spans="1:25" x14ac:dyDescent="0.25">
      <c r="A1" s="30" t="s">
        <v>51</v>
      </c>
      <c r="B1" s="29" t="s">
        <v>53</v>
      </c>
      <c r="C1" s="30" t="s">
        <v>54</v>
      </c>
      <c r="D1" s="30"/>
      <c r="E1" s="30" t="s">
        <v>55</v>
      </c>
      <c r="F1" s="30"/>
      <c r="G1" s="30" t="s">
        <v>56</v>
      </c>
      <c r="H1" s="30"/>
      <c r="I1" s="1" t="s">
        <v>25</v>
      </c>
    </row>
    <row r="2" spans="1:25" x14ac:dyDescent="0.25">
      <c r="A2" s="30"/>
      <c r="B2" s="29"/>
      <c r="C2" s="6" t="s">
        <v>49</v>
      </c>
      <c r="D2" s="6" t="s">
        <v>50</v>
      </c>
      <c r="E2" s="6" t="s">
        <v>49</v>
      </c>
      <c r="F2" s="6" t="s">
        <v>50</v>
      </c>
      <c r="G2" s="6" t="s">
        <v>49</v>
      </c>
      <c r="H2" s="6" t="s">
        <v>50</v>
      </c>
      <c r="I2" s="6" t="s">
        <v>49</v>
      </c>
      <c r="J2" s="6" t="s">
        <v>50</v>
      </c>
    </row>
    <row r="3" spans="1:25" ht="15.75" thickBot="1" x14ac:dyDescent="0.3">
      <c r="A3" s="2"/>
      <c r="B3" s="23"/>
      <c r="C3" s="6"/>
      <c r="D3" s="25">
        <v>0.35</v>
      </c>
      <c r="E3" s="24"/>
      <c r="F3" s="25">
        <v>0.25</v>
      </c>
      <c r="G3" s="24"/>
      <c r="H3" s="25">
        <v>0.15</v>
      </c>
      <c r="J3" s="25">
        <v>0.15</v>
      </c>
    </row>
    <row r="4" spans="1:25" ht="15.75" thickBot="1" x14ac:dyDescent="0.3">
      <c r="A4">
        <f>overzichtstabel!A2</f>
        <v>801</v>
      </c>
      <c r="B4" s="4">
        <f>$C4*$D$3+$E4*$F$3+$G4*$H$3+$I4*$J$3</f>
        <v>0</v>
      </c>
      <c r="C4" s="22"/>
      <c r="D4" s="6"/>
      <c r="E4" s="5"/>
      <c r="F4" s="6"/>
      <c r="G4" s="5"/>
      <c r="H4" s="6"/>
      <c r="I4" s="5"/>
    </row>
    <row r="5" spans="1:25" ht="15.75" thickBot="1" x14ac:dyDescent="0.3">
      <c r="A5">
        <f>overzichtstabel!A3</f>
        <v>1916</v>
      </c>
      <c r="B5" s="4">
        <f>$C5*$D$3+$E5*$F$3+$G5*$H$3+$I5*$J$3</f>
        <v>0</v>
      </c>
      <c r="C5" s="22"/>
      <c r="D5" s="6"/>
      <c r="E5" s="5"/>
      <c r="F5" s="6"/>
      <c r="G5" s="5"/>
      <c r="H5" s="6"/>
      <c r="I5" s="5"/>
    </row>
    <row r="6" spans="1:25" ht="15.75" thickBot="1" x14ac:dyDescent="0.3">
      <c r="A6">
        <f>overzichtstabel!A4</f>
        <v>5473</v>
      </c>
      <c r="B6" s="4">
        <f>$C6*$D$3+$E6*$F$3+$G6*$H$3+$I6*$J$3</f>
        <v>0</v>
      </c>
      <c r="C6" s="22"/>
      <c r="D6" s="6"/>
      <c r="E6" s="5"/>
      <c r="F6" s="6"/>
      <c r="G6" s="5"/>
      <c r="H6" s="6"/>
      <c r="I6" s="5"/>
      <c r="L6" s="7" t="s">
        <v>27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ht="15.75" thickBot="1" x14ac:dyDescent="0.3">
      <c r="A7">
        <f>overzichtstabel!A5</f>
        <v>5475</v>
      </c>
      <c r="B7" s="4">
        <f>$C7*$D$3+$E7*$F$3+$G7*$H$3+$I7*$J$3</f>
        <v>0</v>
      </c>
      <c r="C7" s="22"/>
      <c r="D7" s="6"/>
      <c r="E7" s="5"/>
      <c r="F7" s="6"/>
      <c r="G7" s="5"/>
      <c r="H7" s="6"/>
      <c r="I7" s="5"/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15.75" thickBot="1" x14ac:dyDescent="0.3">
      <c r="A8">
        <f>overzichtstabel!A6</f>
        <v>6226</v>
      </c>
      <c r="B8" s="4">
        <f>$C8*$D$3+$E8*$F$3+$G8*$H$3+$I8*$J$3</f>
        <v>0</v>
      </c>
      <c r="C8" s="22"/>
      <c r="D8" s="6"/>
      <c r="E8" s="5"/>
      <c r="F8" s="6"/>
      <c r="G8" s="5"/>
      <c r="H8" s="6"/>
      <c r="I8" s="5"/>
      <c r="L8" s="13" t="s">
        <v>26</v>
      </c>
      <c r="M8" s="11"/>
      <c r="N8" s="11"/>
      <c r="O8" s="11"/>
      <c r="P8" s="14" t="s">
        <v>37</v>
      </c>
      <c r="Q8" s="11"/>
      <c r="R8" s="11"/>
      <c r="S8" s="14" t="s">
        <v>45</v>
      </c>
      <c r="T8" s="11"/>
      <c r="U8" s="11"/>
      <c r="V8" s="11"/>
      <c r="W8" s="14" t="s">
        <v>76</v>
      </c>
      <c r="X8" s="11"/>
      <c r="Y8" s="12"/>
    </row>
    <row r="9" spans="1:25" ht="15.75" thickBot="1" x14ac:dyDescent="0.3">
      <c r="A9">
        <f>overzichtstabel!A7</f>
        <v>8934</v>
      </c>
      <c r="B9" s="4">
        <f>$C9*$D$3+$E9*$F$3+$G9*$H$3+$I9*$J$3</f>
        <v>0</v>
      </c>
      <c r="C9" s="22"/>
      <c r="D9" s="6"/>
      <c r="E9" s="5"/>
      <c r="F9" s="6"/>
      <c r="G9" s="5"/>
      <c r="H9" s="6"/>
      <c r="I9" s="5"/>
      <c r="L9" s="10" t="s">
        <v>29</v>
      </c>
      <c r="M9" s="11" t="s">
        <v>28</v>
      </c>
      <c r="N9" s="11">
        <v>10</v>
      </c>
      <c r="O9" s="11"/>
      <c r="P9" s="11" t="s">
        <v>38</v>
      </c>
      <c r="Q9" s="11">
        <v>0</v>
      </c>
      <c r="R9" s="11"/>
      <c r="S9" s="11" t="s">
        <v>29</v>
      </c>
      <c r="T9" s="11" t="s">
        <v>28</v>
      </c>
      <c r="U9" s="11">
        <v>10</v>
      </c>
      <c r="V9" s="11"/>
      <c r="W9" s="11" t="s">
        <v>48</v>
      </c>
      <c r="X9" s="11">
        <v>10</v>
      </c>
      <c r="Y9" s="12"/>
    </row>
    <row r="10" spans="1:25" ht="15.75" thickBot="1" x14ac:dyDescent="0.3">
      <c r="A10">
        <f>overzichtstabel!A8</f>
        <v>10462</v>
      </c>
      <c r="B10" s="4">
        <f>$C10*$D$3+$E10*$F$3+$G10*$H$3+$I10*$J$3</f>
        <v>0</v>
      </c>
      <c r="C10" s="22"/>
      <c r="D10" s="6"/>
      <c r="E10" s="5"/>
      <c r="F10" s="6"/>
      <c r="G10" s="5"/>
      <c r="H10" s="6"/>
      <c r="I10" s="5"/>
      <c r="L10" s="10"/>
      <c r="M10" s="11" t="s">
        <v>24</v>
      </c>
      <c r="N10" s="11">
        <v>5</v>
      </c>
      <c r="O10" s="11"/>
      <c r="P10" s="11" t="s">
        <v>39</v>
      </c>
      <c r="Q10" s="11"/>
      <c r="R10" s="11"/>
      <c r="S10" s="11"/>
      <c r="T10" s="11" t="s">
        <v>24</v>
      </c>
      <c r="U10" s="11">
        <v>5</v>
      </c>
      <c r="V10" s="11"/>
      <c r="W10" s="11" t="s">
        <v>77</v>
      </c>
      <c r="X10" s="11">
        <v>5</v>
      </c>
      <c r="Y10" s="12"/>
    </row>
    <row r="11" spans="1:25" ht="15.75" thickBot="1" x14ac:dyDescent="0.3">
      <c r="A11">
        <f>overzichtstabel!A9</f>
        <v>11445</v>
      </c>
      <c r="B11" s="4">
        <f>$C11*$D$3+$E11*$F$3+$G11*$H$3+$I11*$J$3</f>
        <v>0</v>
      </c>
      <c r="C11" s="22"/>
      <c r="D11" s="6"/>
      <c r="E11" s="5"/>
      <c r="F11" s="6"/>
      <c r="G11" s="5"/>
      <c r="H11" s="6"/>
      <c r="I11" s="5"/>
      <c r="L11" s="10"/>
      <c r="M11" s="11" t="s">
        <v>23</v>
      </c>
      <c r="N11" s="11">
        <v>0</v>
      </c>
      <c r="O11" s="11"/>
      <c r="P11" s="11" t="s">
        <v>40</v>
      </c>
      <c r="Q11" s="11">
        <v>2</v>
      </c>
      <c r="R11" s="11"/>
      <c r="S11" s="11"/>
      <c r="T11" s="11" t="s">
        <v>23</v>
      </c>
      <c r="U11" s="11">
        <v>0</v>
      </c>
      <c r="V11" s="11"/>
      <c r="W11" s="21" t="s">
        <v>23</v>
      </c>
      <c r="X11" s="11">
        <v>0</v>
      </c>
      <c r="Y11" s="12"/>
    </row>
    <row r="12" spans="1:25" ht="15.75" thickBot="1" x14ac:dyDescent="0.3">
      <c r="A12">
        <f>overzichtstabel!A10</f>
        <v>12007</v>
      </c>
      <c r="B12" s="4">
        <f>$C12*$D$3+$E12*$F$3+$G12*$H$3+$I12*$J$3</f>
        <v>0</v>
      </c>
      <c r="C12" s="22"/>
      <c r="D12" s="6"/>
      <c r="E12" s="5"/>
      <c r="F12" s="6"/>
      <c r="G12" s="5"/>
      <c r="H12" s="6"/>
      <c r="I12" s="5"/>
      <c r="L12" s="10" t="s">
        <v>30</v>
      </c>
      <c r="M12" s="11" t="s">
        <v>31</v>
      </c>
      <c r="N12" s="11">
        <v>10</v>
      </c>
      <c r="O12" s="11"/>
      <c r="P12" s="11" t="s">
        <v>41</v>
      </c>
      <c r="Q12" s="11">
        <v>4</v>
      </c>
      <c r="R12" s="11"/>
      <c r="S12" s="11" t="s">
        <v>30</v>
      </c>
      <c r="T12" s="11" t="s">
        <v>31</v>
      </c>
      <c r="U12" s="11">
        <v>10</v>
      </c>
      <c r="V12" s="11"/>
      <c r="W12" s="11"/>
      <c r="X12" s="11"/>
      <c r="Y12" s="12"/>
    </row>
    <row r="13" spans="1:25" ht="15.75" thickBot="1" x14ac:dyDescent="0.3">
      <c r="A13">
        <f>overzichtstabel!A11</f>
        <v>14749</v>
      </c>
      <c r="B13" s="4">
        <f>$C13*$D$3+$E13*$F$3+$G13*$H$3+$I13*$J$3</f>
        <v>0</v>
      </c>
      <c r="C13" s="22"/>
      <c r="D13" s="6"/>
      <c r="E13" s="5"/>
      <c r="F13" s="6"/>
      <c r="G13" s="5"/>
      <c r="H13" s="6"/>
      <c r="I13" s="5"/>
      <c r="L13" s="10"/>
      <c r="M13" s="11" t="s">
        <v>32</v>
      </c>
      <c r="N13" s="11">
        <v>8</v>
      </c>
      <c r="O13" s="11"/>
      <c r="P13" s="11" t="s">
        <v>42</v>
      </c>
      <c r="Q13" s="11">
        <v>6</v>
      </c>
      <c r="R13" s="11"/>
      <c r="S13" s="11"/>
      <c r="T13" s="11" t="s">
        <v>32</v>
      </c>
      <c r="U13" s="11">
        <v>8</v>
      </c>
      <c r="V13" s="11"/>
      <c r="W13" s="11"/>
      <c r="X13" s="11"/>
      <c r="Y13" s="12"/>
    </row>
    <row r="14" spans="1:25" ht="30.75" thickBot="1" x14ac:dyDescent="0.3">
      <c r="A14">
        <f>overzichtstabel!A12</f>
        <v>15360</v>
      </c>
      <c r="B14" s="4">
        <f>$C14*$D$3+$E14*$F$3+$G14*$H$3+$I14*$J$3</f>
        <v>0</v>
      </c>
      <c r="C14" s="22"/>
      <c r="D14" s="6"/>
      <c r="E14" s="5"/>
      <c r="F14" s="6"/>
      <c r="G14" s="5"/>
      <c r="H14" s="6"/>
      <c r="I14" s="5"/>
      <c r="L14" s="10"/>
      <c r="M14" s="18" t="s">
        <v>33</v>
      </c>
      <c r="N14" s="11">
        <v>6</v>
      </c>
      <c r="O14" s="11"/>
      <c r="P14" s="11" t="s">
        <v>43</v>
      </c>
      <c r="Q14" s="11">
        <v>8</v>
      </c>
      <c r="R14" s="11"/>
      <c r="S14" s="11"/>
      <c r="T14" s="18" t="s">
        <v>33</v>
      </c>
      <c r="U14" s="11">
        <v>6</v>
      </c>
      <c r="V14" s="11"/>
      <c r="W14" s="11"/>
      <c r="X14" s="11"/>
      <c r="Y14" s="12"/>
    </row>
    <row r="15" spans="1:25" ht="15.75" thickBot="1" x14ac:dyDescent="0.3">
      <c r="A15">
        <f>overzichtstabel!A13</f>
        <v>17484</v>
      </c>
      <c r="B15" s="4">
        <f>$C15*$D$3+$E15*$F$3+$G15*$H$3+$I15*$J$3</f>
        <v>0</v>
      </c>
      <c r="C15" s="22"/>
      <c r="D15" s="6"/>
      <c r="E15" s="5"/>
      <c r="F15" s="6"/>
      <c r="G15" s="5"/>
      <c r="H15" s="6"/>
      <c r="I15" s="5"/>
      <c r="L15" s="10"/>
      <c r="M15" s="11" t="s">
        <v>34</v>
      </c>
      <c r="N15" s="11">
        <v>4</v>
      </c>
      <c r="O15" s="11"/>
      <c r="P15" s="11" t="s">
        <v>44</v>
      </c>
      <c r="Q15" s="11">
        <v>10</v>
      </c>
      <c r="R15" s="11"/>
      <c r="S15" s="11"/>
      <c r="T15" s="11" t="s">
        <v>34</v>
      </c>
      <c r="U15" s="11">
        <v>4</v>
      </c>
      <c r="V15" s="11"/>
      <c r="W15" s="11"/>
      <c r="X15" s="11"/>
      <c r="Y15" s="12"/>
    </row>
    <row r="16" spans="1:25" ht="15.75" thickBot="1" x14ac:dyDescent="0.3">
      <c r="A16">
        <f>overzichtstabel!A14</f>
        <v>19881</v>
      </c>
      <c r="B16" s="4">
        <f>$C16*$D$3+$E16*$F$3+$G16*$H$3+$I16*$J$3</f>
        <v>0</v>
      </c>
      <c r="C16" s="22"/>
      <c r="D16" s="6"/>
      <c r="E16" s="5"/>
      <c r="F16" s="6"/>
      <c r="G16" s="5"/>
      <c r="H16" s="6"/>
      <c r="I16" s="5"/>
      <c r="L16" s="10"/>
      <c r="M16" s="11" t="s">
        <v>35</v>
      </c>
      <c r="N16" s="11">
        <v>2</v>
      </c>
      <c r="O16" s="11"/>
      <c r="P16" s="11"/>
      <c r="Q16" s="11"/>
      <c r="R16" s="11"/>
      <c r="S16" s="11"/>
      <c r="T16" s="11" t="s">
        <v>46</v>
      </c>
      <c r="U16" s="11">
        <v>2</v>
      </c>
      <c r="V16" s="11"/>
      <c r="W16" s="11"/>
      <c r="X16" s="11"/>
      <c r="Y16" s="12"/>
    </row>
    <row r="17" spans="1:25" ht="15.75" thickBot="1" x14ac:dyDescent="0.3">
      <c r="A17">
        <f>overzichtstabel!A15</f>
        <v>20034</v>
      </c>
      <c r="B17" s="4">
        <f>$C17*$D$3+$E17*$F$3+$G17*$H$3+$I17*$J$3</f>
        <v>0</v>
      </c>
      <c r="C17" s="22"/>
      <c r="D17" s="6"/>
      <c r="E17" s="5"/>
      <c r="F17" s="6"/>
      <c r="G17" s="5"/>
      <c r="H17" s="6"/>
      <c r="I17" s="5"/>
      <c r="L17" s="10"/>
      <c r="M17" s="11" t="s">
        <v>36</v>
      </c>
      <c r="N17" s="11">
        <v>0</v>
      </c>
      <c r="O17" s="11"/>
      <c r="P17" s="11"/>
      <c r="Q17" s="11"/>
      <c r="R17" s="11"/>
      <c r="S17" s="11"/>
      <c r="T17" s="11" t="s">
        <v>47</v>
      </c>
      <c r="U17" s="11">
        <v>0</v>
      </c>
      <c r="V17" s="11"/>
      <c r="W17" s="11"/>
      <c r="X17" s="11"/>
      <c r="Y17" s="12"/>
    </row>
    <row r="18" spans="1:25" ht="15.75" thickBot="1" x14ac:dyDescent="0.3">
      <c r="A18">
        <f>overzichtstabel!A16</f>
        <v>20739</v>
      </c>
      <c r="B18" s="4">
        <f>$C18*$D$3+$E18*$F$3+$G18*$H$3+$I18*$J$3</f>
        <v>0</v>
      </c>
      <c r="C18" s="22"/>
      <c r="D18" s="6"/>
      <c r="E18" s="5"/>
      <c r="F18" s="6"/>
      <c r="G18" s="5"/>
      <c r="H18" s="6"/>
      <c r="I18" s="5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7"/>
    </row>
    <row r="19" spans="1:25" ht="15.75" thickBot="1" x14ac:dyDescent="0.3">
      <c r="A19">
        <f>overzichtstabel!A17</f>
        <v>23186</v>
      </c>
      <c r="B19" s="4">
        <f>$C19*$D$3+$E19*$F$3+$G19*$H$3+$I19*$J$3</f>
        <v>0</v>
      </c>
      <c r="C19" s="22"/>
      <c r="D19" s="6"/>
      <c r="E19" s="5"/>
      <c r="F19" s="6"/>
      <c r="G19" s="5"/>
      <c r="H19" s="6"/>
      <c r="I19" s="5"/>
    </row>
    <row r="20" spans="1:25" ht="15.75" thickBot="1" x14ac:dyDescent="0.3">
      <c r="A20">
        <f>overzichtstabel!A18</f>
        <v>23531</v>
      </c>
      <c r="B20" s="4">
        <f>$C20*$D$3+$E20*$F$3+$G20*$H$3+$I20*$J$3</f>
        <v>0</v>
      </c>
      <c r="C20" s="22"/>
      <c r="D20" s="6"/>
      <c r="E20" s="5"/>
      <c r="F20" s="6"/>
      <c r="G20" s="5"/>
      <c r="H20" s="6"/>
      <c r="I20" s="5"/>
      <c r="L20" s="26"/>
      <c r="M20" t="s">
        <v>57</v>
      </c>
    </row>
    <row r="21" spans="1:25" ht="15.75" thickBot="1" x14ac:dyDescent="0.3">
      <c r="A21">
        <f>overzichtstabel!A19</f>
        <v>26788</v>
      </c>
      <c r="B21" s="4">
        <f>$C21*$D$3+$E21*$F$3+$G21*$H$3+$I21*$J$3</f>
        <v>0</v>
      </c>
      <c r="C21" s="22"/>
      <c r="D21" s="6"/>
      <c r="E21" s="5"/>
      <c r="F21" s="6"/>
      <c r="G21" s="5"/>
      <c r="H21" s="6"/>
      <c r="I21" s="5"/>
      <c r="L21" s="27"/>
      <c r="M21" t="s">
        <v>58</v>
      </c>
    </row>
    <row r="22" spans="1:25" ht="15.75" thickBot="1" x14ac:dyDescent="0.3">
      <c r="A22">
        <f>overzichtstabel!A20</f>
        <v>29410</v>
      </c>
      <c r="B22" s="4">
        <f>$C22*$D$3+$E22*$F$3+$G22*$H$3+$I22*$J$3</f>
        <v>0</v>
      </c>
      <c r="C22" s="22"/>
      <c r="D22" s="6"/>
      <c r="E22" s="5"/>
      <c r="F22" s="6"/>
      <c r="G22" s="5"/>
      <c r="H22" s="6"/>
      <c r="I22" s="5"/>
      <c r="L22" s="4"/>
      <c r="M22" t="s">
        <v>59</v>
      </c>
    </row>
    <row r="23" spans="1:25" ht="15.75" thickBot="1" x14ac:dyDescent="0.3">
      <c r="A23">
        <f>overzichtstabel!A21</f>
        <v>31436</v>
      </c>
      <c r="B23" s="4">
        <f>$C23*$D$3+$E23*$F$3+$G23*$H$3+$I23*$J$3</f>
        <v>0</v>
      </c>
      <c r="C23" s="22"/>
      <c r="D23" s="6"/>
      <c r="E23" s="5"/>
      <c r="F23" s="6"/>
      <c r="G23" s="5"/>
      <c r="H23" s="6"/>
      <c r="I23" s="5"/>
    </row>
    <row r="24" spans="1:25" ht="15.75" thickBot="1" x14ac:dyDescent="0.3">
      <c r="A24">
        <f>overzichtstabel!A22</f>
        <v>34181</v>
      </c>
      <c r="B24" s="4">
        <f>$C24*$D$3+$E24*$F$3+$G24*$H$3+$I24*$J$3</f>
        <v>0</v>
      </c>
      <c r="C24" s="22"/>
      <c r="D24" s="6"/>
      <c r="E24" s="5"/>
      <c r="F24" s="6"/>
      <c r="G24" s="5"/>
      <c r="H24" s="6"/>
      <c r="I24" s="5"/>
    </row>
    <row r="25" spans="1:25" ht="15.75" thickBot="1" x14ac:dyDescent="0.3">
      <c r="A25">
        <f>overzichtstabel!A23</f>
        <v>34762</v>
      </c>
      <c r="B25" s="4">
        <f>$C25*$D$3+$E25*$F$3+$G25*$H$3+$I25*$J$3</f>
        <v>0</v>
      </c>
      <c r="C25" s="22"/>
      <c r="D25" s="6"/>
      <c r="E25" s="5"/>
      <c r="F25" s="6"/>
      <c r="G25" s="5"/>
      <c r="H25" s="6"/>
      <c r="I25" s="5"/>
    </row>
    <row r="26" spans="1:25" ht="15.75" thickBot="1" x14ac:dyDescent="0.3">
      <c r="A26">
        <f>overzichtstabel!A24</f>
        <v>34805</v>
      </c>
      <c r="B26" s="4">
        <f>$C26*$D$3+$E26*$F$3+$G26*$H$3+$I26*$J$3</f>
        <v>0</v>
      </c>
      <c r="C26" s="22"/>
      <c r="D26" s="6"/>
      <c r="E26" s="5"/>
      <c r="F26" s="6"/>
      <c r="G26" s="5"/>
      <c r="H26" s="6"/>
      <c r="I26" s="5"/>
    </row>
    <row r="27" spans="1:25" ht="15.75" thickBot="1" x14ac:dyDescent="0.3">
      <c r="A27">
        <f>overzichtstabel!A25</f>
        <v>34817</v>
      </c>
      <c r="B27" s="4">
        <f>$C27*$D$3+$E27*$F$3+$G27*$H$3+$I27*$J$3</f>
        <v>0</v>
      </c>
      <c r="C27" s="22"/>
      <c r="D27" s="6"/>
      <c r="E27" s="5"/>
      <c r="F27" s="6"/>
      <c r="G27" s="5"/>
      <c r="H27" s="6"/>
      <c r="I27" s="5"/>
    </row>
    <row r="28" spans="1:25" ht="15.75" thickBot="1" x14ac:dyDescent="0.3">
      <c r="A28">
        <f>overzichtstabel!A26</f>
        <v>34837</v>
      </c>
      <c r="B28" s="4">
        <f>$C28*$D$3+$E28*$F$3+$G28*$H$3+$I28*$J$3</f>
        <v>0</v>
      </c>
      <c r="C28" s="22"/>
      <c r="D28" s="6"/>
      <c r="E28" s="5"/>
      <c r="F28" s="6"/>
      <c r="G28" s="5"/>
      <c r="H28" s="6"/>
      <c r="I28" s="5"/>
    </row>
    <row r="29" spans="1:25" ht="15.75" thickBot="1" x14ac:dyDescent="0.3">
      <c r="A29">
        <f>overzichtstabel!A27</f>
        <v>35735</v>
      </c>
      <c r="B29" s="4">
        <f>$C29*$D$3+$E29*$F$3+$G29*$H$3+$I29*$J$3</f>
        <v>0</v>
      </c>
      <c r="C29" s="22"/>
      <c r="D29" s="6"/>
      <c r="E29" s="5"/>
      <c r="F29" s="6"/>
      <c r="G29" s="5"/>
      <c r="H29" s="6"/>
      <c r="I29" s="5"/>
    </row>
    <row r="30" spans="1:25" ht="15.75" thickBot="1" x14ac:dyDescent="0.3">
      <c r="A30">
        <f>overzichtstabel!A28</f>
        <v>51887</v>
      </c>
      <c r="B30" s="4">
        <f>$C30*$D$3+$E30*$F$3+$G30*$H$3+$I30*$J$3</f>
        <v>0</v>
      </c>
      <c r="C30" s="22"/>
      <c r="D30" s="6"/>
      <c r="E30" s="5"/>
      <c r="F30" s="6"/>
      <c r="G30" s="5"/>
      <c r="H30" s="6"/>
      <c r="I30" s="5"/>
    </row>
    <row r="31" spans="1:25" ht="15.75" thickBot="1" x14ac:dyDescent="0.3">
      <c r="A31">
        <f>overzichtstabel!A29</f>
        <v>53465</v>
      </c>
      <c r="B31" s="4">
        <f>$C31*$D$3+$E31*$F$3+$G31*$H$3+$I31*$J$3</f>
        <v>0</v>
      </c>
      <c r="C31" s="22"/>
      <c r="D31" s="6"/>
      <c r="E31" s="5"/>
      <c r="F31" s="6"/>
      <c r="G31" s="5"/>
      <c r="H31" s="6"/>
      <c r="I31" s="5"/>
    </row>
    <row r="32" spans="1:25" ht="15.75" thickBot="1" x14ac:dyDescent="0.3">
      <c r="A32">
        <f>overzichtstabel!A30</f>
        <v>59422</v>
      </c>
      <c r="B32" s="4">
        <f>$C32*$D$3+$E32*$F$3+$G32*$H$3+$I32*$J$3</f>
        <v>0</v>
      </c>
      <c r="C32" s="22"/>
      <c r="D32" s="6"/>
      <c r="E32" s="5"/>
      <c r="F32" s="6"/>
      <c r="G32" s="5"/>
      <c r="H32" s="6"/>
      <c r="I32" s="5"/>
    </row>
    <row r="33" spans="1:9" ht="15.75" thickBot="1" x14ac:dyDescent="0.3">
      <c r="A33">
        <f>overzichtstabel!A31</f>
        <v>60344</v>
      </c>
      <c r="B33" s="4">
        <f>$C33*$D$3+$E33*$F$3+$G33*$H$3+$I33*$J$3</f>
        <v>0</v>
      </c>
      <c r="C33" s="22"/>
      <c r="D33" s="6"/>
      <c r="E33" s="5"/>
      <c r="F33" s="6"/>
      <c r="G33" s="5"/>
      <c r="H33" s="6"/>
      <c r="I33" s="5"/>
    </row>
    <row r="34" spans="1:9" ht="15.75" thickBot="1" x14ac:dyDescent="0.3">
      <c r="A34">
        <f>overzichtstabel!A32</f>
        <v>60883</v>
      </c>
      <c r="B34" s="4">
        <f>$C34*$D$3+$E34*$F$3+$G34*$H$3+$I34*$J$3</f>
        <v>0</v>
      </c>
      <c r="C34" s="22"/>
      <c r="D34" s="6"/>
      <c r="E34" s="5"/>
      <c r="F34" s="6"/>
      <c r="G34" s="5"/>
      <c r="H34" s="6"/>
      <c r="I34" s="5"/>
    </row>
    <row r="35" spans="1:9" ht="15.75" thickBot="1" x14ac:dyDescent="0.3">
      <c r="A35">
        <f>overzichtstabel!A33</f>
        <v>61005</v>
      </c>
      <c r="B35" s="4">
        <f>$C35*$D$3+$E35*$F$3+$G35*$H$3+$I35*$J$3</f>
        <v>0</v>
      </c>
      <c r="C35" s="22"/>
      <c r="D35" s="6"/>
      <c r="E35" s="5"/>
      <c r="F35" s="6"/>
      <c r="G35" s="5"/>
      <c r="H35" s="6"/>
      <c r="I35" s="5"/>
    </row>
    <row r="36" spans="1:9" ht="15.75" thickBot="1" x14ac:dyDescent="0.3">
      <c r="A36">
        <f>overzichtstabel!A34</f>
        <v>61907</v>
      </c>
      <c r="B36" s="4">
        <f>$C36*$D$3+$E36*$F$3+$G36*$H$3+$I36*$J$3</f>
        <v>0</v>
      </c>
      <c r="C36" s="22"/>
      <c r="D36" s="6"/>
      <c r="E36" s="5"/>
      <c r="F36" s="6"/>
      <c r="G36" s="5"/>
      <c r="H36" s="6"/>
      <c r="I36" s="5"/>
    </row>
    <row r="37" spans="1:9" ht="15.75" thickBot="1" x14ac:dyDescent="0.3">
      <c r="A37">
        <f>overzichtstabel!A35</f>
        <v>63647</v>
      </c>
      <c r="B37" s="4">
        <f>$C37*$D$3+$E37*$F$3+$G37*$H$3+$I37*$J$3</f>
        <v>0</v>
      </c>
      <c r="C37" s="22"/>
      <c r="D37" s="6"/>
      <c r="E37" s="5"/>
      <c r="F37" s="6"/>
      <c r="G37" s="5"/>
      <c r="H37" s="6"/>
      <c r="I37" s="5"/>
    </row>
    <row r="38" spans="1:9" ht="15.75" thickBot="1" x14ac:dyDescent="0.3">
      <c r="A38">
        <f>overzichtstabel!A36</f>
        <v>64185</v>
      </c>
      <c r="B38" s="4">
        <f>$C38*$D$3+$E38*$F$3+$G38*$H$3+$I38*$J$3</f>
        <v>0</v>
      </c>
      <c r="C38" s="22"/>
      <c r="D38" s="6"/>
      <c r="E38" s="5"/>
      <c r="F38" s="6"/>
      <c r="G38" s="5"/>
      <c r="H38" s="6"/>
      <c r="I38" s="5"/>
    </row>
    <row r="39" spans="1:9" ht="15.75" thickBot="1" x14ac:dyDescent="0.3">
      <c r="A39">
        <f>overzichtstabel!A37</f>
        <v>64905</v>
      </c>
      <c r="B39" s="4">
        <f>$C39*$D$3+$E39*$F$3+$G39*$H$3+$I39*$J$3</f>
        <v>0</v>
      </c>
      <c r="C39" s="22"/>
      <c r="D39" s="6"/>
      <c r="E39" s="5"/>
      <c r="F39" s="6"/>
      <c r="G39" s="5"/>
      <c r="H39" s="6"/>
      <c r="I39" s="5"/>
    </row>
    <row r="40" spans="1:9" ht="15.75" thickBot="1" x14ac:dyDescent="0.3">
      <c r="A40">
        <f>overzichtstabel!A38</f>
        <v>65539</v>
      </c>
      <c r="B40" s="4">
        <f>$C40*$D$3+$E40*$F$3+$G40*$H$3+$I40*$J$3</f>
        <v>0</v>
      </c>
      <c r="C40" s="22"/>
      <c r="D40" s="6"/>
      <c r="E40" s="5"/>
      <c r="F40" s="6"/>
      <c r="G40" s="5"/>
      <c r="H40" s="6"/>
      <c r="I40" s="5"/>
    </row>
    <row r="41" spans="1:9" ht="15.75" thickBot="1" x14ac:dyDescent="0.3">
      <c r="A41">
        <f>overzichtstabel!A39</f>
        <v>65933</v>
      </c>
      <c r="B41" s="4">
        <f>$C41*$D$3+$E41*$F$3+$G41*$H$3+$I41*$J$3</f>
        <v>0</v>
      </c>
      <c r="C41" s="22"/>
      <c r="D41" s="6"/>
      <c r="E41" s="5"/>
      <c r="F41" s="6"/>
      <c r="G41" s="5"/>
      <c r="H41" s="6"/>
      <c r="I41" s="5"/>
    </row>
    <row r="42" spans="1:9" ht="15.75" thickBot="1" x14ac:dyDescent="0.3">
      <c r="A42">
        <f>overzichtstabel!A40</f>
        <v>66202</v>
      </c>
      <c r="B42" s="4">
        <f>$C42*$D$3+$E42*$F$3+$G42*$H$3+$I42*$J$3</f>
        <v>0</v>
      </c>
      <c r="C42" s="22"/>
      <c r="D42" s="6"/>
      <c r="E42" s="5"/>
      <c r="F42" s="6"/>
      <c r="G42" s="5"/>
      <c r="H42" s="6"/>
      <c r="I42" s="5"/>
    </row>
    <row r="43" spans="1:9" ht="15.75" thickBot="1" x14ac:dyDescent="0.3">
      <c r="A43">
        <f>overzichtstabel!A41</f>
        <v>66630</v>
      </c>
      <c r="B43" s="4">
        <f>$C43*$D$3+$E43*$F$3+$G43*$H$3+$I43*$J$3</f>
        <v>0</v>
      </c>
      <c r="C43" s="22"/>
      <c r="D43" s="6"/>
      <c r="E43" s="5"/>
      <c r="F43" s="6"/>
      <c r="G43" s="5"/>
      <c r="H43" s="6"/>
      <c r="I43" s="5"/>
    </row>
    <row r="44" spans="1:9" x14ac:dyDescent="0.25">
      <c r="B44" s="21"/>
      <c r="C44" s="21"/>
      <c r="D44" s="21"/>
      <c r="E44" s="21"/>
    </row>
  </sheetData>
  <mergeCells count="5">
    <mergeCell ref="B1:B2"/>
    <mergeCell ref="E1:F1"/>
    <mergeCell ref="C1:D1"/>
    <mergeCell ref="G1:H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30" bestFit="1" customWidth="1"/>
    <col min="3" max="3" width="156.85546875" bestFit="1" customWidth="1"/>
    <col min="4" max="4" width="25.140625" bestFit="1" customWidth="1"/>
  </cols>
  <sheetData>
    <row r="1" spans="1:4" x14ac:dyDescent="0.25">
      <c r="A1" s="1" t="s">
        <v>68</v>
      </c>
      <c r="C1" s="30" t="s">
        <v>78</v>
      </c>
      <c r="D1" s="30"/>
    </row>
    <row r="2" spans="1:4" x14ac:dyDescent="0.25">
      <c r="A2" t="s">
        <v>69</v>
      </c>
      <c r="C2" s="34" t="s">
        <v>79</v>
      </c>
      <c r="D2" s="34" t="s">
        <v>80</v>
      </c>
    </row>
    <row r="3" spans="1:4" x14ac:dyDescent="0.25">
      <c r="A3" t="s">
        <v>70</v>
      </c>
      <c r="C3" t="s">
        <v>81</v>
      </c>
      <c r="D3" t="s">
        <v>86</v>
      </c>
    </row>
    <row r="4" spans="1:4" x14ac:dyDescent="0.25">
      <c r="A4" t="s">
        <v>71</v>
      </c>
      <c r="C4" t="s">
        <v>82</v>
      </c>
      <c r="D4" t="s">
        <v>87</v>
      </c>
    </row>
    <row r="5" spans="1:4" x14ac:dyDescent="0.25">
      <c r="A5" t="s">
        <v>72</v>
      </c>
      <c r="C5" t="s">
        <v>83</v>
      </c>
      <c r="D5" t="s">
        <v>88</v>
      </c>
    </row>
    <row r="6" spans="1:4" x14ac:dyDescent="0.25">
      <c r="A6" t="s">
        <v>73</v>
      </c>
      <c r="C6" t="s">
        <v>84</v>
      </c>
      <c r="D6" t="s">
        <v>89</v>
      </c>
    </row>
    <row r="7" spans="1:4" x14ac:dyDescent="0.25">
      <c r="A7" t="s">
        <v>74</v>
      </c>
      <c r="C7" t="s">
        <v>72</v>
      </c>
      <c r="D7" t="s">
        <v>90</v>
      </c>
    </row>
    <row r="8" spans="1:4" x14ac:dyDescent="0.25">
      <c r="A8" t="s">
        <v>75</v>
      </c>
      <c r="C8" t="s">
        <v>73</v>
      </c>
      <c r="D8" t="s">
        <v>91</v>
      </c>
    </row>
    <row r="9" spans="1:4" x14ac:dyDescent="0.25">
      <c r="C9" t="s">
        <v>85</v>
      </c>
      <c r="D9" t="s">
        <v>92</v>
      </c>
    </row>
    <row r="10" spans="1:4" x14ac:dyDescent="0.25">
      <c r="C10" t="s">
        <v>75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overzichtstabel</vt:lpstr>
      <vt:lpstr>berekening index</vt:lpstr>
      <vt:lpstr>invulmogelijkheden</vt:lpstr>
      <vt:lpstr>overzichtstabel!Print_Area</vt:lpstr>
    </vt:vector>
  </TitlesOfParts>
  <Company>Royal Haskoning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Gestel, M. van (Michiel)</dc:creator>
  <cp:lastModifiedBy>An Van den Putte</cp:lastModifiedBy>
  <cp:lastPrinted>2014-10-13T08:17:49Z</cp:lastPrinted>
  <dcterms:created xsi:type="dcterms:W3CDTF">2014-08-27T12:25:53Z</dcterms:created>
  <dcterms:modified xsi:type="dcterms:W3CDTF">2015-04-24T15:20:42Z</dcterms:modified>
</cp:coreProperties>
</file>