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"/>
    </mc:Choice>
  </mc:AlternateContent>
  <bookViews>
    <workbookView xWindow="240" yWindow="460" windowWidth="25360" windowHeight="14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" i="1"/>
</calcChain>
</file>

<file path=xl/sharedStrings.xml><?xml version="1.0" encoding="utf-8"?>
<sst xmlns="http://schemas.openxmlformats.org/spreadsheetml/2006/main" count="25" uniqueCount="21">
  <si>
    <t>Definite</t>
  </si>
  <si>
    <t>Probable</t>
  </si>
  <si>
    <t>Possible</t>
  </si>
  <si>
    <t>Speculative</t>
  </si>
  <si>
    <t>Aerial or Ground Total Counts</t>
  </si>
  <si>
    <t>Direct Sample Counts and Reliable Dung Counts</t>
  </si>
  <si>
    <t>Other Dung Counts</t>
  </si>
  <si>
    <t>Informed Guesses</t>
  </si>
  <si>
    <t>Other Guesses</t>
  </si>
  <si>
    <t>Total</t>
  </si>
  <si>
    <t>Range Area (km²)</t>
  </si>
  <si>
    <t>% of Continental Range</t>
  </si>
  <si>
    <t>% of Range Assessed</t>
  </si>
  <si>
    <t>IQI1</t>
  </si>
  <si>
    <t>PFS2</t>
  </si>
  <si>
    <t>Central Africa</t>
  </si>
  <si>
    <t>Eastern Africa</t>
  </si>
  <si>
    <t>Southern Africa</t>
  </si>
  <si>
    <t>West Africa</t>
  </si>
  <si>
    <t>Totals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</si>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</sst>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10" sqref="A10:XFD14"/>
    </sheetView>
  </sheetViews>
  <sheetFormatPr baseColWidth="10" defaultColWidth="14.5" defaultRowHeight="15.75" customHeight="1" x14ac:dyDescent="0.15"/>
  <sheetData>
    <row r="1" spans="1:11" ht="15.75" customHeight="1" x14ac:dyDescent="0.15">
      <c r="A1" s="1" t="str">
        <f ca="1">IFERROR(__xludf.DUMMYFUNCTION("IMPORTHTML(""http://www.elephantdatabase.org/report/2002/Africa"", ""table"", 1)"),"Data Category")</f>
        <v>Data Category</v>
      </c>
      <c r="B1" t="s">
        <v>0</v>
      </c>
      <c r="C1" t="s">
        <v>1</v>
      </c>
      <c r="D1" t="s">
        <v>2</v>
      </c>
      <c r="E1" t="s">
        <v>3</v>
      </c>
    </row>
    <row r="2" spans="1:11" ht="15.75" customHeight="1" x14ac:dyDescent="0.15">
      <c r="A2" t="s">
        <v>4</v>
      </c>
      <c r="B2" s="2">
        <v>41823</v>
      </c>
      <c r="C2">
        <v>0</v>
      </c>
      <c r="D2">
        <v>0</v>
      </c>
      <c r="E2">
        <v>0</v>
      </c>
    </row>
    <row r="3" spans="1:11" ht="15.75" customHeight="1" x14ac:dyDescent="0.15">
      <c r="A3" t="s">
        <v>5</v>
      </c>
      <c r="B3" s="2">
        <v>354416</v>
      </c>
      <c r="C3" s="2">
        <v>29540</v>
      </c>
      <c r="D3" s="2">
        <v>29540</v>
      </c>
      <c r="E3">
        <v>0</v>
      </c>
    </row>
    <row r="4" spans="1:11" ht="15.75" customHeight="1" x14ac:dyDescent="0.15">
      <c r="A4" t="s">
        <v>6</v>
      </c>
      <c r="B4">
        <v>86</v>
      </c>
      <c r="C4" s="2">
        <v>29484</v>
      </c>
      <c r="D4" s="2">
        <v>6698</v>
      </c>
      <c r="E4">
        <v>0</v>
      </c>
    </row>
    <row r="5" spans="1:11" ht="15.75" customHeight="1" x14ac:dyDescent="0.15">
      <c r="A5" t="s">
        <v>7</v>
      </c>
      <c r="B5" s="2">
        <v>5742</v>
      </c>
      <c r="C5">
        <v>0</v>
      </c>
      <c r="D5" s="2">
        <v>63575</v>
      </c>
      <c r="E5" s="2">
        <v>18116</v>
      </c>
    </row>
    <row r="6" spans="1:11" ht="15.75" customHeight="1" x14ac:dyDescent="0.15">
      <c r="A6" t="s">
        <v>8</v>
      </c>
      <c r="B6">
        <v>0</v>
      </c>
      <c r="C6">
        <v>0</v>
      </c>
      <c r="D6">
        <v>0</v>
      </c>
      <c r="E6" s="2">
        <v>81191</v>
      </c>
    </row>
    <row r="7" spans="1:11" ht="15.75" customHeight="1" x14ac:dyDescent="0.15">
      <c r="A7" t="s">
        <v>9</v>
      </c>
      <c r="B7" s="2">
        <v>402067</v>
      </c>
      <c r="C7" s="2">
        <v>59024</v>
      </c>
      <c r="D7" s="2">
        <v>99813</v>
      </c>
      <c r="E7" s="2">
        <v>99307</v>
      </c>
    </row>
    <row r="9" spans="1:11" ht="15.75" customHeight="1" x14ac:dyDescent="0.15">
      <c r="A9" s="3" t="str">
        <f ca="1">IFERROR(__xludf.DUMMYFUNCTION("IMPORTHTML(""http://www.elephantdatabase.org/report/2002/Africa"", ""table"", 2)"),"Region")</f>
        <v>Region</v>
      </c>
      <c r="B9" t="s">
        <v>0</v>
      </c>
      <c r="C9" t="s">
        <v>1</v>
      </c>
      <c r="D9" t="s">
        <v>2</v>
      </c>
      <c r="E9" t="s">
        <v>3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  <c r="K9" t="s">
        <v>20</v>
      </c>
    </row>
    <row r="10" spans="1:11" ht="15.75" customHeight="1" x14ac:dyDescent="0.15">
      <c r="A10" t="s">
        <v>15</v>
      </c>
      <c r="B10" s="2">
        <v>16450</v>
      </c>
      <c r="C10" s="2">
        <v>32263</v>
      </c>
      <c r="D10" s="2">
        <v>64477</v>
      </c>
      <c r="E10" s="2">
        <v>82563</v>
      </c>
      <c r="F10" s="2">
        <v>2060763</v>
      </c>
      <c r="G10">
        <v>42</v>
      </c>
      <c r="H10">
        <v>58</v>
      </c>
      <c r="I10">
        <v>0.15</v>
      </c>
      <c r="J10">
        <v>1</v>
      </c>
      <c r="K10">
        <v>2002</v>
      </c>
    </row>
    <row r="11" spans="1:11" ht="15.75" customHeight="1" x14ac:dyDescent="0.15">
      <c r="A11" t="s">
        <v>16</v>
      </c>
      <c r="B11" s="2">
        <v>117716</v>
      </c>
      <c r="C11" s="2">
        <v>17702</v>
      </c>
      <c r="D11" s="2">
        <v>22511</v>
      </c>
      <c r="E11" s="2">
        <v>5738</v>
      </c>
      <c r="F11" s="2">
        <v>969113</v>
      </c>
      <c r="G11">
        <v>20</v>
      </c>
      <c r="H11">
        <v>38</v>
      </c>
      <c r="I11">
        <v>0.31</v>
      </c>
      <c r="J11">
        <v>2</v>
      </c>
      <c r="K11">
        <v>2002</v>
      </c>
    </row>
    <row r="12" spans="1:11" ht="15.75" customHeight="1" x14ac:dyDescent="0.15">
      <c r="A12" t="s">
        <v>17</v>
      </c>
      <c r="B12" s="2">
        <v>246592</v>
      </c>
      <c r="C12" s="2">
        <v>23722</v>
      </c>
      <c r="D12" s="2">
        <v>26098</v>
      </c>
      <c r="E12" s="2">
        <v>7508</v>
      </c>
      <c r="F12" s="2">
        <v>1680130</v>
      </c>
      <c r="G12">
        <v>34</v>
      </c>
      <c r="H12">
        <v>45</v>
      </c>
      <c r="I12">
        <v>0.4</v>
      </c>
      <c r="J12">
        <v>1</v>
      </c>
      <c r="K12">
        <v>2002</v>
      </c>
    </row>
    <row r="13" spans="1:11" ht="15.75" customHeight="1" x14ac:dyDescent="0.15">
      <c r="A13" t="s">
        <v>18</v>
      </c>
      <c r="B13" s="2">
        <v>5458</v>
      </c>
      <c r="C13" s="2">
        <v>1188</v>
      </c>
      <c r="D13" s="2">
        <v>3039</v>
      </c>
      <c r="E13" s="2">
        <v>3498</v>
      </c>
      <c r="F13" s="2">
        <v>219868</v>
      </c>
      <c r="G13">
        <v>4</v>
      </c>
      <c r="H13">
        <v>65</v>
      </c>
      <c r="I13">
        <v>0.33</v>
      </c>
      <c r="J13">
        <v>3</v>
      </c>
      <c r="K13">
        <v>2002</v>
      </c>
    </row>
    <row r="14" spans="1:11" ht="15.75" customHeight="1" x14ac:dyDescent="0.15">
      <c r="A14" t="s">
        <v>19</v>
      </c>
      <c r="B14" s="2">
        <v>402067</v>
      </c>
      <c r="C14" s="2">
        <v>59024</v>
      </c>
      <c r="D14" s="2">
        <v>99813</v>
      </c>
      <c r="E14" s="2">
        <v>99307</v>
      </c>
      <c r="F14" s="2">
        <v>4929874</v>
      </c>
      <c r="G14">
        <v>100</v>
      </c>
      <c r="H14">
        <v>50</v>
      </c>
      <c r="I14">
        <v>0.35</v>
      </c>
      <c r="K14">
        <v>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2016-06-20T11:21:42Z</dcterms:modified>
</cp:coreProperties>
</file>