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lesleylathrop/Desktop/DataScience/WD/Data Journalism/Elephant-data-analysis/"/>
    </mc:Choice>
  </mc:AlternateContent>
  <bookViews>
    <workbookView xWindow="0" yWindow="460" windowWidth="25600" windowHeight="1466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7" i="1" l="1"/>
  <c r="A8" i="1"/>
  <c r="A1" i="1"/>
</calcChain>
</file>

<file path=xl/sharedStrings.xml><?xml version="1.0" encoding="utf-8"?>
<sst xmlns="http://schemas.openxmlformats.org/spreadsheetml/2006/main" count="41" uniqueCount="26">
  <si>
    <t>Definite</t>
  </si>
  <si>
    <t>Probable</t>
  </si>
  <si>
    <t>Possible</t>
  </si>
  <si>
    <t>Speculative</t>
  </si>
  <si>
    <t>Range Area (km²)</t>
  </si>
  <si>
    <t>% of Continental Range</t>
  </si>
  <si>
    <t>% of Range Assessed</t>
  </si>
  <si>
    <t>IQI1</t>
  </si>
  <si>
    <t>PFS2</t>
  </si>
  <si>
    <t>Central Africa</t>
  </si>
  <si>
    <t>Eastern Africa</t>
  </si>
  <si>
    <t>Southern Africa</t>
  </si>
  <si>
    <t>West Africa</t>
  </si>
  <si>
    <t>Totals</t>
  </si>
  <si>
    <t>Known Range</t>
  </si>
  <si>
    <t>Possible Range</t>
  </si>
  <si>
    <t>Total Range</t>
  </si>
  <si>
    <t>Aerial or Ground Total Counts</t>
  </si>
  <si>
    <t>Direct Sample Counts and Reliable Dung Counts</t>
  </si>
  <si>
    <t>Informed Guesses</t>
  </si>
  <si>
    <t>Other Dung Counts</t>
  </si>
  <si>
    <t>Other Guesses</t>
  </si>
  <si>
    <t>Unassessed Range</t>
  </si>
  <si>
    <t>IQI: Information Quality Index: This index quantifies overall data quality at the regional level based on the precision of estimates and the proportion of assessed elephant range (i.e. range for which estimates are available). The IQI ranges from zero (no reliable information) to one (perfect information).</t>
  </si>
  <si>
    <t>PFS: Priority for Future Surveys, ranked from 1 to 5 (highest to lowest). Based on the precision of estimates and the proportion of national range accounted for by the site in question, PFS is a measure of the importance and urgency for future population surveys. All areas of unassessed range have a priority of 1. See Introduction for details on how the PFS is derived.</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</si>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</sst>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1"/>
      <color rgb="FF000000"/>
      <name val="Inconsolata"/>
    </font>
    <font>
      <sz val="11"/>
      <color rgb="FF333333"/>
      <name val="Sans-serif"/>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3" fontId="1" fillId="0" borderId="0" xfId="0" applyNumberFormat="1" applyFont="1"/>
    <xf numFmtId="0" fontId="2" fillId="2" borderId="0" xfId="0" applyFont="1" applyFill="1"/>
    <xf numFmtId="0" fontId="3" fillId="2"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selection activeCell="A17" sqref="A17:XFD22"/>
    </sheetView>
  </sheetViews>
  <sheetFormatPr baseColWidth="10" defaultColWidth="14.5" defaultRowHeight="15.75" customHeight="1" x14ac:dyDescent="0.15"/>
  <sheetData>
    <row r="1" spans="1:10" ht="15.75" customHeight="1" x14ac:dyDescent="0.15">
      <c r="A1" t="str">
        <f ca="1">IFERROR(__xludf.DUMMYFUNCTION("IMPORTHTML(""http://www.elephantdatabase.org/preview_report/2013_africa_final/2013/Africa"", ""table"", )"),"Region")</f>
        <v>Region</v>
      </c>
      <c r="B1" t="s">
        <v>0</v>
      </c>
      <c r="C1" t="s">
        <v>1</v>
      </c>
      <c r="D1" t="s">
        <v>2</v>
      </c>
      <c r="E1" t="s">
        <v>3</v>
      </c>
      <c r="F1" t="s">
        <v>4</v>
      </c>
      <c r="G1" t="s">
        <v>5</v>
      </c>
      <c r="H1" t="s">
        <v>6</v>
      </c>
      <c r="I1" t="s">
        <v>7</v>
      </c>
      <c r="J1" t="s">
        <v>8</v>
      </c>
    </row>
    <row r="2" spans="1:10" ht="15.75" customHeight="1" x14ac:dyDescent="0.15">
      <c r="A2" t="s">
        <v>9</v>
      </c>
      <c r="B2" s="1">
        <v>12332</v>
      </c>
      <c r="C2" s="1">
        <v>47255</v>
      </c>
      <c r="D2" s="1">
        <v>61414</v>
      </c>
      <c r="E2" s="1">
        <v>27920</v>
      </c>
      <c r="F2" s="1">
        <v>1002398</v>
      </c>
      <c r="G2">
        <v>30</v>
      </c>
      <c r="H2">
        <v>56</v>
      </c>
      <c r="I2">
        <v>0.22</v>
      </c>
      <c r="J2">
        <v>1</v>
      </c>
    </row>
    <row r="3" spans="1:10" ht="15.75" customHeight="1" x14ac:dyDescent="0.15">
      <c r="A3" t="s">
        <v>10</v>
      </c>
      <c r="B3" s="1">
        <v>89860</v>
      </c>
      <c r="C3" s="1">
        <v>12443</v>
      </c>
      <c r="D3" s="1">
        <v>15793</v>
      </c>
      <c r="E3" s="1">
        <v>7736</v>
      </c>
      <c r="F3" s="1">
        <v>872758</v>
      </c>
      <c r="G3">
        <v>26</v>
      </c>
      <c r="H3">
        <v>59</v>
      </c>
      <c r="I3">
        <v>0.48</v>
      </c>
      <c r="J3">
        <v>2</v>
      </c>
    </row>
    <row r="4" spans="1:10" ht="15.75" customHeight="1" x14ac:dyDescent="0.15">
      <c r="A4" t="s">
        <v>11</v>
      </c>
      <c r="B4" s="1">
        <v>278520</v>
      </c>
      <c r="C4" s="1">
        <v>22532</v>
      </c>
      <c r="D4" s="1">
        <v>30802</v>
      </c>
      <c r="E4" s="1">
        <v>22458</v>
      </c>
      <c r="F4" s="1">
        <v>1312311</v>
      </c>
      <c r="G4">
        <v>39</v>
      </c>
      <c r="H4">
        <v>55</v>
      </c>
      <c r="I4">
        <v>0.47</v>
      </c>
      <c r="J4">
        <v>1</v>
      </c>
    </row>
    <row r="5" spans="1:10" ht="15.75" customHeight="1" x14ac:dyDescent="0.15">
      <c r="A5" t="s">
        <v>12</v>
      </c>
      <c r="B5" s="1">
        <v>7543</v>
      </c>
      <c r="C5" s="1">
        <v>2901</v>
      </c>
      <c r="D5" s="1">
        <v>2728</v>
      </c>
      <c r="E5" s="1">
        <v>4315</v>
      </c>
      <c r="F5" s="1">
        <v>175554</v>
      </c>
      <c r="G5">
        <v>5</v>
      </c>
      <c r="H5">
        <v>64</v>
      </c>
      <c r="I5">
        <v>0.38</v>
      </c>
      <c r="J5">
        <v>3</v>
      </c>
    </row>
    <row r="6" spans="1:10" ht="15.75" customHeight="1" x14ac:dyDescent="0.15">
      <c r="A6" t="s">
        <v>13</v>
      </c>
      <c r="B6" s="1">
        <v>401650</v>
      </c>
      <c r="C6" s="1">
        <v>71736</v>
      </c>
      <c r="D6" s="1">
        <v>96977</v>
      </c>
      <c r="E6" s="1">
        <v>62429</v>
      </c>
      <c r="F6" s="1">
        <v>3363022</v>
      </c>
      <c r="G6">
        <v>100</v>
      </c>
      <c r="H6">
        <v>57</v>
      </c>
      <c r="I6">
        <v>0.42</v>
      </c>
    </row>
    <row r="8" spans="1:10" ht="15.75" customHeight="1" x14ac:dyDescent="0.15">
      <c r="A8" s="2" t="str">
        <f ca="1">IFERROR(__xludf.DUMMYFUNCTION("IMPORTHTML(""http://www.elephantdatabase.org/preview_report/2013_africa_final/2013/Africa"", ""table"", 2)"),"Data Category")</f>
        <v>Data Category</v>
      </c>
      <c r="B8" t="s">
        <v>14</v>
      </c>
      <c r="C8" t="s">
        <v>15</v>
      </c>
      <c r="D8" t="s">
        <v>16</v>
      </c>
    </row>
    <row r="9" spans="1:10" ht="15.75" customHeight="1" x14ac:dyDescent="0.15">
      <c r="A9" t="s">
        <v>17</v>
      </c>
      <c r="B9" s="1">
        <v>203903</v>
      </c>
      <c r="C9" s="1">
        <v>31391</v>
      </c>
      <c r="D9" s="1">
        <v>235295</v>
      </c>
    </row>
    <row r="10" spans="1:10" ht="15.75" customHeight="1" x14ac:dyDescent="0.15">
      <c r="A10" t="s">
        <v>18</v>
      </c>
      <c r="B10" s="1">
        <v>794300</v>
      </c>
      <c r="C10" s="1">
        <v>63817</v>
      </c>
      <c r="D10" s="1">
        <v>858117</v>
      </c>
    </row>
    <row r="11" spans="1:10" ht="15.75" customHeight="1" x14ac:dyDescent="0.15">
      <c r="A11" t="s">
        <v>19</v>
      </c>
      <c r="B11" s="1">
        <v>387801</v>
      </c>
      <c r="C11" s="1">
        <v>120827</v>
      </c>
      <c r="D11" s="1">
        <v>508628</v>
      </c>
    </row>
    <row r="12" spans="1:10" ht="15.75" customHeight="1" x14ac:dyDescent="0.15">
      <c r="A12" t="s">
        <v>20</v>
      </c>
      <c r="B12" s="1">
        <v>115996</v>
      </c>
      <c r="C12">
        <v>152</v>
      </c>
      <c r="D12" s="1">
        <v>116148</v>
      </c>
    </row>
    <row r="13" spans="1:10" ht="15.75" customHeight="1" x14ac:dyDescent="0.15">
      <c r="A13" t="s">
        <v>21</v>
      </c>
      <c r="B13" s="1">
        <v>159670</v>
      </c>
      <c r="C13" s="1">
        <v>31759</v>
      </c>
      <c r="D13" s="1">
        <v>191429</v>
      </c>
    </row>
    <row r="14" spans="1:10" ht="15.75" customHeight="1" x14ac:dyDescent="0.15">
      <c r="A14" t="s">
        <v>22</v>
      </c>
      <c r="B14" s="1">
        <v>638012</v>
      </c>
      <c r="C14" s="1">
        <v>814313</v>
      </c>
      <c r="D14" s="1">
        <v>1453405</v>
      </c>
    </row>
    <row r="15" spans="1:10" ht="15.75" customHeight="1" x14ac:dyDescent="0.15">
      <c r="A15" t="s">
        <v>13</v>
      </c>
      <c r="B15" s="1">
        <v>2299682</v>
      </c>
      <c r="C15" s="1">
        <v>1062260</v>
      </c>
      <c r="D15" s="1">
        <v>3363022</v>
      </c>
    </row>
    <row r="17" spans="1:11" ht="15.75" customHeight="1" x14ac:dyDescent="0.15">
      <c r="A17" s="2" t="str">
        <f ca="1">IFERROR(__xludf.DUMMYFUNCTION("IMPORTHTML(""http://www.elephantdatabase.org/preview_report/2013_africa_final/2013/Africa"", ""table"", 3)"),"Region")</f>
        <v>Region</v>
      </c>
      <c r="B17" t="s">
        <v>0</v>
      </c>
      <c r="C17" t="s">
        <v>1</v>
      </c>
      <c r="D17" t="s">
        <v>2</v>
      </c>
      <c r="E17" t="s">
        <v>3</v>
      </c>
      <c r="F17" t="s">
        <v>4</v>
      </c>
      <c r="G17" t="s">
        <v>5</v>
      </c>
      <c r="H17" t="s">
        <v>6</v>
      </c>
      <c r="I17" t="s">
        <v>7</v>
      </c>
      <c r="J17" t="s">
        <v>8</v>
      </c>
      <c r="K17" t="s">
        <v>25</v>
      </c>
    </row>
    <row r="18" spans="1:11" ht="15.75" customHeight="1" x14ac:dyDescent="0.15">
      <c r="A18" t="s">
        <v>9</v>
      </c>
      <c r="B18" s="1">
        <v>12332</v>
      </c>
      <c r="C18" s="1">
        <v>47255</v>
      </c>
      <c r="D18" s="1">
        <v>61414</v>
      </c>
      <c r="E18" s="1">
        <v>27920</v>
      </c>
      <c r="F18" s="1">
        <v>1002398</v>
      </c>
      <c r="G18">
        <v>30</v>
      </c>
      <c r="H18">
        <v>56</v>
      </c>
      <c r="I18">
        <v>0.22</v>
      </c>
      <c r="J18">
        <v>1</v>
      </c>
      <c r="K18">
        <v>2013</v>
      </c>
    </row>
    <row r="19" spans="1:11" ht="15.75" customHeight="1" x14ac:dyDescent="0.15">
      <c r="A19" t="s">
        <v>10</v>
      </c>
      <c r="B19" s="1">
        <v>89860</v>
      </c>
      <c r="C19" s="1">
        <v>12443</v>
      </c>
      <c r="D19" s="1">
        <v>15793</v>
      </c>
      <c r="E19" s="1">
        <v>7736</v>
      </c>
      <c r="F19" s="1">
        <v>872758</v>
      </c>
      <c r="G19">
        <v>26</v>
      </c>
      <c r="H19">
        <v>59</v>
      </c>
      <c r="I19">
        <v>0.48</v>
      </c>
      <c r="J19">
        <v>2</v>
      </c>
      <c r="K19">
        <v>2013</v>
      </c>
    </row>
    <row r="20" spans="1:11" ht="15.75" customHeight="1" x14ac:dyDescent="0.15">
      <c r="A20" t="s">
        <v>11</v>
      </c>
      <c r="B20" s="1">
        <v>278520</v>
      </c>
      <c r="C20" s="1">
        <v>22532</v>
      </c>
      <c r="D20" s="1">
        <v>30802</v>
      </c>
      <c r="E20" s="1">
        <v>22458</v>
      </c>
      <c r="F20" s="1">
        <v>1312311</v>
      </c>
      <c r="G20">
        <v>39</v>
      </c>
      <c r="H20">
        <v>55</v>
      </c>
      <c r="I20">
        <v>0.47</v>
      </c>
      <c r="J20">
        <v>1</v>
      </c>
      <c r="K20">
        <v>2013</v>
      </c>
    </row>
    <row r="21" spans="1:11" ht="15.75" customHeight="1" x14ac:dyDescent="0.15">
      <c r="A21" t="s">
        <v>12</v>
      </c>
      <c r="B21" s="1">
        <v>7543</v>
      </c>
      <c r="C21" s="1">
        <v>2901</v>
      </c>
      <c r="D21" s="1">
        <v>2728</v>
      </c>
      <c r="E21" s="1">
        <v>4315</v>
      </c>
      <c r="F21" s="1">
        <v>175554</v>
      </c>
      <c r="G21">
        <v>5</v>
      </c>
      <c r="H21">
        <v>64</v>
      </c>
      <c r="I21">
        <v>0.38</v>
      </c>
      <c r="J21">
        <v>3</v>
      </c>
      <c r="K21">
        <v>2013</v>
      </c>
    </row>
    <row r="22" spans="1:11" ht="15.75" customHeight="1" x14ac:dyDescent="0.15">
      <c r="A22" t="s">
        <v>13</v>
      </c>
      <c r="B22" s="1">
        <v>401650</v>
      </c>
      <c r="C22" s="1">
        <v>71736</v>
      </c>
      <c r="D22" s="1">
        <v>96977</v>
      </c>
      <c r="E22" s="1">
        <v>62429</v>
      </c>
      <c r="F22" s="1">
        <v>3363022</v>
      </c>
      <c r="G22">
        <v>100</v>
      </c>
      <c r="H22">
        <v>57</v>
      </c>
      <c r="I22">
        <v>0.42</v>
      </c>
      <c r="K22">
        <v>2013</v>
      </c>
    </row>
    <row r="24" spans="1:11" ht="15.75" customHeight="1" x14ac:dyDescent="0.15">
      <c r="A24" s="3" t="s">
        <v>23</v>
      </c>
    </row>
    <row r="26" spans="1:11" ht="15.75" customHeight="1" x14ac:dyDescent="0.15">
      <c r="A26"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2016-06-20T11:20:29Z</dcterms:modified>
</cp:coreProperties>
</file>