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2800" yWindow="460" windowWidth="1280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A1" i="1"/>
</calcChain>
</file>

<file path=xl/sharedStrings.xml><?xml version="1.0" encoding="utf-8"?>
<sst xmlns="http://schemas.openxmlformats.org/spreadsheetml/2006/main" count="37" uniqueCount="19">
  <si>
    <t>Definite</t>
  </si>
  <si>
    <t>Probable</t>
  </si>
  <si>
    <t>Possible</t>
  </si>
  <si>
    <t>Speculative</t>
  </si>
  <si>
    <t>Range Area (km²)</t>
  </si>
  <si>
    <t>% of Regional Range</t>
  </si>
  <si>
    <t>% of Range Assessed</t>
  </si>
  <si>
    <t>IQI1</t>
  </si>
  <si>
    <t>PFS2</t>
  </si>
  <si>
    <t>year</t>
  </si>
  <si>
    <t>Angola</t>
  </si>
  <si>
    <t>Botswana</t>
  </si>
  <si>
    <t>Malawi</t>
  </si>
  <si>
    <t>Mozambique</t>
  </si>
  <si>
    <t>Namibia</t>
  </si>
  <si>
    <t>South Africa</t>
  </si>
  <si>
    <t>Swaziland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</si>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</sst>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xSplit="1" topLeftCell="H1" activePane="topRight" state="frozen"/>
      <selection pane="topRight" activeCell="L4" sqref="L4"/>
    </sheetView>
  </sheetViews>
  <sheetFormatPr baseColWidth="10" defaultColWidth="14.5" defaultRowHeight="15.75" customHeight="1" x14ac:dyDescent="0.15"/>
  <sheetData>
    <row r="1" spans="1:12" ht="15.75" customHeight="1" x14ac:dyDescent="0.15">
      <c r="A1" t="str">
        <f ca="1">IFERROR(__xludf.DUMMYFUNCTION("IMPORTHTML(""http://www.elephantdatabase.org/preview_report/2013_africa_final/2013/Africa/Southern_Africa"", ""table"", 3)"),"Country")</f>
        <v>Country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2" ht="15.75" customHeight="1" x14ac:dyDescent="0.15">
      <c r="A2" t="s">
        <v>10</v>
      </c>
      <c r="B2">
        <v>818</v>
      </c>
      <c r="C2">
        <v>801</v>
      </c>
      <c r="D2">
        <v>801</v>
      </c>
      <c r="E2">
        <v>110</v>
      </c>
      <c r="F2" s="2">
        <v>406006</v>
      </c>
      <c r="G2">
        <v>31</v>
      </c>
      <c r="H2">
        <v>5</v>
      </c>
      <c r="I2">
        <v>0.03</v>
      </c>
      <c r="J2">
        <v>1</v>
      </c>
      <c r="K2" s="1">
        <v>2013</v>
      </c>
      <c r="L2">
        <f>SUM(B2:C2)</f>
        <v>1619</v>
      </c>
    </row>
    <row r="3" spans="1:12" ht="15.75" customHeight="1" x14ac:dyDescent="0.15">
      <c r="A3" t="s">
        <v>10</v>
      </c>
      <c r="B3">
        <v>818</v>
      </c>
      <c r="C3">
        <v>801</v>
      </c>
      <c r="D3">
        <v>851</v>
      </c>
      <c r="E3">
        <v>60</v>
      </c>
      <c r="F3" s="2">
        <v>406946</v>
      </c>
      <c r="G3">
        <v>31</v>
      </c>
      <c r="H3">
        <v>5</v>
      </c>
      <c r="I3">
        <v>0.03</v>
      </c>
      <c r="J3">
        <v>1</v>
      </c>
      <c r="K3" s="1">
        <v>2007</v>
      </c>
      <c r="L3">
        <f t="shared" ref="L3:L28" si="0">SUM(B3:C3)</f>
        <v>1619</v>
      </c>
    </row>
    <row r="4" spans="1:12" ht="15.75" customHeight="1" x14ac:dyDescent="0.15">
      <c r="A4" t="s">
        <v>10</v>
      </c>
      <c r="B4">
        <v>36</v>
      </c>
      <c r="C4">
        <v>0</v>
      </c>
      <c r="D4">
        <v>150</v>
      </c>
      <c r="E4">
        <v>60</v>
      </c>
      <c r="F4" s="2">
        <v>658620</v>
      </c>
      <c r="G4">
        <v>39</v>
      </c>
      <c r="H4">
        <v>5</v>
      </c>
      <c r="I4">
        <v>0.01</v>
      </c>
      <c r="J4">
        <v>1</v>
      </c>
      <c r="K4" s="1">
        <v>2002</v>
      </c>
      <c r="L4">
        <f t="shared" si="0"/>
        <v>36</v>
      </c>
    </row>
    <row r="5" spans="1:12" ht="15.75" customHeight="1" x14ac:dyDescent="0.15">
      <c r="A5" t="s">
        <v>11</v>
      </c>
      <c r="B5" s="2">
        <v>133453</v>
      </c>
      <c r="C5" s="2">
        <v>20818</v>
      </c>
      <c r="D5" s="2">
        <v>20818</v>
      </c>
      <c r="E5">
        <v>0</v>
      </c>
      <c r="F5" s="2">
        <v>100254</v>
      </c>
      <c r="G5">
        <v>8</v>
      </c>
      <c r="H5">
        <v>99</v>
      </c>
      <c r="I5">
        <v>0.87</v>
      </c>
      <c r="J5">
        <v>2</v>
      </c>
      <c r="K5" s="1">
        <v>2013</v>
      </c>
      <c r="L5">
        <f t="shared" si="0"/>
        <v>154271</v>
      </c>
    </row>
    <row r="6" spans="1:12" ht="15.75" customHeight="1" x14ac:dyDescent="0.15">
      <c r="A6" t="s">
        <v>11</v>
      </c>
      <c r="B6" s="2">
        <v>133829</v>
      </c>
      <c r="C6" s="2">
        <v>20829</v>
      </c>
      <c r="D6" s="2">
        <v>20829</v>
      </c>
      <c r="E6">
        <v>0</v>
      </c>
      <c r="F6" s="2">
        <v>100265</v>
      </c>
      <c r="G6">
        <v>8</v>
      </c>
      <c r="H6">
        <v>99</v>
      </c>
      <c r="I6">
        <v>0.87</v>
      </c>
      <c r="J6">
        <v>2</v>
      </c>
      <c r="K6" s="1">
        <v>2007</v>
      </c>
      <c r="L6">
        <f t="shared" si="0"/>
        <v>154658</v>
      </c>
    </row>
    <row r="7" spans="1:12" ht="15.75" customHeight="1" x14ac:dyDescent="0.15">
      <c r="A7" t="s">
        <v>11</v>
      </c>
      <c r="B7" s="2">
        <v>100629</v>
      </c>
      <c r="C7" s="2">
        <v>21237</v>
      </c>
      <c r="D7" s="2">
        <v>21237</v>
      </c>
      <c r="E7">
        <v>0</v>
      </c>
      <c r="F7" s="2">
        <v>99099</v>
      </c>
      <c r="G7">
        <v>6</v>
      </c>
      <c r="H7">
        <v>100</v>
      </c>
      <c r="I7">
        <v>0.85</v>
      </c>
      <c r="J7">
        <v>2</v>
      </c>
      <c r="K7" s="1">
        <v>2002</v>
      </c>
      <c r="L7">
        <f t="shared" si="0"/>
        <v>121866</v>
      </c>
    </row>
    <row r="8" spans="1:12" ht="15.75" customHeight="1" x14ac:dyDescent="0.15">
      <c r="A8" t="s">
        <v>12</v>
      </c>
      <c r="B8" s="2">
        <v>1223</v>
      </c>
      <c r="C8">
        <v>218</v>
      </c>
      <c r="D8">
        <v>461</v>
      </c>
      <c r="E8">
        <v>97</v>
      </c>
      <c r="F8" s="2">
        <v>7539</v>
      </c>
      <c r="G8">
        <v>1</v>
      </c>
      <c r="H8">
        <v>66</v>
      </c>
      <c r="I8">
        <v>0.47</v>
      </c>
      <c r="J8">
        <v>3</v>
      </c>
      <c r="K8" s="1">
        <v>2013</v>
      </c>
      <c r="L8">
        <f t="shared" si="0"/>
        <v>1441</v>
      </c>
    </row>
    <row r="9" spans="1:12" ht="15.75" customHeight="1" x14ac:dyDescent="0.15">
      <c r="A9" t="s">
        <v>12</v>
      </c>
      <c r="B9">
        <v>185</v>
      </c>
      <c r="C9">
        <v>323</v>
      </c>
      <c r="D9">
        <v>632</v>
      </c>
      <c r="E9" s="2">
        <v>1587</v>
      </c>
      <c r="F9" s="2">
        <v>7538</v>
      </c>
      <c r="G9">
        <v>1</v>
      </c>
      <c r="H9">
        <v>89</v>
      </c>
      <c r="I9">
        <v>0.17</v>
      </c>
      <c r="J9">
        <v>3</v>
      </c>
      <c r="K9" s="1">
        <v>2007</v>
      </c>
      <c r="L9">
        <f t="shared" si="0"/>
        <v>508</v>
      </c>
    </row>
    <row r="10" spans="1:12" ht="15.75" customHeight="1" x14ac:dyDescent="0.15">
      <c r="A10" t="s">
        <v>12</v>
      </c>
      <c r="B10">
        <v>647</v>
      </c>
      <c r="C10" s="2">
        <v>1569</v>
      </c>
      <c r="D10" s="2">
        <v>1649</v>
      </c>
      <c r="E10">
        <v>20</v>
      </c>
      <c r="F10" s="2">
        <v>7939</v>
      </c>
      <c r="G10">
        <v>0</v>
      </c>
      <c r="H10">
        <v>82</v>
      </c>
      <c r="I10">
        <v>0.47</v>
      </c>
      <c r="J10">
        <v>3</v>
      </c>
      <c r="K10" s="1">
        <v>2002</v>
      </c>
      <c r="L10">
        <f t="shared" si="0"/>
        <v>2216</v>
      </c>
    </row>
    <row r="11" spans="1:12" ht="15.75" customHeight="1" x14ac:dyDescent="0.15">
      <c r="A11" t="s">
        <v>13</v>
      </c>
      <c r="B11" s="2">
        <v>16422</v>
      </c>
      <c r="C11" s="2">
        <v>3241</v>
      </c>
      <c r="D11" s="2">
        <v>6334</v>
      </c>
      <c r="E11" s="2">
        <v>6979</v>
      </c>
      <c r="F11" s="2">
        <v>342725</v>
      </c>
      <c r="G11">
        <v>26</v>
      </c>
      <c r="H11">
        <v>78</v>
      </c>
      <c r="I11">
        <v>0.47</v>
      </c>
      <c r="J11">
        <v>1</v>
      </c>
      <c r="K11" s="1">
        <v>2013</v>
      </c>
      <c r="L11">
        <f t="shared" si="0"/>
        <v>19663</v>
      </c>
    </row>
    <row r="12" spans="1:12" ht="15.75" customHeight="1" x14ac:dyDescent="0.15">
      <c r="A12" t="s">
        <v>13</v>
      </c>
      <c r="B12" s="2">
        <v>14079</v>
      </c>
      <c r="C12" s="2">
        <v>2396</v>
      </c>
      <c r="D12" s="2">
        <v>2633</v>
      </c>
      <c r="E12" s="2">
        <v>6980</v>
      </c>
      <c r="F12" s="2">
        <v>334786</v>
      </c>
      <c r="G12">
        <v>26</v>
      </c>
      <c r="H12">
        <v>77</v>
      </c>
      <c r="I12">
        <v>0.48</v>
      </c>
      <c r="J12">
        <v>1</v>
      </c>
      <c r="K12" s="1">
        <v>2007</v>
      </c>
      <c r="L12">
        <f t="shared" si="0"/>
        <v>16475</v>
      </c>
    </row>
    <row r="13" spans="1:12" ht="15.75" customHeight="1" x14ac:dyDescent="0.15">
      <c r="A13" t="s">
        <v>13</v>
      </c>
      <c r="B13" s="2">
        <v>11647</v>
      </c>
      <c r="C13" s="2">
        <v>2786</v>
      </c>
      <c r="D13" s="2">
        <v>3073</v>
      </c>
      <c r="E13" s="2">
        <v>6902</v>
      </c>
      <c r="F13" s="2">
        <v>415906</v>
      </c>
      <c r="G13">
        <v>25</v>
      </c>
      <c r="H13">
        <v>73</v>
      </c>
      <c r="I13">
        <v>0.43</v>
      </c>
      <c r="J13">
        <v>1</v>
      </c>
      <c r="K13" s="1">
        <v>2002</v>
      </c>
      <c r="L13">
        <f t="shared" si="0"/>
        <v>14433</v>
      </c>
    </row>
    <row r="14" spans="1:12" ht="15.75" customHeight="1" x14ac:dyDescent="0.15">
      <c r="A14" t="s">
        <v>14</v>
      </c>
      <c r="B14" s="2">
        <v>13684</v>
      </c>
      <c r="C14" s="2">
        <v>2871</v>
      </c>
      <c r="D14" s="2">
        <v>2891</v>
      </c>
      <c r="E14">
        <v>0</v>
      </c>
      <c r="F14" s="2">
        <v>146910</v>
      </c>
      <c r="G14">
        <v>11</v>
      </c>
      <c r="H14">
        <v>56</v>
      </c>
      <c r="I14">
        <v>0.48</v>
      </c>
      <c r="J14">
        <v>2</v>
      </c>
      <c r="K14" s="1">
        <v>2013</v>
      </c>
      <c r="L14">
        <f t="shared" si="0"/>
        <v>16555</v>
      </c>
    </row>
    <row r="15" spans="1:12" ht="15.75" customHeight="1" x14ac:dyDescent="0.15">
      <c r="A15" t="s">
        <v>14</v>
      </c>
      <c r="B15" s="2">
        <v>12531</v>
      </c>
      <c r="C15" s="2">
        <v>3276</v>
      </c>
      <c r="D15" s="2">
        <v>3296</v>
      </c>
      <c r="E15">
        <v>0</v>
      </c>
      <c r="F15" s="2">
        <v>146921</v>
      </c>
      <c r="G15">
        <v>11</v>
      </c>
      <c r="H15">
        <v>55</v>
      </c>
      <c r="I15">
        <v>0.46</v>
      </c>
      <c r="J15">
        <v>2</v>
      </c>
      <c r="K15" s="1">
        <v>2007</v>
      </c>
      <c r="L15">
        <f t="shared" si="0"/>
        <v>15807</v>
      </c>
    </row>
    <row r="16" spans="1:12" ht="15.75" customHeight="1" x14ac:dyDescent="0.15">
      <c r="A16" t="s">
        <v>14</v>
      </c>
      <c r="B16" s="2">
        <v>7769</v>
      </c>
      <c r="C16" s="2">
        <v>1872</v>
      </c>
      <c r="D16" s="2">
        <v>1872</v>
      </c>
      <c r="E16">
        <v>0</v>
      </c>
      <c r="F16" s="2">
        <v>147349</v>
      </c>
      <c r="G16">
        <v>9</v>
      </c>
      <c r="H16">
        <v>64</v>
      </c>
      <c r="I16">
        <v>0.54</v>
      </c>
      <c r="J16">
        <v>2</v>
      </c>
      <c r="K16" s="1">
        <v>2002</v>
      </c>
      <c r="L16">
        <f t="shared" si="0"/>
        <v>9641</v>
      </c>
    </row>
    <row r="17" spans="1:12" ht="15.75" customHeight="1" x14ac:dyDescent="0.15">
      <c r="A17" t="s">
        <v>15</v>
      </c>
      <c r="B17" s="2">
        <v>20260</v>
      </c>
      <c r="C17">
        <v>0</v>
      </c>
      <c r="D17" s="2">
        <v>4767</v>
      </c>
      <c r="E17">
        <v>0</v>
      </c>
      <c r="F17" s="2">
        <v>30651</v>
      </c>
      <c r="G17">
        <v>2</v>
      </c>
      <c r="H17">
        <v>93</v>
      </c>
      <c r="I17">
        <v>0.76</v>
      </c>
      <c r="J17">
        <v>2</v>
      </c>
      <c r="K17" s="1">
        <v>2013</v>
      </c>
      <c r="L17">
        <f t="shared" si="0"/>
        <v>20260</v>
      </c>
    </row>
    <row r="18" spans="1:12" ht="15.75" customHeight="1" x14ac:dyDescent="0.15">
      <c r="A18" t="s">
        <v>15</v>
      </c>
      <c r="B18" s="2">
        <v>17847</v>
      </c>
      <c r="C18">
        <v>0</v>
      </c>
      <c r="D18">
        <v>638</v>
      </c>
      <c r="E18">
        <v>22</v>
      </c>
      <c r="F18" s="2">
        <v>30455</v>
      </c>
      <c r="G18">
        <v>2</v>
      </c>
      <c r="H18">
        <v>100</v>
      </c>
      <c r="I18">
        <v>0.96</v>
      </c>
      <c r="J18">
        <v>2</v>
      </c>
      <c r="K18" s="1">
        <v>2007</v>
      </c>
      <c r="L18">
        <f t="shared" si="0"/>
        <v>17847</v>
      </c>
    </row>
    <row r="19" spans="1:12" ht="15.75" customHeight="1" x14ac:dyDescent="0.15">
      <c r="A19" t="s">
        <v>15</v>
      </c>
      <c r="B19" s="2">
        <v>14071</v>
      </c>
      <c r="C19">
        <v>0</v>
      </c>
      <c r="D19">
        <v>855</v>
      </c>
      <c r="E19">
        <v>0</v>
      </c>
      <c r="F19" s="2">
        <v>29356</v>
      </c>
      <c r="G19">
        <v>2</v>
      </c>
      <c r="H19">
        <v>100</v>
      </c>
      <c r="I19">
        <v>0.94</v>
      </c>
      <c r="J19">
        <v>3</v>
      </c>
      <c r="K19" s="1">
        <v>2002</v>
      </c>
      <c r="L19">
        <f t="shared" si="0"/>
        <v>14071</v>
      </c>
    </row>
    <row r="20" spans="1:12" ht="15.75" customHeight="1" x14ac:dyDescent="0.15">
      <c r="A20" t="s">
        <v>16</v>
      </c>
      <c r="B20">
        <v>35</v>
      </c>
      <c r="C20">
        <v>0</v>
      </c>
      <c r="D20">
        <v>0</v>
      </c>
      <c r="E20">
        <v>0</v>
      </c>
      <c r="F20">
        <v>50</v>
      </c>
      <c r="G20">
        <v>0</v>
      </c>
      <c r="H20">
        <v>100</v>
      </c>
      <c r="I20">
        <v>1</v>
      </c>
      <c r="J20">
        <v>5</v>
      </c>
      <c r="K20" s="1">
        <v>2013</v>
      </c>
      <c r="L20">
        <f t="shared" si="0"/>
        <v>35</v>
      </c>
    </row>
    <row r="21" spans="1:12" ht="15.75" customHeight="1" x14ac:dyDescent="0.15">
      <c r="A21" t="s">
        <v>16</v>
      </c>
      <c r="B21">
        <v>31</v>
      </c>
      <c r="C21">
        <v>0</v>
      </c>
      <c r="D21">
        <v>0</v>
      </c>
      <c r="E21">
        <v>0</v>
      </c>
      <c r="F21">
        <v>50</v>
      </c>
      <c r="G21">
        <v>0</v>
      </c>
      <c r="H21">
        <v>100</v>
      </c>
      <c r="I21">
        <v>1</v>
      </c>
      <c r="J21">
        <v>5</v>
      </c>
      <c r="K21" s="1">
        <v>2007</v>
      </c>
      <c r="L21">
        <f t="shared" si="0"/>
        <v>31</v>
      </c>
    </row>
    <row r="22" spans="1:12" ht="15.75" customHeight="1" x14ac:dyDescent="0.15">
      <c r="A22" t="s">
        <v>16</v>
      </c>
      <c r="B22">
        <v>39</v>
      </c>
      <c r="C22">
        <v>0</v>
      </c>
      <c r="D22">
        <v>0</v>
      </c>
      <c r="E22">
        <v>0</v>
      </c>
      <c r="F22">
        <v>187</v>
      </c>
      <c r="G22">
        <v>0</v>
      </c>
      <c r="H22">
        <v>100</v>
      </c>
      <c r="I22">
        <v>1</v>
      </c>
      <c r="J22">
        <v>5</v>
      </c>
      <c r="K22" s="1">
        <v>2002</v>
      </c>
      <c r="L22">
        <f t="shared" si="0"/>
        <v>39</v>
      </c>
    </row>
    <row r="23" spans="1:12" ht="15.75" customHeight="1" x14ac:dyDescent="0.15">
      <c r="A23" t="s">
        <v>17</v>
      </c>
      <c r="B23" s="2">
        <v>9964</v>
      </c>
      <c r="C23" s="2">
        <v>2501</v>
      </c>
      <c r="D23" s="2">
        <v>2648</v>
      </c>
      <c r="E23">
        <v>542</v>
      </c>
      <c r="F23" s="2">
        <v>201246</v>
      </c>
      <c r="G23">
        <v>15</v>
      </c>
      <c r="H23">
        <v>69</v>
      </c>
      <c r="I23">
        <v>0.55000000000000004</v>
      </c>
      <c r="J23">
        <v>1</v>
      </c>
      <c r="K23" s="1">
        <v>2013</v>
      </c>
      <c r="L23">
        <f t="shared" si="0"/>
        <v>12465</v>
      </c>
    </row>
    <row r="24" spans="1:12" ht="15.75" customHeight="1" x14ac:dyDescent="0.15">
      <c r="A24" t="s">
        <v>17</v>
      </c>
      <c r="B24" s="2">
        <v>16562</v>
      </c>
      <c r="C24" s="2">
        <v>5948</v>
      </c>
      <c r="D24" s="2">
        <v>5908</v>
      </c>
      <c r="E24">
        <v>813</v>
      </c>
      <c r="F24" s="2">
        <v>201247</v>
      </c>
      <c r="G24">
        <v>15</v>
      </c>
      <c r="H24">
        <v>61</v>
      </c>
      <c r="I24">
        <v>0.47</v>
      </c>
      <c r="J24">
        <v>1</v>
      </c>
      <c r="K24" s="1">
        <v>2007</v>
      </c>
      <c r="L24">
        <f t="shared" si="0"/>
        <v>22510</v>
      </c>
    </row>
    <row r="25" spans="1:12" ht="15.75" customHeight="1" x14ac:dyDescent="0.15">
      <c r="A25" t="s">
        <v>17</v>
      </c>
      <c r="B25" s="2">
        <v>12457</v>
      </c>
      <c r="C25" s="2">
        <v>6961</v>
      </c>
      <c r="D25" s="2">
        <v>7631</v>
      </c>
      <c r="E25">
        <v>235</v>
      </c>
      <c r="F25" s="2">
        <v>208072</v>
      </c>
      <c r="G25">
        <v>12</v>
      </c>
      <c r="H25">
        <v>54</v>
      </c>
      <c r="I25">
        <v>0.38</v>
      </c>
      <c r="J25">
        <v>2</v>
      </c>
      <c r="K25" s="1">
        <v>2002</v>
      </c>
      <c r="L25">
        <f t="shared" si="0"/>
        <v>19418</v>
      </c>
    </row>
    <row r="26" spans="1:12" ht="15.75" customHeight="1" x14ac:dyDescent="0.15">
      <c r="A26" t="s">
        <v>18</v>
      </c>
      <c r="B26" s="2">
        <v>67954</v>
      </c>
      <c r="C26" s="2">
        <v>6974</v>
      </c>
      <c r="D26" s="2">
        <v>6974</v>
      </c>
      <c r="E26" s="2">
        <v>14730</v>
      </c>
      <c r="F26" s="2">
        <v>76930</v>
      </c>
      <c r="G26">
        <v>6</v>
      </c>
      <c r="H26">
        <v>97</v>
      </c>
      <c r="I26">
        <v>0.75</v>
      </c>
      <c r="J26">
        <v>2</v>
      </c>
      <c r="K26" s="1">
        <v>2013</v>
      </c>
      <c r="L26">
        <f t="shared" si="0"/>
        <v>74928</v>
      </c>
    </row>
    <row r="27" spans="1:12" ht="15.75" customHeight="1" x14ac:dyDescent="0.15">
      <c r="A27" t="s">
        <v>18</v>
      </c>
      <c r="B27" s="2">
        <v>84416</v>
      </c>
      <c r="C27" s="2">
        <v>7033</v>
      </c>
      <c r="D27" s="2">
        <v>7367</v>
      </c>
      <c r="E27">
        <v>291</v>
      </c>
      <c r="F27" s="2">
        <v>76931</v>
      </c>
      <c r="G27">
        <v>6</v>
      </c>
      <c r="H27">
        <v>99</v>
      </c>
      <c r="I27">
        <v>0.91</v>
      </c>
      <c r="J27">
        <v>2</v>
      </c>
      <c r="K27" s="1">
        <v>2007</v>
      </c>
      <c r="L27">
        <f t="shared" si="0"/>
        <v>91449</v>
      </c>
    </row>
    <row r="28" spans="1:12" ht="15.75" customHeight="1" x14ac:dyDescent="0.15">
      <c r="A28" t="s">
        <v>18</v>
      </c>
      <c r="B28" s="2">
        <v>81555</v>
      </c>
      <c r="C28" s="2">
        <v>7039</v>
      </c>
      <c r="D28" s="2">
        <v>7373</v>
      </c>
      <c r="E28">
        <v>291</v>
      </c>
      <c r="F28" s="2">
        <v>113602</v>
      </c>
      <c r="G28">
        <v>7</v>
      </c>
      <c r="H28">
        <v>68</v>
      </c>
      <c r="I28">
        <v>0.63</v>
      </c>
      <c r="J28">
        <v>2</v>
      </c>
      <c r="K28" s="1">
        <v>2002</v>
      </c>
      <c r="L28">
        <f t="shared" si="0"/>
        <v>88594</v>
      </c>
    </row>
  </sheetData>
  <sortState ref="A2:L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2016-07-21T11:11:35Z</dcterms:modified>
</cp:coreProperties>
</file>