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"/>
    </mc:Choice>
  </mc:AlternateContent>
  <bookViews>
    <workbookView xWindow="0" yWindow="460" windowWidth="25600" windowHeight="14660" tabRatio="500"/>
  </bookViews>
  <sheets>
    <sheet name="gdp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2" i="1"/>
  <c r="D410" i="1"/>
  <c r="E410" i="1"/>
  <c r="C410" i="1"/>
</calcChain>
</file>

<file path=xl/sharedStrings.xml><?xml version="1.0" encoding="utf-8"?>
<sst xmlns="http://schemas.openxmlformats.org/spreadsheetml/2006/main" count="416" uniqueCount="39">
  <si>
    <t>country</t>
  </si>
  <si>
    <t>year</t>
  </si>
  <si>
    <t>NGDPD</t>
  </si>
  <si>
    <t>NGDPDPC</t>
  </si>
  <si>
    <t>PCPI</t>
  </si>
  <si>
    <t>Angola</t>
  </si>
  <si>
    <t>Benin</t>
  </si>
  <si>
    <t>Botswana</t>
  </si>
  <si>
    <t>Burkina Faso</t>
  </si>
  <si>
    <t>Cameroon</t>
  </si>
  <si>
    <t>Central Africa Republic</t>
  </si>
  <si>
    <t>Chad</t>
  </si>
  <si>
    <t>Congo Republic</t>
  </si>
  <si>
    <t>Cote d'Ivoire</t>
  </si>
  <si>
    <t>Dem. Republic of Congo</t>
  </si>
  <si>
    <t>Equatorial Guinea</t>
  </si>
  <si>
    <t>Eritrea</t>
  </si>
  <si>
    <t>Ethiopia</t>
  </si>
  <si>
    <t>Gabon</t>
  </si>
  <si>
    <t>Ghana</t>
  </si>
  <si>
    <t>Guinea</t>
  </si>
  <si>
    <t>Kenya</t>
  </si>
  <si>
    <t>Liberia</t>
  </si>
  <si>
    <t>Malawi</t>
  </si>
  <si>
    <t>Mali</t>
  </si>
  <si>
    <t>Mozambique</t>
  </si>
  <si>
    <t>Namibia</t>
  </si>
  <si>
    <t>Niger</t>
  </si>
  <si>
    <t>Nigeria</t>
  </si>
  <si>
    <t>Rwanda</t>
  </si>
  <si>
    <t>Senegal</t>
  </si>
  <si>
    <t>Sierra Leone</t>
  </si>
  <si>
    <t>South Africa</t>
  </si>
  <si>
    <t>Swaziland</t>
  </si>
  <si>
    <t>Tanzinia</t>
  </si>
  <si>
    <t>Togo</t>
  </si>
  <si>
    <t>Uganda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</si>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</sst>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tabSelected="1" topLeftCell="A9" workbookViewId="0">
      <selection activeCell="I8" sqref="I8"/>
    </sheetView>
  </sheetViews>
  <sheetFormatPr baseColWidth="10" defaultRowHeight="16" x14ac:dyDescent="0.2"/>
  <cols>
    <col min="1" max="1" width="21" style="2" bestFit="1" customWidth="1"/>
    <col min="2" max="2" width="10.83203125" style="2"/>
    <col min="3" max="5" width="0" style="2" hidden="1" customWidth="1"/>
    <col min="6" max="8" width="10.83203125" style="3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</v>
      </c>
      <c r="G1" s="3" t="s">
        <v>3</v>
      </c>
      <c r="H1" s="3" t="s">
        <v>4</v>
      </c>
    </row>
    <row r="2" spans="1:8" x14ac:dyDescent="0.2">
      <c r="A2" s="2" t="s">
        <v>5</v>
      </c>
      <c r="B2" s="2">
        <v>2002</v>
      </c>
      <c r="C2" s="2">
        <v>544.01199999999994</v>
      </c>
      <c r="D2" s="2">
        <v>726.37699999999995</v>
      </c>
      <c r="E2" s="2">
        <v>14.272</v>
      </c>
      <c r="F2" s="3">
        <f>C2/10</f>
        <v>54.401199999999996</v>
      </c>
      <c r="G2" s="3">
        <f>D2/677</f>
        <v>1.0729350073855244</v>
      </c>
      <c r="H2" s="3">
        <f>E2/120</f>
        <v>0.11893333333333334</v>
      </c>
    </row>
    <row r="3" spans="1:8" x14ac:dyDescent="0.2">
      <c r="A3" s="2" t="s">
        <v>5</v>
      </c>
      <c r="B3" s="2">
        <v>2003</v>
      </c>
      <c r="C3" s="2">
        <v>1058.585</v>
      </c>
      <c r="D3" s="2">
        <v>804.41899999999998</v>
      </c>
      <c r="E3" s="2">
        <v>28.306999999999999</v>
      </c>
      <c r="F3" s="3">
        <f t="shared" ref="F3:F66" si="0">C3/10</f>
        <v>105.85850000000001</v>
      </c>
      <c r="G3" s="3">
        <f t="shared" ref="G3:G66" si="1">D3/677</f>
        <v>1.1882112259970459</v>
      </c>
      <c r="H3" s="3">
        <f t="shared" ref="H3:H66" si="2">E3/120</f>
        <v>0.23589166666666667</v>
      </c>
    </row>
    <row r="4" spans="1:8" x14ac:dyDescent="0.2">
      <c r="A4" s="2" t="s">
        <v>5</v>
      </c>
      <c r="B4" s="2">
        <v>2004</v>
      </c>
      <c r="C4" s="2">
        <v>1640.8240000000001</v>
      </c>
      <c r="D4" s="2">
        <v>1083.133</v>
      </c>
      <c r="E4" s="2">
        <v>40.637</v>
      </c>
      <c r="F4" s="3">
        <f t="shared" si="0"/>
        <v>164.08240000000001</v>
      </c>
      <c r="G4" s="3">
        <f t="shared" si="1"/>
        <v>1.5999010339734121</v>
      </c>
      <c r="H4" s="3">
        <f t="shared" si="2"/>
        <v>0.33864166666666667</v>
      </c>
    </row>
    <row r="5" spans="1:8" x14ac:dyDescent="0.2">
      <c r="A5" s="2" t="s">
        <v>5</v>
      </c>
      <c r="B5" s="2">
        <v>2005</v>
      </c>
      <c r="C5" s="2">
        <v>2460.8249999999998</v>
      </c>
      <c r="D5" s="2">
        <v>1510.8119999999999</v>
      </c>
      <c r="E5" s="2">
        <v>49.968000000000004</v>
      </c>
      <c r="F5" s="3">
        <f t="shared" si="0"/>
        <v>246.08249999999998</v>
      </c>
      <c r="G5" s="3">
        <f t="shared" si="1"/>
        <v>2.2316277695716393</v>
      </c>
      <c r="H5" s="3">
        <f t="shared" si="2"/>
        <v>0.41640000000000005</v>
      </c>
    </row>
    <row r="6" spans="1:8" x14ac:dyDescent="0.2">
      <c r="A6" s="2" t="s">
        <v>5</v>
      </c>
      <c r="B6" s="2">
        <v>2006</v>
      </c>
      <c r="C6" s="2">
        <v>3358.5410000000002</v>
      </c>
      <c r="D6" s="2">
        <v>2171.0630000000001</v>
      </c>
      <c r="E6" s="2">
        <v>56.616</v>
      </c>
      <c r="F6" s="3">
        <f t="shared" si="0"/>
        <v>335.85410000000002</v>
      </c>
      <c r="G6" s="3">
        <f t="shared" si="1"/>
        <v>3.2068877400295421</v>
      </c>
      <c r="H6" s="3">
        <f t="shared" si="2"/>
        <v>0.4718</v>
      </c>
    </row>
    <row r="7" spans="1:8" x14ac:dyDescent="0.2">
      <c r="A7" s="2" t="s">
        <v>5</v>
      </c>
      <c r="B7" s="2">
        <v>2007</v>
      </c>
      <c r="C7" s="2">
        <v>4636.8010000000004</v>
      </c>
      <c r="D7" s="2">
        <v>3048.9929999999999</v>
      </c>
      <c r="E7" s="2">
        <v>63.551000000000002</v>
      </c>
      <c r="F7" s="3">
        <f t="shared" si="0"/>
        <v>463.68010000000004</v>
      </c>
      <c r="G7" s="3">
        <f t="shared" si="1"/>
        <v>4.5036824224519938</v>
      </c>
      <c r="H7" s="3">
        <f t="shared" si="2"/>
        <v>0.52959166666666668</v>
      </c>
    </row>
    <row r="8" spans="1:8" x14ac:dyDescent="0.2">
      <c r="A8" s="2" t="s">
        <v>5</v>
      </c>
      <c r="B8" s="2">
        <v>2008</v>
      </c>
      <c r="C8" s="2">
        <v>6316.1639999999998</v>
      </c>
      <c r="D8" s="2">
        <v>4122.2079999999996</v>
      </c>
      <c r="E8" s="2">
        <v>71.471999999999994</v>
      </c>
      <c r="F8" s="3">
        <f t="shared" si="0"/>
        <v>631.6164</v>
      </c>
      <c r="G8" s="3">
        <f t="shared" si="1"/>
        <v>6.0889335302806495</v>
      </c>
      <c r="H8" s="3">
        <f t="shared" si="2"/>
        <v>0.59559999999999991</v>
      </c>
    </row>
    <row r="9" spans="1:8" x14ac:dyDescent="0.2">
      <c r="A9" s="2" t="s">
        <v>5</v>
      </c>
      <c r="B9" s="2">
        <v>2009</v>
      </c>
      <c r="C9" s="2">
        <v>5988.6750000000002</v>
      </c>
      <c r="D9" s="2">
        <v>3589.194</v>
      </c>
      <c r="E9" s="2">
        <v>81.278000000000006</v>
      </c>
      <c r="F9" s="3">
        <f t="shared" si="0"/>
        <v>598.86750000000006</v>
      </c>
      <c r="G9" s="3">
        <f t="shared" si="1"/>
        <v>5.3016159527326439</v>
      </c>
      <c r="H9" s="3">
        <f t="shared" si="2"/>
        <v>0.67731666666666668</v>
      </c>
    </row>
    <row r="10" spans="1:8" x14ac:dyDescent="0.2">
      <c r="A10" s="2" t="s">
        <v>5</v>
      </c>
      <c r="B10" s="2">
        <v>2010</v>
      </c>
      <c r="C10" s="2">
        <v>7579.5469999999996</v>
      </c>
      <c r="D10" s="2">
        <v>3806.7739999999999</v>
      </c>
      <c r="E10" s="2">
        <v>93.046999999999997</v>
      </c>
      <c r="F10" s="3">
        <f t="shared" si="0"/>
        <v>757.9547</v>
      </c>
      <c r="G10" s="3">
        <f t="shared" si="1"/>
        <v>5.623004431314623</v>
      </c>
      <c r="H10" s="3">
        <f t="shared" si="2"/>
        <v>0.77539166666666659</v>
      </c>
    </row>
    <row r="11" spans="1:8" x14ac:dyDescent="0.2">
      <c r="A11" s="2" t="s">
        <v>5</v>
      </c>
      <c r="B11" s="2">
        <v>2011</v>
      </c>
      <c r="C11" s="2">
        <v>9780.098</v>
      </c>
      <c r="D11" s="2">
        <v>4665.9070000000002</v>
      </c>
      <c r="E11" s="2">
        <v>105.59399999999999</v>
      </c>
      <c r="F11" s="3">
        <f t="shared" si="0"/>
        <v>978.00980000000004</v>
      </c>
      <c r="G11" s="3">
        <f t="shared" si="1"/>
        <v>6.8920339734121123</v>
      </c>
      <c r="H11" s="3">
        <f t="shared" si="2"/>
        <v>0.8799499999999999</v>
      </c>
    </row>
    <row r="12" spans="1:8" x14ac:dyDescent="0.2">
      <c r="A12" s="2" t="s">
        <v>5</v>
      </c>
      <c r="B12" s="2">
        <v>2012</v>
      </c>
      <c r="C12" s="2">
        <v>11011.428</v>
      </c>
      <c r="D12" s="2">
        <v>5018.4309999999996</v>
      </c>
      <c r="E12" s="2">
        <v>116.45399999999999</v>
      </c>
      <c r="F12" s="3">
        <f t="shared" si="0"/>
        <v>1101.1428000000001</v>
      </c>
      <c r="G12" s="3">
        <f t="shared" si="1"/>
        <v>7.4127488921713436</v>
      </c>
      <c r="H12" s="3">
        <f t="shared" si="2"/>
        <v>0.97044999999999992</v>
      </c>
    </row>
    <row r="13" spans="1:8" x14ac:dyDescent="0.2">
      <c r="A13" s="2" t="s">
        <v>5</v>
      </c>
      <c r="B13" s="2">
        <v>2013</v>
      </c>
      <c r="C13" s="2">
        <v>11984.62</v>
      </c>
      <c r="D13" s="2">
        <v>5245.1679999999997</v>
      </c>
      <c r="E13" s="2">
        <v>126.681</v>
      </c>
      <c r="F13" s="3">
        <f t="shared" si="0"/>
        <v>1198.462</v>
      </c>
      <c r="G13" s="3">
        <f t="shared" si="1"/>
        <v>7.7476632200886257</v>
      </c>
      <c r="H13" s="3">
        <f t="shared" si="2"/>
        <v>1.0556749999999999</v>
      </c>
    </row>
    <row r="14" spans="1:8" s="1" customFormat="1" x14ac:dyDescent="0.2">
      <c r="A14" s="4" t="s">
        <v>6</v>
      </c>
      <c r="B14" s="4">
        <v>2002</v>
      </c>
      <c r="C14" s="4">
        <v>2.8170000000000002</v>
      </c>
      <c r="D14" s="4">
        <v>379.94200000000001</v>
      </c>
      <c r="E14" s="4">
        <v>81.677999999999997</v>
      </c>
      <c r="F14" s="5">
        <f t="shared" si="0"/>
        <v>0.28170000000000001</v>
      </c>
      <c r="G14" s="5">
        <f t="shared" si="1"/>
        <v>0.5612141802067947</v>
      </c>
      <c r="H14" s="5">
        <f t="shared" si="2"/>
        <v>0.68064999999999998</v>
      </c>
    </row>
    <row r="15" spans="1:8" s="1" customFormat="1" x14ac:dyDescent="0.2">
      <c r="A15" s="4" t="s">
        <v>6</v>
      </c>
      <c r="B15" s="4">
        <v>2003</v>
      </c>
      <c r="C15" s="4">
        <v>3.5649999999999999</v>
      </c>
      <c r="D15" s="4">
        <v>465.05</v>
      </c>
      <c r="E15" s="4">
        <v>82.909000000000006</v>
      </c>
      <c r="F15" s="5">
        <f t="shared" si="0"/>
        <v>0.35649999999999998</v>
      </c>
      <c r="G15" s="5">
        <f t="shared" si="1"/>
        <v>0.68692762186115219</v>
      </c>
      <c r="H15" s="5">
        <f t="shared" si="2"/>
        <v>0.69090833333333335</v>
      </c>
    </row>
    <row r="16" spans="1:8" s="1" customFormat="1" x14ac:dyDescent="0.2">
      <c r="A16" s="4" t="s">
        <v>6</v>
      </c>
      <c r="B16" s="4">
        <v>2004</v>
      </c>
      <c r="C16" s="4">
        <v>4.056</v>
      </c>
      <c r="D16" s="4">
        <v>511.96499999999997</v>
      </c>
      <c r="E16" s="4">
        <v>83.641000000000005</v>
      </c>
      <c r="F16" s="5">
        <f t="shared" si="0"/>
        <v>0.40560000000000002</v>
      </c>
      <c r="G16" s="5">
        <f t="shared" si="1"/>
        <v>0.75622599704579019</v>
      </c>
      <c r="H16" s="5">
        <f t="shared" si="2"/>
        <v>0.69700833333333334</v>
      </c>
    </row>
    <row r="17" spans="1:8" s="1" customFormat="1" x14ac:dyDescent="0.2">
      <c r="A17" s="4" t="s">
        <v>6</v>
      </c>
      <c r="B17" s="4">
        <v>2005</v>
      </c>
      <c r="C17" s="4">
        <v>4.3659999999999997</v>
      </c>
      <c r="D17" s="4">
        <v>533.53599999999994</v>
      </c>
      <c r="E17" s="4">
        <v>88.128</v>
      </c>
      <c r="F17" s="5">
        <f t="shared" si="0"/>
        <v>0.43659999999999999</v>
      </c>
      <c r="G17" s="5">
        <f t="shared" si="1"/>
        <v>0.78808862629246668</v>
      </c>
      <c r="H17" s="5">
        <f t="shared" si="2"/>
        <v>0.73440000000000005</v>
      </c>
    </row>
    <row r="18" spans="1:8" s="1" customFormat="1" x14ac:dyDescent="0.2">
      <c r="A18" s="4" t="s">
        <v>6</v>
      </c>
      <c r="B18" s="4">
        <v>2006</v>
      </c>
      <c r="C18" s="4">
        <v>4.7089999999999996</v>
      </c>
      <c r="D18" s="4">
        <v>557.75</v>
      </c>
      <c r="E18" s="4">
        <v>91.465000000000003</v>
      </c>
      <c r="F18" s="5">
        <f t="shared" si="0"/>
        <v>0.47089999999999999</v>
      </c>
      <c r="G18" s="5">
        <f t="shared" si="1"/>
        <v>0.82385524372230423</v>
      </c>
      <c r="H18" s="5">
        <f t="shared" si="2"/>
        <v>0.76220833333333338</v>
      </c>
    </row>
    <row r="19" spans="1:8" s="1" customFormat="1" x14ac:dyDescent="0.2">
      <c r="A19" s="4" t="s">
        <v>6</v>
      </c>
      <c r="B19" s="4">
        <v>2007</v>
      </c>
      <c r="C19" s="4">
        <v>5.5140000000000002</v>
      </c>
      <c r="D19" s="4">
        <v>633.27</v>
      </c>
      <c r="E19" s="4">
        <v>92.649000000000001</v>
      </c>
      <c r="F19" s="5">
        <f t="shared" si="0"/>
        <v>0.5514</v>
      </c>
      <c r="G19" s="5">
        <f t="shared" si="1"/>
        <v>0.93540620384047268</v>
      </c>
      <c r="H19" s="5">
        <f t="shared" si="2"/>
        <v>0.77207499999999996</v>
      </c>
    </row>
    <row r="20" spans="1:8" s="1" customFormat="1" x14ac:dyDescent="0.2">
      <c r="A20" s="4" t="s">
        <v>6</v>
      </c>
      <c r="B20" s="4">
        <v>2008</v>
      </c>
      <c r="C20" s="4">
        <v>6.665</v>
      </c>
      <c r="D20" s="4">
        <v>742.73199999999997</v>
      </c>
      <c r="E20" s="4">
        <v>99.507000000000005</v>
      </c>
      <c r="F20" s="5">
        <f t="shared" si="0"/>
        <v>0.66649999999999998</v>
      </c>
      <c r="G20" s="5">
        <f t="shared" si="1"/>
        <v>1.0970930576070901</v>
      </c>
      <c r="H20" s="5">
        <f t="shared" si="2"/>
        <v>0.82922499999999999</v>
      </c>
    </row>
    <row r="21" spans="1:8" s="1" customFormat="1" x14ac:dyDescent="0.2">
      <c r="A21" s="4" t="s">
        <v>6</v>
      </c>
      <c r="B21" s="4">
        <v>2009</v>
      </c>
      <c r="C21" s="4">
        <v>6.6020000000000003</v>
      </c>
      <c r="D21" s="4">
        <v>714.40300000000002</v>
      </c>
      <c r="E21" s="4">
        <v>100.402</v>
      </c>
      <c r="F21" s="5">
        <f t="shared" si="0"/>
        <v>0.66020000000000001</v>
      </c>
      <c r="G21" s="5">
        <f t="shared" si="1"/>
        <v>1.0552481536189069</v>
      </c>
      <c r="H21" s="5">
        <f t="shared" si="2"/>
        <v>0.83668333333333333</v>
      </c>
    </row>
    <row r="22" spans="1:8" s="1" customFormat="1" x14ac:dyDescent="0.2">
      <c r="A22" s="4" t="s">
        <v>6</v>
      </c>
      <c r="B22" s="4">
        <v>2010</v>
      </c>
      <c r="C22" s="4">
        <v>6.57</v>
      </c>
      <c r="D22" s="4">
        <v>690.86900000000003</v>
      </c>
      <c r="E22" s="4">
        <v>102.59</v>
      </c>
      <c r="F22" s="5">
        <f t="shared" si="0"/>
        <v>0.65700000000000003</v>
      </c>
      <c r="G22" s="5">
        <f t="shared" si="1"/>
        <v>1.0204859675036928</v>
      </c>
      <c r="H22" s="5">
        <f t="shared" si="2"/>
        <v>0.85491666666666666</v>
      </c>
    </row>
    <row r="23" spans="1:8" s="1" customFormat="1" x14ac:dyDescent="0.2">
      <c r="A23" s="4" t="s">
        <v>6</v>
      </c>
      <c r="B23" s="4">
        <v>2011</v>
      </c>
      <c r="C23" s="4">
        <v>7.3040000000000003</v>
      </c>
      <c r="D23" s="4">
        <v>746.83399999999995</v>
      </c>
      <c r="E23" s="4">
        <v>105.39700000000001</v>
      </c>
      <c r="F23" s="5">
        <f t="shared" si="0"/>
        <v>0.73040000000000005</v>
      </c>
      <c r="G23" s="5">
        <f t="shared" si="1"/>
        <v>1.1031521418020678</v>
      </c>
      <c r="H23" s="5">
        <f t="shared" si="2"/>
        <v>0.87830833333333336</v>
      </c>
    </row>
    <row r="24" spans="1:8" s="1" customFormat="1" x14ac:dyDescent="0.2">
      <c r="A24" s="4" t="s">
        <v>6</v>
      </c>
      <c r="B24" s="4">
        <v>2012</v>
      </c>
      <c r="C24" s="4">
        <v>7.5469999999999997</v>
      </c>
      <c r="D24" s="4">
        <v>750.93799999999999</v>
      </c>
      <c r="E24" s="4">
        <v>112.504</v>
      </c>
      <c r="F24" s="5">
        <f t="shared" si="0"/>
        <v>0.75469999999999993</v>
      </c>
      <c r="G24" s="5">
        <f t="shared" si="1"/>
        <v>1.1092141802067947</v>
      </c>
      <c r="H24" s="5">
        <f t="shared" si="2"/>
        <v>0.93753333333333333</v>
      </c>
    </row>
    <row r="25" spans="1:8" s="1" customFormat="1" x14ac:dyDescent="0.2">
      <c r="A25" s="4" t="s">
        <v>6</v>
      </c>
      <c r="B25" s="4">
        <v>2013</v>
      </c>
      <c r="C25" s="4">
        <v>8.31</v>
      </c>
      <c r="D25" s="4">
        <v>805.125</v>
      </c>
      <c r="E25" s="4">
        <v>113.593</v>
      </c>
      <c r="F25" s="5">
        <f t="shared" si="0"/>
        <v>0.83100000000000007</v>
      </c>
      <c r="G25" s="5">
        <f t="shared" si="1"/>
        <v>1.1892540620384047</v>
      </c>
      <c r="H25" s="5">
        <f t="shared" si="2"/>
        <v>0.94660833333333338</v>
      </c>
    </row>
    <row r="26" spans="1:8" x14ac:dyDescent="0.2">
      <c r="A26" s="2" t="s">
        <v>7</v>
      </c>
      <c r="B26" s="2">
        <v>2002</v>
      </c>
      <c r="C26" s="2">
        <v>5.4560000000000004</v>
      </c>
      <c r="D26" s="2">
        <v>3017.6950000000002</v>
      </c>
      <c r="E26" s="2">
        <v>115.119</v>
      </c>
      <c r="F26" s="3">
        <f t="shared" si="0"/>
        <v>0.54560000000000008</v>
      </c>
      <c r="G26" s="3">
        <f t="shared" si="1"/>
        <v>4.4574519940915804</v>
      </c>
      <c r="H26" s="3">
        <f t="shared" si="2"/>
        <v>0.95932499999999998</v>
      </c>
    </row>
    <row r="27" spans="1:8" x14ac:dyDescent="0.2">
      <c r="A27" s="2" t="s">
        <v>7</v>
      </c>
      <c r="B27" s="2">
        <v>2003</v>
      </c>
      <c r="C27" s="2">
        <v>7.5380000000000003</v>
      </c>
      <c r="D27" s="2">
        <v>4119.0879999999997</v>
      </c>
      <c r="E27" s="2">
        <v>125.69199999999999</v>
      </c>
      <c r="F27" s="3">
        <f t="shared" si="0"/>
        <v>0.75380000000000003</v>
      </c>
      <c r="G27" s="3">
        <f t="shared" si="1"/>
        <v>6.0843249630723779</v>
      </c>
      <c r="H27" s="3">
        <f t="shared" si="2"/>
        <v>1.0474333333333332</v>
      </c>
    </row>
    <row r="28" spans="1:8" x14ac:dyDescent="0.2">
      <c r="A28" s="2" t="s">
        <v>7</v>
      </c>
      <c r="B28" s="2">
        <v>2004</v>
      </c>
      <c r="C28" s="2">
        <v>8.9689999999999994</v>
      </c>
      <c r="D28" s="2">
        <v>4842.1369999999997</v>
      </c>
      <c r="E28" s="2">
        <v>134.47499999999999</v>
      </c>
      <c r="F28" s="3">
        <f t="shared" si="0"/>
        <v>0.89689999999999992</v>
      </c>
      <c r="G28" s="3">
        <f t="shared" si="1"/>
        <v>7.1523441654357454</v>
      </c>
      <c r="H28" s="3">
        <f t="shared" si="2"/>
        <v>1.120625</v>
      </c>
    </row>
    <row r="29" spans="1:8" x14ac:dyDescent="0.2">
      <c r="A29" s="2" t="s">
        <v>7</v>
      </c>
      <c r="B29" s="2">
        <v>2005</v>
      </c>
      <c r="C29" s="2">
        <v>10.026999999999999</v>
      </c>
      <c r="D29" s="2">
        <v>5346.0259999999998</v>
      </c>
      <c r="E29" s="2">
        <v>146.054</v>
      </c>
      <c r="F29" s="3">
        <f t="shared" si="0"/>
        <v>1.0026999999999999</v>
      </c>
      <c r="G29" s="3">
        <f t="shared" si="1"/>
        <v>7.8966410635155091</v>
      </c>
      <c r="H29" s="3">
        <f t="shared" si="2"/>
        <v>1.2171166666666666</v>
      </c>
    </row>
    <row r="30" spans="1:8" x14ac:dyDescent="0.2">
      <c r="A30" s="2" t="s">
        <v>7</v>
      </c>
      <c r="B30" s="2">
        <v>2006</v>
      </c>
      <c r="C30" s="2">
        <v>10.164999999999999</v>
      </c>
      <c r="D30" s="2">
        <v>5347.4459999999999</v>
      </c>
      <c r="E30" s="2">
        <v>162.928</v>
      </c>
      <c r="F30" s="3">
        <f t="shared" si="0"/>
        <v>1.0165</v>
      </c>
      <c r="G30" s="3">
        <f t="shared" si="1"/>
        <v>7.8987385524372229</v>
      </c>
      <c r="H30" s="3">
        <f t="shared" si="2"/>
        <v>1.3577333333333332</v>
      </c>
    </row>
    <row r="31" spans="1:8" x14ac:dyDescent="0.2">
      <c r="A31" s="2" t="s">
        <v>7</v>
      </c>
      <c r="B31" s="2">
        <v>2007</v>
      </c>
      <c r="C31" s="2">
        <v>10.942</v>
      </c>
      <c r="D31" s="2">
        <v>5676.7790000000005</v>
      </c>
      <c r="E31" s="2">
        <v>174.459</v>
      </c>
      <c r="F31" s="3">
        <f t="shared" si="0"/>
        <v>1.0942000000000001</v>
      </c>
      <c r="G31" s="3">
        <f t="shared" si="1"/>
        <v>8.3851979320531758</v>
      </c>
      <c r="H31" s="3">
        <f t="shared" si="2"/>
        <v>1.4538249999999999</v>
      </c>
    </row>
    <row r="32" spans="1:8" x14ac:dyDescent="0.2">
      <c r="A32" s="2" t="s">
        <v>7</v>
      </c>
      <c r="B32" s="2">
        <v>2008</v>
      </c>
      <c r="C32" s="2">
        <v>11.196999999999999</v>
      </c>
      <c r="D32" s="2">
        <v>5727.7250000000004</v>
      </c>
      <c r="E32" s="2">
        <v>196.48099999999999</v>
      </c>
      <c r="F32" s="3">
        <f t="shared" si="0"/>
        <v>1.1196999999999999</v>
      </c>
      <c r="G32" s="3">
        <f t="shared" si="1"/>
        <v>8.4604505169867075</v>
      </c>
      <c r="H32" s="3">
        <f t="shared" si="2"/>
        <v>1.6373416666666667</v>
      </c>
    </row>
    <row r="33" spans="1:8" x14ac:dyDescent="0.2">
      <c r="A33" s="2" t="s">
        <v>7</v>
      </c>
      <c r="B33" s="2">
        <v>2009</v>
      </c>
      <c r="C33" s="2">
        <v>10.156000000000001</v>
      </c>
      <c r="D33" s="2">
        <v>5125.1719999999996</v>
      </c>
      <c r="E33" s="2">
        <v>212.41200000000001</v>
      </c>
      <c r="F33" s="3">
        <f t="shared" si="0"/>
        <v>1.0156000000000001</v>
      </c>
      <c r="G33" s="3">
        <f t="shared" si="1"/>
        <v>7.5704165435745931</v>
      </c>
      <c r="H33" s="3">
        <f t="shared" si="2"/>
        <v>1.7701</v>
      </c>
    </row>
    <row r="34" spans="1:8" x14ac:dyDescent="0.2">
      <c r="A34" s="2" t="s">
        <v>7</v>
      </c>
      <c r="B34" s="2">
        <v>2010</v>
      </c>
      <c r="C34" s="2">
        <v>13.755000000000001</v>
      </c>
      <c r="D34" s="2">
        <v>6853.67</v>
      </c>
      <c r="E34" s="2">
        <v>227.17400000000001</v>
      </c>
      <c r="F34" s="3">
        <f t="shared" si="0"/>
        <v>1.3755000000000002</v>
      </c>
      <c r="G34" s="3">
        <f t="shared" si="1"/>
        <v>10.123589364844904</v>
      </c>
      <c r="H34" s="3">
        <f t="shared" si="2"/>
        <v>1.8931166666666668</v>
      </c>
    </row>
    <row r="35" spans="1:8" x14ac:dyDescent="0.2">
      <c r="A35" s="2" t="s">
        <v>7</v>
      </c>
      <c r="B35" s="2">
        <v>2011</v>
      </c>
      <c r="C35" s="2">
        <v>15.334</v>
      </c>
      <c r="D35" s="2">
        <v>7550.7240000000002</v>
      </c>
      <c r="E35" s="2">
        <v>246.40199999999999</v>
      </c>
      <c r="F35" s="3">
        <f t="shared" si="0"/>
        <v>1.5333999999999999</v>
      </c>
      <c r="G35" s="3">
        <f t="shared" si="1"/>
        <v>11.153211225997046</v>
      </c>
      <c r="H35" s="3">
        <f t="shared" si="2"/>
        <v>2.05335</v>
      </c>
    </row>
    <row r="36" spans="1:8" x14ac:dyDescent="0.2">
      <c r="A36" s="2" t="s">
        <v>7</v>
      </c>
      <c r="B36" s="2">
        <v>2012</v>
      </c>
      <c r="C36" s="2">
        <v>14.552</v>
      </c>
      <c r="D36" s="2">
        <v>7081.74</v>
      </c>
      <c r="E36" s="2">
        <v>264.96300000000002</v>
      </c>
      <c r="F36" s="3">
        <f t="shared" si="0"/>
        <v>1.4552</v>
      </c>
      <c r="G36" s="3">
        <f t="shared" si="1"/>
        <v>10.460472673559822</v>
      </c>
      <c r="H36" s="3">
        <f t="shared" si="2"/>
        <v>2.2080250000000001</v>
      </c>
    </row>
    <row r="37" spans="1:8" x14ac:dyDescent="0.2">
      <c r="A37" s="2" t="s">
        <v>7</v>
      </c>
      <c r="B37" s="2">
        <v>2013</v>
      </c>
      <c r="C37" s="2">
        <v>14.798999999999999</v>
      </c>
      <c r="D37" s="2">
        <v>7117.74</v>
      </c>
      <c r="E37" s="2">
        <v>280.26499999999999</v>
      </c>
      <c r="F37" s="3">
        <f t="shared" si="0"/>
        <v>1.4799</v>
      </c>
      <c r="G37" s="3">
        <f t="shared" si="1"/>
        <v>10.513648449039881</v>
      </c>
      <c r="H37" s="3">
        <f t="shared" si="2"/>
        <v>2.3355416666666664</v>
      </c>
    </row>
    <row r="38" spans="1:8" s="1" customFormat="1" x14ac:dyDescent="0.2">
      <c r="A38" s="4" t="s">
        <v>8</v>
      </c>
      <c r="B38" s="4">
        <v>2002</v>
      </c>
      <c r="C38" s="4">
        <v>3.218</v>
      </c>
      <c r="D38" s="4">
        <v>261.68599999999998</v>
      </c>
      <c r="E38" s="4">
        <v>81.837000000000003</v>
      </c>
      <c r="F38" s="5">
        <f t="shared" si="0"/>
        <v>0.32179999999999997</v>
      </c>
      <c r="G38" s="5">
        <f t="shared" si="1"/>
        <v>0.38653766617429836</v>
      </c>
      <c r="H38" s="5">
        <f t="shared" si="2"/>
        <v>0.681975</v>
      </c>
    </row>
    <row r="39" spans="1:8" s="1" customFormat="1" x14ac:dyDescent="0.2">
      <c r="A39" s="4" t="s">
        <v>8</v>
      </c>
      <c r="B39" s="4">
        <v>2003</v>
      </c>
      <c r="C39" s="4">
        <v>4.2119999999999997</v>
      </c>
      <c r="D39" s="4">
        <v>332.76</v>
      </c>
      <c r="E39" s="4">
        <v>83.507000000000005</v>
      </c>
      <c r="F39" s="5">
        <f t="shared" si="0"/>
        <v>0.42119999999999996</v>
      </c>
      <c r="G39" s="5">
        <f t="shared" si="1"/>
        <v>0.49152141802067945</v>
      </c>
      <c r="H39" s="5">
        <f t="shared" si="2"/>
        <v>0.69589166666666669</v>
      </c>
    </row>
    <row r="40" spans="1:8" s="1" customFormat="1" x14ac:dyDescent="0.2">
      <c r="A40" s="4" t="s">
        <v>8</v>
      </c>
      <c r="B40" s="4">
        <v>2004</v>
      </c>
      <c r="C40" s="4">
        <v>4.843</v>
      </c>
      <c r="D40" s="4">
        <v>371.58300000000003</v>
      </c>
      <c r="E40" s="4">
        <v>83.173000000000002</v>
      </c>
      <c r="F40" s="5">
        <f t="shared" si="0"/>
        <v>0.48430000000000001</v>
      </c>
      <c r="G40" s="5">
        <f t="shared" si="1"/>
        <v>0.54886706056129986</v>
      </c>
      <c r="H40" s="5">
        <f t="shared" si="2"/>
        <v>0.69310833333333333</v>
      </c>
    </row>
    <row r="41" spans="1:8" s="1" customFormat="1" x14ac:dyDescent="0.2">
      <c r="A41" s="4" t="s">
        <v>8</v>
      </c>
      <c r="B41" s="4">
        <v>2005</v>
      </c>
      <c r="C41" s="4">
        <v>5.4740000000000002</v>
      </c>
      <c r="D41" s="4">
        <v>407.81900000000002</v>
      </c>
      <c r="E41" s="4">
        <v>88.504000000000005</v>
      </c>
      <c r="F41" s="5">
        <f t="shared" si="0"/>
        <v>0.5474</v>
      </c>
      <c r="G41" s="5">
        <f t="shared" si="1"/>
        <v>0.60239143279172824</v>
      </c>
      <c r="H41" s="5">
        <f t="shared" si="2"/>
        <v>0.73753333333333337</v>
      </c>
    </row>
    <row r="42" spans="1:8" s="1" customFormat="1" x14ac:dyDescent="0.2">
      <c r="A42" s="4" t="s">
        <v>8</v>
      </c>
      <c r="B42" s="4">
        <v>2006</v>
      </c>
      <c r="C42" s="4">
        <v>5.82</v>
      </c>
      <c r="D42" s="4">
        <v>421.08</v>
      </c>
      <c r="E42" s="4">
        <v>90.570999999999998</v>
      </c>
      <c r="F42" s="5">
        <f t="shared" si="0"/>
        <v>0.58200000000000007</v>
      </c>
      <c r="G42" s="5">
        <f t="shared" si="1"/>
        <v>0.62197932053175775</v>
      </c>
      <c r="H42" s="5">
        <f t="shared" si="2"/>
        <v>0.75475833333333331</v>
      </c>
    </row>
    <row r="43" spans="1:8" s="1" customFormat="1" x14ac:dyDescent="0.2">
      <c r="A43" s="4" t="s">
        <v>8</v>
      </c>
      <c r="B43" s="4">
        <v>2007</v>
      </c>
      <c r="C43" s="4">
        <v>6.7809999999999997</v>
      </c>
      <c r="D43" s="4">
        <v>476.35899999999998</v>
      </c>
      <c r="E43" s="4">
        <v>90.36</v>
      </c>
      <c r="F43" s="5">
        <f t="shared" si="0"/>
        <v>0.67809999999999993</v>
      </c>
      <c r="G43" s="5">
        <f t="shared" si="1"/>
        <v>0.70363220088626288</v>
      </c>
      <c r="H43" s="5">
        <f t="shared" si="2"/>
        <v>0.753</v>
      </c>
    </row>
    <row r="44" spans="1:8" s="1" customFormat="1" x14ac:dyDescent="0.2">
      <c r="A44" s="4" t="s">
        <v>8</v>
      </c>
      <c r="B44" s="4">
        <v>2008</v>
      </c>
      <c r="C44" s="4">
        <v>8.4090000000000007</v>
      </c>
      <c r="D44" s="4">
        <v>573.61500000000001</v>
      </c>
      <c r="E44" s="4">
        <v>100</v>
      </c>
      <c r="F44" s="5">
        <f t="shared" si="0"/>
        <v>0.84090000000000009</v>
      </c>
      <c r="G44" s="5">
        <f t="shared" si="1"/>
        <v>0.84728951255539142</v>
      </c>
      <c r="H44" s="5">
        <f t="shared" si="2"/>
        <v>0.83333333333333337</v>
      </c>
    </row>
    <row r="45" spans="1:8" s="1" customFormat="1" x14ac:dyDescent="0.2">
      <c r="A45" s="4" t="s">
        <v>8</v>
      </c>
      <c r="B45" s="4">
        <v>2009</v>
      </c>
      <c r="C45" s="4">
        <v>8.391</v>
      </c>
      <c r="D45" s="4">
        <v>555.87400000000002</v>
      </c>
      <c r="E45" s="4">
        <v>100.864</v>
      </c>
      <c r="F45" s="5">
        <f t="shared" si="0"/>
        <v>0.83909999999999996</v>
      </c>
      <c r="G45" s="5">
        <f t="shared" si="1"/>
        <v>0.82108419497784346</v>
      </c>
      <c r="H45" s="5">
        <f t="shared" si="2"/>
        <v>0.84053333333333335</v>
      </c>
    </row>
    <row r="46" spans="1:8" s="1" customFormat="1" x14ac:dyDescent="0.2">
      <c r="A46" s="4" t="s">
        <v>8</v>
      </c>
      <c r="B46" s="4">
        <v>2010</v>
      </c>
      <c r="C46" s="4">
        <v>9.1229999999999993</v>
      </c>
      <c r="D46" s="4">
        <v>587.05799999999999</v>
      </c>
      <c r="E46" s="4">
        <v>100.25</v>
      </c>
      <c r="F46" s="5">
        <f t="shared" si="0"/>
        <v>0.91229999999999989</v>
      </c>
      <c r="G46" s="5">
        <f t="shared" si="1"/>
        <v>0.86714623338257013</v>
      </c>
      <c r="H46" s="5">
        <f t="shared" si="2"/>
        <v>0.8354166666666667</v>
      </c>
    </row>
    <row r="47" spans="1:8" s="1" customFormat="1" x14ac:dyDescent="0.2">
      <c r="A47" s="4" t="s">
        <v>8</v>
      </c>
      <c r="B47" s="4">
        <v>2011</v>
      </c>
      <c r="C47" s="4">
        <v>10.734</v>
      </c>
      <c r="D47" s="4">
        <v>671.06500000000005</v>
      </c>
      <c r="E47" s="4">
        <v>103.027</v>
      </c>
      <c r="F47" s="5">
        <f t="shared" si="0"/>
        <v>1.0733999999999999</v>
      </c>
      <c r="G47" s="5">
        <f t="shared" si="1"/>
        <v>0.99123338257016258</v>
      </c>
      <c r="H47" s="5">
        <f t="shared" si="2"/>
        <v>0.85855833333333331</v>
      </c>
    </row>
    <row r="48" spans="1:8" s="1" customFormat="1" x14ac:dyDescent="0.2">
      <c r="A48" s="4" t="s">
        <v>8</v>
      </c>
      <c r="B48" s="4">
        <v>2012</v>
      </c>
      <c r="C48" s="4">
        <v>11.172000000000001</v>
      </c>
      <c r="D48" s="4">
        <v>678.745</v>
      </c>
      <c r="E48" s="4">
        <v>106.959</v>
      </c>
      <c r="F48" s="5">
        <f t="shared" si="0"/>
        <v>1.1172</v>
      </c>
      <c r="G48" s="5">
        <f t="shared" si="1"/>
        <v>1.0025775480059085</v>
      </c>
      <c r="H48" s="5">
        <f t="shared" si="2"/>
        <v>0.89132500000000003</v>
      </c>
    </row>
    <row r="49" spans="1:8" s="1" customFormat="1" x14ac:dyDescent="0.2">
      <c r="A49" s="4" t="s">
        <v>8</v>
      </c>
      <c r="B49" s="4">
        <v>2013</v>
      </c>
      <c r="C49" s="4">
        <v>12.202</v>
      </c>
      <c r="D49" s="4">
        <v>720.39099999999996</v>
      </c>
      <c r="E49" s="4">
        <v>107.52</v>
      </c>
      <c r="F49" s="5">
        <f t="shared" si="0"/>
        <v>1.2202</v>
      </c>
      <c r="G49" s="5">
        <f t="shared" si="1"/>
        <v>1.0640930576070899</v>
      </c>
      <c r="H49" s="5">
        <f t="shared" si="2"/>
        <v>0.89600000000000002</v>
      </c>
    </row>
    <row r="50" spans="1:8" x14ac:dyDescent="0.2">
      <c r="A50" s="2" t="s">
        <v>9</v>
      </c>
      <c r="B50" s="2">
        <v>2002</v>
      </c>
      <c r="C50" s="2">
        <v>10.888</v>
      </c>
      <c r="D50" s="2">
        <v>662.98500000000001</v>
      </c>
      <c r="E50" s="2">
        <v>179.78299999999999</v>
      </c>
      <c r="F50" s="3">
        <f t="shared" si="0"/>
        <v>1.0888</v>
      </c>
      <c r="G50" s="3">
        <f t="shared" si="1"/>
        <v>0.97929837518463814</v>
      </c>
      <c r="H50" s="3">
        <f t="shared" si="2"/>
        <v>1.4981916666666666</v>
      </c>
    </row>
    <row r="51" spans="1:8" x14ac:dyDescent="0.2">
      <c r="A51" s="2" t="s">
        <v>9</v>
      </c>
      <c r="B51" s="2">
        <v>2003</v>
      </c>
      <c r="C51" s="2">
        <v>13.63</v>
      </c>
      <c r="D51" s="2">
        <v>807.33100000000002</v>
      </c>
      <c r="E51" s="2">
        <v>180.917</v>
      </c>
      <c r="F51" s="3">
        <f t="shared" si="0"/>
        <v>1.363</v>
      </c>
      <c r="G51" s="3">
        <f t="shared" si="1"/>
        <v>1.1925125553914329</v>
      </c>
      <c r="H51" s="3">
        <f t="shared" si="2"/>
        <v>1.5076416666666668</v>
      </c>
    </row>
    <row r="52" spans="1:8" x14ac:dyDescent="0.2">
      <c r="A52" s="2" t="s">
        <v>9</v>
      </c>
      <c r="B52" s="2">
        <v>2004</v>
      </c>
      <c r="C52" s="2">
        <v>15.784000000000001</v>
      </c>
      <c r="D52" s="2">
        <v>909.42899999999997</v>
      </c>
      <c r="E52" s="2">
        <v>181.369</v>
      </c>
      <c r="F52" s="3">
        <f t="shared" si="0"/>
        <v>1.5784</v>
      </c>
      <c r="G52" s="3">
        <f t="shared" si="1"/>
        <v>1.3433220088626292</v>
      </c>
      <c r="H52" s="3">
        <f t="shared" si="2"/>
        <v>1.5114083333333332</v>
      </c>
    </row>
    <row r="53" spans="1:8" x14ac:dyDescent="0.2">
      <c r="A53" s="2" t="s">
        <v>9</v>
      </c>
      <c r="B53" s="2">
        <v>2005</v>
      </c>
      <c r="C53" s="2">
        <v>16.617000000000001</v>
      </c>
      <c r="D53" s="2">
        <v>931.33900000000006</v>
      </c>
      <c r="E53" s="2">
        <v>184.983</v>
      </c>
      <c r="F53" s="3">
        <f t="shared" si="0"/>
        <v>1.6617000000000002</v>
      </c>
      <c r="G53" s="3">
        <f t="shared" si="1"/>
        <v>1.3756853766617432</v>
      </c>
      <c r="H53" s="3">
        <f t="shared" si="2"/>
        <v>1.541525</v>
      </c>
    </row>
    <row r="54" spans="1:8" x14ac:dyDescent="0.2">
      <c r="A54" s="2" t="s">
        <v>9</v>
      </c>
      <c r="B54" s="2">
        <v>2006</v>
      </c>
      <c r="C54" s="2">
        <v>17.97</v>
      </c>
      <c r="D54" s="2">
        <v>979.74199999999996</v>
      </c>
      <c r="E54" s="2">
        <v>194.05799999999999</v>
      </c>
      <c r="F54" s="3">
        <f t="shared" si="0"/>
        <v>1.7969999999999999</v>
      </c>
      <c r="G54" s="3">
        <f t="shared" si="1"/>
        <v>1.4471816838995568</v>
      </c>
      <c r="H54" s="3">
        <f t="shared" si="2"/>
        <v>1.6171499999999999</v>
      </c>
    </row>
    <row r="55" spans="1:8" x14ac:dyDescent="0.2">
      <c r="A55" s="2" t="s">
        <v>9</v>
      </c>
      <c r="B55" s="2">
        <v>2007</v>
      </c>
      <c r="C55" s="2">
        <v>20.460999999999999</v>
      </c>
      <c r="D55" s="2">
        <v>1085.191</v>
      </c>
      <c r="E55" s="2">
        <v>196.24199999999999</v>
      </c>
      <c r="F55" s="3">
        <f t="shared" si="0"/>
        <v>2.0461</v>
      </c>
      <c r="G55" s="3">
        <f t="shared" si="1"/>
        <v>1.6029409158050223</v>
      </c>
      <c r="H55" s="3">
        <f t="shared" si="2"/>
        <v>1.6353499999999999</v>
      </c>
    </row>
    <row r="56" spans="1:8" x14ac:dyDescent="0.2">
      <c r="A56" s="2" t="s">
        <v>9</v>
      </c>
      <c r="B56" s="2">
        <v>2008</v>
      </c>
      <c r="C56" s="2">
        <v>23.431999999999999</v>
      </c>
      <c r="D56" s="2">
        <v>1208.902</v>
      </c>
      <c r="E56" s="2">
        <v>206.71700000000001</v>
      </c>
      <c r="F56" s="3">
        <f t="shared" si="0"/>
        <v>2.3431999999999999</v>
      </c>
      <c r="G56" s="3">
        <f t="shared" si="1"/>
        <v>1.785675036927622</v>
      </c>
      <c r="H56" s="3">
        <f t="shared" si="2"/>
        <v>1.7226416666666668</v>
      </c>
    </row>
    <row r="57" spans="1:8" x14ac:dyDescent="0.2">
      <c r="A57" s="2" t="s">
        <v>9</v>
      </c>
      <c r="B57" s="2">
        <v>2009</v>
      </c>
      <c r="C57" s="2">
        <v>23.442</v>
      </c>
      <c r="D57" s="2">
        <v>1176.48</v>
      </c>
      <c r="E57" s="2">
        <v>213</v>
      </c>
      <c r="F57" s="3">
        <f t="shared" si="0"/>
        <v>2.3441999999999998</v>
      </c>
      <c r="G57" s="3">
        <f t="shared" si="1"/>
        <v>1.7377843426883308</v>
      </c>
      <c r="H57" s="3">
        <f t="shared" si="2"/>
        <v>1.7749999999999999</v>
      </c>
    </row>
    <row r="58" spans="1:8" x14ac:dyDescent="0.2">
      <c r="A58" s="2" t="s">
        <v>9</v>
      </c>
      <c r="B58" s="2">
        <v>2010</v>
      </c>
      <c r="C58" s="2">
        <v>23.667000000000002</v>
      </c>
      <c r="D58" s="2">
        <v>1158.78</v>
      </c>
      <c r="E58" s="2">
        <v>215.72499999999999</v>
      </c>
      <c r="F58" s="3">
        <f t="shared" si="0"/>
        <v>2.3667000000000002</v>
      </c>
      <c r="G58" s="3">
        <f t="shared" si="1"/>
        <v>1.7116395864106351</v>
      </c>
      <c r="H58" s="3">
        <f t="shared" si="2"/>
        <v>1.7977083333333332</v>
      </c>
    </row>
    <row r="59" spans="1:8" x14ac:dyDescent="0.2">
      <c r="A59" s="2" t="s">
        <v>9</v>
      </c>
      <c r="B59" s="2">
        <v>2011</v>
      </c>
      <c r="C59" s="2">
        <v>26.611999999999998</v>
      </c>
      <c r="D59" s="2">
        <v>1271.2070000000001</v>
      </c>
      <c r="E59" s="2">
        <v>222.06700000000001</v>
      </c>
      <c r="F59" s="3">
        <f t="shared" si="0"/>
        <v>2.6612</v>
      </c>
      <c r="G59" s="3">
        <f t="shared" si="1"/>
        <v>1.8777060561299854</v>
      </c>
      <c r="H59" s="3">
        <f t="shared" si="2"/>
        <v>1.8505583333333333</v>
      </c>
    </row>
    <row r="60" spans="1:8" x14ac:dyDescent="0.2">
      <c r="A60" s="2" t="s">
        <v>9</v>
      </c>
      <c r="B60" s="2">
        <v>2012</v>
      </c>
      <c r="C60" s="2">
        <v>26.486999999999998</v>
      </c>
      <c r="D60" s="2">
        <v>1234.3710000000001</v>
      </c>
      <c r="E60" s="2">
        <v>227.357</v>
      </c>
      <c r="F60" s="3">
        <f t="shared" si="0"/>
        <v>2.6486999999999998</v>
      </c>
      <c r="G60" s="3">
        <f t="shared" si="1"/>
        <v>1.8232954209748893</v>
      </c>
      <c r="H60" s="3">
        <f t="shared" si="2"/>
        <v>1.8946416666666666</v>
      </c>
    </row>
    <row r="61" spans="1:8" x14ac:dyDescent="0.2">
      <c r="A61" s="2" t="s">
        <v>9</v>
      </c>
      <c r="B61" s="2">
        <v>2013</v>
      </c>
      <c r="C61" s="2">
        <v>29.576000000000001</v>
      </c>
      <c r="D61" s="2">
        <v>1344.7070000000001</v>
      </c>
      <c r="E61" s="2">
        <v>232.018</v>
      </c>
      <c r="F61" s="3">
        <f t="shared" si="0"/>
        <v>2.9576000000000002</v>
      </c>
      <c r="G61" s="3">
        <f t="shared" si="1"/>
        <v>1.9862732644017727</v>
      </c>
      <c r="H61" s="3">
        <f t="shared" si="2"/>
        <v>1.9334833333333334</v>
      </c>
    </row>
    <row r="62" spans="1:8" s="1" customFormat="1" x14ac:dyDescent="0.2">
      <c r="A62" s="4" t="s">
        <v>10</v>
      </c>
      <c r="B62" s="4">
        <v>2002</v>
      </c>
      <c r="C62" s="4">
        <v>0.96299999999999997</v>
      </c>
      <c r="D62" s="4">
        <v>255.649</v>
      </c>
      <c r="E62" s="4">
        <v>106.229</v>
      </c>
      <c r="F62" s="5">
        <f t="shared" si="0"/>
        <v>9.6299999999999997E-2</v>
      </c>
      <c r="G62" s="5">
        <f t="shared" si="1"/>
        <v>0.37762038404726733</v>
      </c>
      <c r="H62" s="5">
        <f t="shared" si="2"/>
        <v>0.8852416666666667</v>
      </c>
    </row>
    <row r="63" spans="1:8" s="1" customFormat="1" x14ac:dyDescent="0.2">
      <c r="A63" s="4" t="s">
        <v>10</v>
      </c>
      <c r="B63" s="4">
        <v>2003</v>
      </c>
      <c r="C63" s="4">
        <v>1.1100000000000001</v>
      </c>
      <c r="D63" s="4">
        <v>289.83499999999998</v>
      </c>
      <c r="E63" s="4">
        <v>110.85299999999999</v>
      </c>
      <c r="F63" s="5">
        <f t="shared" si="0"/>
        <v>0.11100000000000002</v>
      </c>
      <c r="G63" s="5">
        <f t="shared" si="1"/>
        <v>0.42811669128508123</v>
      </c>
      <c r="H63" s="5">
        <f t="shared" si="2"/>
        <v>0.9237749999999999</v>
      </c>
    </row>
    <row r="64" spans="1:8" s="1" customFormat="1" x14ac:dyDescent="0.2">
      <c r="A64" s="4" t="s">
        <v>10</v>
      </c>
      <c r="B64" s="4">
        <v>2004</v>
      </c>
      <c r="C64" s="4">
        <v>1.2569999999999999</v>
      </c>
      <c r="D64" s="4">
        <v>322.80200000000002</v>
      </c>
      <c r="E64" s="4">
        <v>108.366</v>
      </c>
      <c r="F64" s="5">
        <f t="shared" si="0"/>
        <v>0.12569999999999998</v>
      </c>
      <c r="G64" s="5">
        <f t="shared" si="1"/>
        <v>0.4768124076809454</v>
      </c>
      <c r="H64" s="5">
        <f t="shared" si="2"/>
        <v>0.90305000000000002</v>
      </c>
    </row>
    <row r="65" spans="1:8" s="1" customFormat="1" x14ac:dyDescent="0.2">
      <c r="A65" s="4" t="s">
        <v>10</v>
      </c>
      <c r="B65" s="4">
        <v>2005</v>
      </c>
      <c r="C65" s="4">
        <v>1.337</v>
      </c>
      <c r="D65" s="4">
        <v>337.64100000000002</v>
      </c>
      <c r="E65" s="4">
        <v>111.49299999999999</v>
      </c>
      <c r="F65" s="5">
        <f t="shared" si="0"/>
        <v>0.13369999999999999</v>
      </c>
      <c r="G65" s="5">
        <f t="shared" si="1"/>
        <v>0.49873116691285085</v>
      </c>
      <c r="H65" s="5">
        <f t="shared" si="2"/>
        <v>0.92910833333333331</v>
      </c>
    </row>
    <row r="66" spans="1:8" s="1" customFormat="1" x14ac:dyDescent="0.2">
      <c r="A66" s="4" t="s">
        <v>10</v>
      </c>
      <c r="B66" s="4">
        <v>2006</v>
      </c>
      <c r="C66" s="4">
        <v>1.4610000000000001</v>
      </c>
      <c r="D66" s="4">
        <v>362.233</v>
      </c>
      <c r="E66" s="4">
        <v>118.956</v>
      </c>
      <c r="F66" s="5">
        <f t="shared" si="0"/>
        <v>0.14610000000000001</v>
      </c>
      <c r="G66" s="5">
        <f t="shared" si="1"/>
        <v>0.535056129985229</v>
      </c>
      <c r="H66" s="5">
        <f t="shared" si="2"/>
        <v>0.99130000000000007</v>
      </c>
    </row>
    <row r="67" spans="1:8" s="1" customFormat="1" x14ac:dyDescent="0.2">
      <c r="A67" s="4" t="s">
        <v>10</v>
      </c>
      <c r="B67" s="4">
        <v>2007</v>
      </c>
      <c r="C67" s="4">
        <v>1.698</v>
      </c>
      <c r="D67" s="4">
        <v>413.34500000000003</v>
      </c>
      <c r="E67" s="4">
        <v>120.069</v>
      </c>
      <c r="F67" s="5">
        <f t="shared" ref="F67:F130" si="3">C67/10</f>
        <v>0.16980000000000001</v>
      </c>
      <c r="G67" s="5">
        <f t="shared" ref="G67:G130" si="4">D67/677</f>
        <v>0.61055391432791728</v>
      </c>
      <c r="H67" s="5">
        <f t="shared" ref="H67:H130" si="5">E67/120</f>
        <v>1.000575</v>
      </c>
    </row>
    <row r="68" spans="1:8" s="1" customFormat="1" x14ac:dyDescent="0.2">
      <c r="A68" s="4" t="s">
        <v>10</v>
      </c>
      <c r="B68" s="4">
        <v>2008</v>
      </c>
      <c r="C68" s="4">
        <v>1.9850000000000001</v>
      </c>
      <c r="D68" s="4">
        <v>474.39</v>
      </c>
      <c r="E68" s="4">
        <v>131.19</v>
      </c>
      <c r="F68" s="5">
        <f t="shared" si="3"/>
        <v>0.19850000000000001</v>
      </c>
      <c r="G68" s="5">
        <f t="shared" si="4"/>
        <v>0.70072378138847857</v>
      </c>
      <c r="H68" s="5">
        <f t="shared" si="5"/>
        <v>1.0932500000000001</v>
      </c>
    </row>
    <row r="69" spans="1:8" s="1" customFormat="1" x14ac:dyDescent="0.2">
      <c r="A69" s="4" t="s">
        <v>10</v>
      </c>
      <c r="B69" s="4">
        <v>2009</v>
      </c>
      <c r="C69" s="4">
        <v>1.982</v>
      </c>
      <c r="D69" s="4">
        <v>464.51400000000001</v>
      </c>
      <c r="E69" s="4">
        <v>135.81100000000001</v>
      </c>
      <c r="F69" s="5">
        <f t="shared" si="3"/>
        <v>0.19819999999999999</v>
      </c>
      <c r="G69" s="5">
        <f t="shared" si="4"/>
        <v>0.68613589364844907</v>
      </c>
      <c r="H69" s="5">
        <f t="shared" si="5"/>
        <v>1.1317583333333334</v>
      </c>
    </row>
    <row r="70" spans="1:8" s="1" customFormat="1" x14ac:dyDescent="0.2">
      <c r="A70" s="4" t="s">
        <v>10</v>
      </c>
      <c r="B70" s="4">
        <v>2010</v>
      </c>
      <c r="C70" s="4">
        <v>1.986</v>
      </c>
      <c r="D70" s="4">
        <v>456.56400000000002</v>
      </c>
      <c r="E70" s="4">
        <v>137.83500000000001</v>
      </c>
      <c r="F70" s="5">
        <f t="shared" si="3"/>
        <v>0.1986</v>
      </c>
      <c r="G70" s="5">
        <f t="shared" si="4"/>
        <v>0.67439290989660272</v>
      </c>
      <c r="H70" s="5">
        <f t="shared" si="5"/>
        <v>1.148625</v>
      </c>
    </row>
    <row r="71" spans="1:8" s="1" customFormat="1" x14ac:dyDescent="0.2">
      <c r="A71" s="4" t="s">
        <v>10</v>
      </c>
      <c r="B71" s="4">
        <v>2011</v>
      </c>
      <c r="C71" s="4">
        <v>2.1960000000000002</v>
      </c>
      <c r="D71" s="4">
        <v>495.03500000000003</v>
      </c>
      <c r="E71" s="4">
        <v>139.482</v>
      </c>
      <c r="F71" s="5">
        <f t="shared" si="3"/>
        <v>0.21960000000000002</v>
      </c>
      <c r="G71" s="5">
        <f t="shared" si="4"/>
        <v>0.73121861152141809</v>
      </c>
      <c r="H71" s="5">
        <f t="shared" si="5"/>
        <v>1.16235</v>
      </c>
    </row>
    <row r="72" spans="1:8" s="1" customFormat="1" x14ac:dyDescent="0.2">
      <c r="A72" s="4" t="s">
        <v>10</v>
      </c>
      <c r="B72" s="4">
        <v>2012</v>
      </c>
      <c r="C72" s="4">
        <v>2.1709999999999998</v>
      </c>
      <c r="D72" s="4">
        <v>480.053</v>
      </c>
      <c r="E72" s="4">
        <v>147.12299999999999</v>
      </c>
      <c r="F72" s="5">
        <f t="shared" si="3"/>
        <v>0.21709999999999999</v>
      </c>
      <c r="G72" s="5">
        <f t="shared" si="4"/>
        <v>0.70908862629246672</v>
      </c>
      <c r="H72" s="5">
        <f t="shared" si="5"/>
        <v>1.2260249999999999</v>
      </c>
    </row>
    <row r="73" spans="1:8" s="1" customFormat="1" x14ac:dyDescent="0.2">
      <c r="A73" s="4" t="s">
        <v>10</v>
      </c>
      <c r="B73" s="4">
        <v>2013</v>
      </c>
      <c r="C73" s="4">
        <v>1.5449999999999999</v>
      </c>
      <c r="D73" s="4">
        <v>335.09800000000001</v>
      </c>
      <c r="E73" s="4">
        <v>157.405</v>
      </c>
      <c r="F73" s="5">
        <f t="shared" si="3"/>
        <v>0.1545</v>
      </c>
      <c r="G73" s="5">
        <f t="shared" si="4"/>
        <v>0.49497488921713445</v>
      </c>
      <c r="H73" s="5">
        <f t="shared" si="5"/>
        <v>1.3117083333333333</v>
      </c>
    </row>
    <row r="74" spans="1:8" x14ac:dyDescent="0.2">
      <c r="A74" s="2" t="s">
        <v>11</v>
      </c>
      <c r="B74" s="2">
        <v>2002</v>
      </c>
      <c r="C74" s="2">
        <v>2.2570000000000001</v>
      </c>
      <c r="D74" s="2">
        <v>287.29899999999998</v>
      </c>
      <c r="E74" s="2">
        <v>103.476</v>
      </c>
      <c r="F74" s="3">
        <f t="shared" si="3"/>
        <v>0.22570000000000001</v>
      </c>
      <c r="G74" s="3">
        <f t="shared" si="4"/>
        <v>0.42437075332348595</v>
      </c>
      <c r="H74" s="3">
        <f t="shared" si="5"/>
        <v>0.86229999999999996</v>
      </c>
    </row>
    <row r="75" spans="1:8" x14ac:dyDescent="0.2">
      <c r="A75" s="2" t="s">
        <v>11</v>
      </c>
      <c r="B75" s="2">
        <v>2003</v>
      </c>
      <c r="C75" s="2">
        <v>3.1019999999999999</v>
      </c>
      <c r="D75" s="2">
        <v>360.74200000000002</v>
      </c>
      <c r="E75" s="2">
        <v>101.663</v>
      </c>
      <c r="F75" s="3">
        <f t="shared" si="3"/>
        <v>0.31019999999999998</v>
      </c>
      <c r="G75" s="3">
        <f t="shared" si="4"/>
        <v>0.53285376661742989</v>
      </c>
      <c r="H75" s="3">
        <f t="shared" si="5"/>
        <v>0.84719166666666668</v>
      </c>
    </row>
    <row r="76" spans="1:8" x14ac:dyDescent="0.2">
      <c r="A76" s="2" t="s">
        <v>11</v>
      </c>
      <c r="B76" s="2">
        <v>2004</v>
      </c>
      <c r="C76" s="2">
        <v>5.0030000000000001</v>
      </c>
      <c r="D76" s="2">
        <v>567.50699999999995</v>
      </c>
      <c r="E76" s="2">
        <v>96.78</v>
      </c>
      <c r="F76" s="3">
        <f t="shared" si="3"/>
        <v>0.50029999999999997</v>
      </c>
      <c r="G76" s="3">
        <f t="shared" si="4"/>
        <v>0.83826735598227464</v>
      </c>
      <c r="H76" s="3">
        <f t="shared" si="5"/>
        <v>0.80649999999999999</v>
      </c>
    </row>
    <row r="77" spans="1:8" x14ac:dyDescent="0.2">
      <c r="A77" s="2" t="s">
        <v>11</v>
      </c>
      <c r="B77" s="2">
        <v>2005</v>
      </c>
      <c r="C77" s="2">
        <v>6.6580000000000004</v>
      </c>
      <c r="D77" s="2">
        <v>736.904</v>
      </c>
      <c r="E77" s="2">
        <v>100.336</v>
      </c>
      <c r="F77" s="3">
        <f t="shared" si="3"/>
        <v>0.66580000000000006</v>
      </c>
      <c r="G77" s="3">
        <f t="shared" si="4"/>
        <v>1.0884844903988182</v>
      </c>
      <c r="H77" s="3">
        <f t="shared" si="5"/>
        <v>0.83613333333333328</v>
      </c>
    </row>
    <row r="78" spans="1:8" x14ac:dyDescent="0.2">
      <c r="A78" s="2" t="s">
        <v>11</v>
      </c>
      <c r="B78" s="2">
        <v>2006</v>
      </c>
      <c r="C78" s="2">
        <v>7.4290000000000003</v>
      </c>
      <c r="D78" s="2">
        <v>802.15800000000002</v>
      </c>
      <c r="E78" s="2">
        <v>108.069</v>
      </c>
      <c r="F78" s="3">
        <f t="shared" si="3"/>
        <v>0.7429</v>
      </c>
      <c r="G78" s="3">
        <f t="shared" si="4"/>
        <v>1.1848714918759231</v>
      </c>
      <c r="H78" s="3">
        <f t="shared" si="5"/>
        <v>0.90057500000000001</v>
      </c>
    </row>
    <row r="79" spans="1:8" x14ac:dyDescent="0.2">
      <c r="A79" s="2" t="s">
        <v>11</v>
      </c>
      <c r="B79" s="2">
        <v>2007</v>
      </c>
      <c r="C79" s="2">
        <v>8.6509999999999998</v>
      </c>
      <c r="D79" s="2">
        <v>911.33699999999999</v>
      </c>
      <c r="E79" s="2">
        <v>100.02800000000001</v>
      </c>
      <c r="F79" s="3">
        <f t="shared" si="3"/>
        <v>0.86509999999999998</v>
      </c>
      <c r="G79" s="3">
        <f t="shared" si="4"/>
        <v>1.3461403249630723</v>
      </c>
      <c r="H79" s="3">
        <f t="shared" si="5"/>
        <v>0.83356666666666668</v>
      </c>
    </row>
    <row r="80" spans="1:8" x14ac:dyDescent="0.2">
      <c r="A80" s="2" t="s">
        <v>11</v>
      </c>
      <c r="B80" s="2">
        <v>2008</v>
      </c>
      <c r="C80" s="2">
        <v>10.401</v>
      </c>
      <c r="D80" s="2">
        <v>1068.9100000000001</v>
      </c>
      <c r="E80" s="2">
        <v>108.36799999999999</v>
      </c>
      <c r="F80" s="3">
        <f t="shared" si="3"/>
        <v>1.0401</v>
      </c>
      <c r="G80" s="3">
        <f t="shared" si="4"/>
        <v>1.5788921713441655</v>
      </c>
      <c r="H80" s="3">
        <f t="shared" si="5"/>
        <v>0.90306666666666657</v>
      </c>
    </row>
    <row r="81" spans="1:8" x14ac:dyDescent="0.2">
      <c r="A81" s="2" t="s">
        <v>11</v>
      </c>
      <c r="B81" s="2">
        <v>2009</v>
      </c>
      <c r="C81" s="2">
        <v>9.2780000000000005</v>
      </c>
      <c r="D81" s="2">
        <v>930.22799999999995</v>
      </c>
      <c r="E81" s="2">
        <v>119.31699999999999</v>
      </c>
      <c r="F81" s="3">
        <f t="shared" si="3"/>
        <v>0.92780000000000007</v>
      </c>
      <c r="G81" s="3">
        <f t="shared" si="4"/>
        <v>1.3740443131462332</v>
      </c>
      <c r="H81" s="3">
        <f t="shared" si="5"/>
        <v>0.99430833333333324</v>
      </c>
    </row>
    <row r="82" spans="1:8" x14ac:dyDescent="0.2">
      <c r="A82" s="2" t="s">
        <v>11</v>
      </c>
      <c r="B82" s="2">
        <v>2010</v>
      </c>
      <c r="C82" s="2">
        <v>10.678000000000001</v>
      </c>
      <c r="D82" s="2">
        <v>1044.4970000000001</v>
      </c>
      <c r="E82" s="2">
        <v>116.783</v>
      </c>
      <c r="F82" s="3">
        <f t="shared" si="3"/>
        <v>1.0678000000000001</v>
      </c>
      <c r="G82" s="3">
        <f t="shared" si="4"/>
        <v>1.5428316100443134</v>
      </c>
      <c r="H82" s="3">
        <f t="shared" si="5"/>
        <v>0.97319166666666668</v>
      </c>
    </row>
    <row r="83" spans="1:8" x14ac:dyDescent="0.2">
      <c r="A83" s="2" t="s">
        <v>11</v>
      </c>
      <c r="B83" s="2">
        <v>2011</v>
      </c>
      <c r="C83" s="2">
        <v>12.167999999999999</v>
      </c>
      <c r="D83" s="2">
        <v>1161.2149999999999</v>
      </c>
      <c r="E83" s="2">
        <v>118.992</v>
      </c>
      <c r="F83" s="3">
        <f t="shared" si="3"/>
        <v>1.2167999999999999</v>
      </c>
      <c r="G83" s="3">
        <f t="shared" si="4"/>
        <v>1.7152363367799113</v>
      </c>
      <c r="H83" s="3">
        <f t="shared" si="5"/>
        <v>0.99160000000000004</v>
      </c>
    </row>
    <row r="84" spans="1:8" x14ac:dyDescent="0.2">
      <c r="A84" s="2" t="s">
        <v>11</v>
      </c>
      <c r="B84" s="2">
        <v>2012</v>
      </c>
      <c r="C84" s="2">
        <v>12.375</v>
      </c>
      <c r="D84" s="2">
        <v>1152.2159999999999</v>
      </c>
      <c r="E84" s="2">
        <v>128.125</v>
      </c>
      <c r="F84" s="3">
        <f t="shared" si="3"/>
        <v>1.2375</v>
      </c>
      <c r="G84" s="3">
        <f t="shared" si="4"/>
        <v>1.7019438700147709</v>
      </c>
      <c r="H84" s="3">
        <f t="shared" si="5"/>
        <v>1.0677083333333333</v>
      </c>
    </row>
    <row r="85" spans="1:8" x14ac:dyDescent="0.2">
      <c r="A85" s="2" t="s">
        <v>11</v>
      </c>
      <c r="B85" s="2">
        <v>2013</v>
      </c>
      <c r="C85" s="2">
        <v>12.951000000000001</v>
      </c>
      <c r="D85" s="2">
        <v>1176.4749999999999</v>
      </c>
      <c r="E85" s="2">
        <v>128.40799999999999</v>
      </c>
      <c r="F85" s="3">
        <f t="shared" si="3"/>
        <v>1.2951000000000001</v>
      </c>
      <c r="G85" s="3">
        <f t="shared" si="4"/>
        <v>1.7377769571639585</v>
      </c>
      <c r="H85" s="3">
        <f t="shared" si="5"/>
        <v>1.0700666666666665</v>
      </c>
    </row>
    <row r="86" spans="1:8" s="1" customFormat="1" x14ac:dyDescent="0.2">
      <c r="A86" s="4" t="s">
        <v>12</v>
      </c>
      <c r="B86" s="4">
        <v>2002</v>
      </c>
      <c r="C86" s="4">
        <v>3.02</v>
      </c>
      <c r="D86" s="4">
        <v>982.23199999999997</v>
      </c>
      <c r="E86" s="4">
        <v>89.319000000000003</v>
      </c>
      <c r="F86" s="5">
        <f t="shared" si="3"/>
        <v>0.30199999999999999</v>
      </c>
      <c r="G86" s="5">
        <f t="shared" si="4"/>
        <v>1.4508596750369276</v>
      </c>
      <c r="H86" s="5">
        <f t="shared" si="5"/>
        <v>0.74432500000000001</v>
      </c>
    </row>
    <row r="87" spans="1:8" s="1" customFormat="1" x14ac:dyDescent="0.2">
      <c r="A87" s="4" t="s">
        <v>12</v>
      </c>
      <c r="B87" s="4">
        <v>2003</v>
      </c>
      <c r="C87" s="4">
        <v>3.5030000000000001</v>
      </c>
      <c r="D87" s="4">
        <v>1107.1199999999999</v>
      </c>
      <c r="E87" s="4">
        <v>90.828000000000003</v>
      </c>
      <c r="F87" s="5">
        <f t="shared" si="3"/>
        <v>0.3503</v>
      </c>
      <c r="G87" s="5">
        <f t="shared" si="4"/>
        <v>1.6353323485967501</v>
      </c>
      <c r="H87" s="5">
        <f t="shared" si="5"/>
        <v>0.75690000000000002</v>
      </c>
    </row>
    <row r="88" spans="1:8" s="1" customFormat="1" x14ac:dyDescent="0.2">
      <c r="A88" s="4" t="s">
        <v>12</v>
      </c>
      <c r="B88" s="4">
        <v>2004</v>
      </c>
      <c r="C88" s="4">
        <v>4.6550000000000002</v>
      </c>
      <c r="D88" s="4">
        <v>1429.79</v>
      </c>
      <c r="E88" s="4">
        <v>94.162000000000006</v>
      </c>
      <c r="F88" s="5">
        <f t="shared" si="3"/>
        <v>0.46550000000000002</v>
      </c>
      <c r="G88" s="5">
        <f t="shared" si="4"/>
        <v>2.1119497784342687</v>
      </c>
      <c r="H88" s="5">
        <f t="shared" si="5"/>
        <v>0.7846833333333334</v>
      </c>
    </row>
    <row r="89" spans="1:8" s="1" customFormat="1" x14ac:dyDescent="0.2">
      <c r="A89" s="4" t="s">
        <v>12</v>
      </c>
      <c r="B89" s="4">
        <v>2005</v>
      </c>
      <c r="C89" s="4">
        <v>6.0979999999999999</v>
      </c>
      <c r="D89" s="4">
        <v>1820.1990000000001</v>
      </c>
      <c r="E89" s="4">
        <v>96.483999999999995</v>
      </c>
      <c r="F89" s="5">
        <f t="shared" si="3"/>
        <v>0.60980000000000001</v>
      </c>
      <c r="G89" s="5">
        <f t="shared" si="4"/>
        <v>2.6886248153618908</v>
      </c>
      <c r="H89" s="5">
        <f t="shared" si="5"/>
        <v>0.80403333333333327</v>
      </c>
    </row>
    <row r="90" spans="1:8" s="1" customFormat="1" x14ac:dyDescent="0.2">
      <c r="A90" s="4" t="s">
        <v>12</v>
      </c>
      <c r="B90" s="4">
        <v>2006</v>
      </c>
      <c r="C90" s="4">
        <v>7.7380000000000004</v>
      </c>
      <c r="D90" s="4">
        <v>2244.915</v>
      </c>
      <c r="E90" s="4">
        <v>100.97799999999999</v>
      </c>
      <c r="F90" s="5">
        <f t="shared" si="3"/>
        <v>0.77380000000000004</v>
      </c>
      <c r="G90" s="5">
        <f t="shared" si="4"/>
        <v>3.3159748892171343</v>
      </c>
      <c r="H90" s="5">
        <f t="shared" si="5"/>
        <v>0.84148333333333325</v>
      </c>
    </row>
    <row r="91" spans="1:8" s="1" customFormat="1" x14ac:dyDescent="0.2">
      <c r="A91" s="4" t="s">
        <v>12</v>
      </c>
      <c r="B91" s="4">
        <v>2007</v>
      </c>
      <c r="C91" s="4">
        <v>8.407</v>
      </c>
      <c r="D91" s="4">
        <v>2370.0619999999999</v>
      </c>
      <c r="E91" s="4">
        <v>103.598</v>
      </c>
      <c r="F91" s="5">
        <f t="shared" si="3"/>
        <v>0.8407</v>
      </c>
      <c r="G91" s="5">
        <f t="shared" si="4"/>
        <v>3.5008301329394387</v>
      </c>
      <c r="H91" s="5">
        <f t="shared" si="5"/>
        <v>0.86331666666666662</v>
      </c>
    </row>
    <row r="92" spans="1:8" s="1" customFormat="1" x14ac:dyDescent="0.2">
      <c r="A92" s="4" t="s">
        <v>12</v>
      </c>
      <c r="B92" s="4">
        <v>2008</v>
      </c>
      <c r="C92" s="4">
        <v>11.914999999999999</v>
      </c>
      <c r="D92" s="4">
        <v>3264.39</v>
      </c>
      <c r="E92" s="4">
        <v>109.83499999999999</v>
      </c>
      <c r="F92" s="5">
        <f t="shared" si="3"/>
        <v>1.1915</v>
      </c>
      <c r="G92" s="5">
        <f t="shared" si="4"/>
        <v>4.8218463810930574</v>
      </c>
      <c r="H92" s="5">
        <f t="shared" si="5"/>
        <v>0.91529166666666661</v>
      </c>
    </row>
    <row r="93" spans="1:8" s="1" customFormat="1" x14ac:dyDescent="0.2">
      <c r="A93" s="4" t="s">
        <v>12</v>
      </c>
      <c r="B93" s="4">
        <v>2009</v>
      </c>
      <c r="C93" s="4">
        <v>9.6180000000000003</v>
      </c>
      <c r="D93" s="4">
        <v>2560.9749999999999</v>
      </c>
      <c r="E93" s="4">
        <v>114.601</v>
      </c>
      <c r="F93" s="5">
        <f t="shared" si="3"/>
        <v>0.96179999999999999</v>
      </c>
      <c r="G93" s="5">
        <f t="shared" si="4"/>
        <v>3.7828286558345643</v>
      </c>
      <c r="H93" s="5">
        <f t="shared" si="5"/>
        <v>0.95500833333333335</v>
      </c>
    </row>
    <row r="94" spans="1:8" s="1" customFormat="1" x14ac:dyDescent="0.2">
      <c r="A94" s="4" t="s">
        <v>12</v>
      </c>
      <c r="B94" s="4">
        <v>2010</v>
      </c>
      <c r="C94" s="4">
        <v>12.029</v>
      </c>
      <c r="D94" s="4">
        <v>3112.529</v>
      </c>
      <c r="E94" s="4">
        <v>120.331</v>
      </c>
      <c r="F94" s="5">
        <f t="shared" si="3"/>
        <v>1.2029000000000001</v>
      </c>
      <c r="G94" s="5">
        <f t="shared" si="4"/>
        <v>4.5975317577548003</v>
      </c>
      <c r="H94" s="5">
        <f t="shared" si="5"/>
        <v>1.0027583333333334</v>
      </c>
    </row>
    <row r="95" spans="1:8" s="1" customFormat="1" x14ac:dyDescent="0.2">
      <c r="A95" s="4" t="s">
        <v>12</v>
      </c>
      <c r="B95" s="4">
        <v>2011</v>
      </c>
      <c r="C95" s="4">
        <v>14.433</v>
      </c>
      <c r="D95" s="4">
        <v>3629.4229999999998</v>
      </c>
      <c r="E95" s="4">
        <v>122.44799999999999</v>
      </c>
      <c r="F95" s="5">
        <f t="shared" si="3"/>
        <v>1.4433</v>
      </c>
      <c r="G95" s="5">
        <f t="shared" si="4"/>
        <v>5.3610384047267354</v>
      </c>
      <c r="H95" s="5">
        <f t="shared" si="5"/>
        <v>1.0204</v>
      </c>
    </row>
    <row r="96" spans="1:8" s="1" customFormat="1" x14ac:dyDescent="0.2">
      <c r="A96" s="4" t="s">
        <v>12</v>
      </c>
      <c r="B96" s="4">
        <v>2012</v>
      </c>
      <c r="C96" s="4">
        <v>13.678000000000001</v>
      </c>
      <c r="D96" s="4">
        <v>3342.5610000000001</v>
      </c>
      <c r="E96" s="4">
        <v>128.583</v>
      </c>
      <c r="F96" s="5">
        <f t="shared" si="3"/>
        <v>1.3678000000000001</v>
      </c>
      <c r="G96" s="5">
        <f t="shared" si="4"/>
        <v>4.9373131462333824</v>
      </c>
      <c r="H96" s="5">
        <f t="shared" si="5"/>
        <v>1.0715250000000001</v>
      </c>
    </row>
    <row r="97" spans="1:8" s="1" customFormat="1" x14ac:dyDescent="0.2">
      <c r="A97" s="4" t="s">
        <v>12</v>
      </c>
      <c r="B97" s="4">
        <v>2013</v>
      </c>
      <c r="C97" s="4">
        <v>13.478</v>
      </c>
      <c r="D97" s="4">
        <v>3222.7649999999999</v>
      </c>
      <c r="E97" s="4">
        <v>134.53899999999999</v>
      </c>
      <c r="F97" s="5">
        <f t="shared" si="3"/>
        <v>1.3477999999999999</v>
      </c>
      <c r="G97" s="5">
        <f t="shared" si="4"/>
        <v>4.7603618906942389</v>
      </c>
      <c r="H97" s="5">
        <f t="shared" si="5"/>
        <v>1.1211583333333333</v>
      </c>
    </row>
    <row r="98" spans="1:8" x14ac:dyDescent="0.2">
      <c r="A98" s="2" t="s">
        <v>13</v>
      </c>
      <c r="B98" s="2">
        <v>2002</v>
      </c>
      <c r="C98" s="2">
        <v>12.39</v>
      </c>
      <c r="D98" s="2">
        <v>750.86300000000006</v>
      </c>
      <c r="E98" s="2">
        <v>107.569</v>
      </c>
      <c r="F98" s="3">
        <f t="shared" si="3"/>
        <v>1.2390000000000001</v>
      </c>
      <c r="G98" s="3">
        <f t="shared" si="4"/>
        <v>1.1091033973412112</v>
      </c>
      <c r="H98" s="3">
        <f t="shared" si="5"/>
        <v>0.89640833333333336</v>
      </c>
    </row>
    <row r="99" spans="1:8" x14ac:dyDescent="0.2">
      <c r="A99" s="2" t="s">
        <v>13</v>
      </c>
      <c r="B99" s="2">
        <v>2003</v>
      </c>
      <c r="C99" s="2">
        <v>15.336</v>
      </c>
      <c r="D99" s="2">
        <v>902.351</v>
      </c>
      <c r="E99" s="2">
        <v>111.116</v>
      </c>
      <c r="F99" s="3">
        <f t="shared" si="3"/>
        <v>1.5336000000000001</v>
      </c>
      <c r="G99" s="3">
        <f t="shared" si="4"/>
        <v>1.3328670605612998</v>
      </c>
      <c r="H99" s="3">
        <f t="shared" si="5"/>
        <v>0.92596666666666672</v>
      </c>
    </row>
    <row r="100" spans="1:8" x14ac:dyDescent="0.2">
      <c r="A100" s="2" t="s">
        <v>13</v>
      </c>
      <c r="B100" s="2">
        <v>2004</v>
      </c>
      <c r="C100" s="2">
        <v>16.576000000000001</v>
      </c>
      <c r="D100" s="2">
        <v>946.88599999999997</v>
      </c>
      <c r="E100" s="2">
        <v>112.73699999999999</v>
      </c>
      <c r="F100" s="3">
        <f t="shared" si="3"/>
        <v>1.6576</v>
      </c>
      <c r="G100" s="3">
        <f t="shared" si="4"/>
        <v>1.3986499261447563</v>
      </c>
      <c r="H100" s="3">
        <f t="shared" si="5"/>
        <v>0.93947499999999995</v>
      </c>
    </row>
    <row r="101" spans="1:8" x14ac:dyDescent="0.2">
      <c r="A101" s="2" t="s">
        <v>13</v>
      </c>
      <c r="B101" s="2">
        <v>2005</v>
      </c>
      <c r="C101" s="2">
        <v>17.114999999999998</v>
      </c>
      <c r="D101" s="2">
        <v>949.16600000000005</v>
      </c>
      <c r="E101" s="2">
        <v>117.116</v>
      </c>
      <c r="F101" s="3">
        <f t="shared" si="3"/>
        <v>1.7114999999999998</v>
      </c>
      <c r="G101" s="3">
        <f t="shared" si="4"/>
        <v>1.4020177252584933</v>
      </c>
      <c r="H101" s="3">
        <f t="shared" si="5"/>
        <v>0.97596666666666665</v>
      </c>
    </row>
    <row r="102" spans="1:8" x14ac:dyDescent="0.2">
      <c r="A102" s="2" t="s">
        <v>13</v>
      </c>
      <c r="B102" s="2">
        <v>2006</v>
      </c>
      <c r="C102" s="2">
        <v>17.817</v>
      </c>
      <c r="D102" s="2">
        <v>963.10400000000004</v>
      </c>
      <c r="E102" s="2">
        <v>120.004</v>
      </c>
      <c r="F102" s="3">
        <f t="shared" si="3"/>
        <v>1.7817000000000001</v>
      </c>
      <c r="G102" s="3">
        <f t="shared" si="4"/>
        <v>1.422605612998523</v>
      </c>
      <c r="H102" s="3">
        <f t="shared" si="5"/>
        <v>1.0000333333333333</v>
      </c>
    </row>
    <row r="103" spans="1:8" x14ac:dyDescent="0.2">
      <c r="A103" s="2" t="s">
        <v>13</v>
      </c>
      <c r="B103" s="2">
        <v>2007</v>
      </c>
      <c r="C103" s="2">
        <v>20.373000000000001</v>
      </c>
      <c r="D103" s="2">
        <v>1073.33</v>
      </c>
      <c r="E103" s="2">
        <v>122.27800000000001</v>
      </c>
      <c r="F103" s="3">
        <f t="shared" si="3"/>
        <v>2.0373000000000001</v>
      </c>
      <c r="G103" s="3">
        <f t="shared" si="4"/>
        <v>1.585420974889217</v>
      </c>
      <c r="H103" s="3">
        <f t="shared" si="5"/>
        <v>1.0189833333333334</v>
      </c>
    </row>
    <row r="104" spans="1:8" x14ac:dyDescent="0.2">
      <c r="A104" s="2" t="s">
        <v>13</v>
      </c>
      <c r="B104" s="2">
        <v>2008</v>
      </c>
      <c r="C104" s="2">
        <v>24.338999999999999</v>
      </c>
      <c r="D104" s="2">
        <v>1249.778</v>
      </c>
      <c r="E104" s="2">
        <v>130</v>
      </c>
      <c r="F104" s="3">
        <f t="shared" si="3"/>
        <v>2.4339</v>
      </c>
      <c r="G104" s="3">
        <f t="shared" si="4"/>
        <v>1.8460531757754801</v>
      </c>
      <c r="H104" s="3">
        <f t="shared" si="5"/>
        <v>1.0833333333333333</v>
      </c>
    </row>
    <row r="105" spans="1:8" x14ac:dyDescent="0.2">
      <c r="A105" s="2" t="s">
        <v>13</v>
      </c>
      <c r="B105" s="2">
        <v>2009</v>
      </c>
      <c r="C105" s="2">
        <v>24.341000000000001</v>
      </c>
      <c r="D105" s="2">
        <v>1218.193</v>
      </c>
      <c r="E105" s="2">
        <v>131.31100000000001</v>
      </c>
      <c r="F105" s="3">
        <f t="shared" si="3"/>
        <v>2.4340999999999999</v>
      </c>
      <c r="G105" s="3">
        <f t="shared" si="4"/>
        <v>1.7993988183161005</v>
      </c>
      <c r="H105" s="3">
        <f t="shared" si="5"/>
        <v>1.0942583333333333</v>
      </c>
    </row>
    <row r="106" spans="1:8" x14ac:dyDescent="0.2">
      <c r="A106" s="2" t="s">
        <v>13</v>
      </c>
      <c r="B106" s="2">
        <v>2010</v>
      </c>
      <c r="C106" s="2">
        <v>24.931000000000001</v>
      </c>
      <c r="D106" s="2">
        <v>1216.1210000000001</v>
      </c>
      <c r="E106" s="2">
        <v>133.10499999999999</v>
      </c>
      <c r="F106" s="3">
        <f t="shared" si="3"/>
        <v>2.4931000000000001</v>
      </c>
      <c r="G106" s="3">
        <f t="shared" si="4"/>
        <v>1.7963382570162483</v>
      </c>
      <c r="H106" s="3">
        <f t="shared" si="5"/>
        <v>1.1092083333333334</v>
      </c>
    </row>
    <row r="107" spans="1:8" x14ac:dyDescent="0.2">
      <c r="A107" s="2" t="s">
        <v>13</v>
      </c>
      <c r="B107" s="2">
        <v>2011</v>
      </c>
      <c r="C107" s="2">
        <v>25.405000000000001</v>
      </c>
      <c r="D107" s="2">
        <v>1207.838</v>
      </c>
      <c r="E107" s="2">
        <v>139.62100000000001</v>
      </c>
      <c r="F107" s="3">
        <f t="shared" si="3"/>
        <v>2.5405000000000002</v>
      </c>
      <c r="G107" s="3">
        <f t="shared" si="4"/>
        <v>1.7841033973412113</v>
      </c>
      <c r="H107" s="3">
        <f t="shared" si="5"/>
        <v>1.1635083333333334</v>
      </c>
    </row>
    <row r="108" spans="1:8" x14ac:dyDescent="0.2">
      <c r="A108" s="2" t="s">
        <v>13</v>
      </c>
      <c r="B108" s="2">
        <v>2012</v>
      </c>
      <c r="C108" s="2">
        <v>27.114000000000001</v>
      </c>
      <c r="D108" s="2">
        <v>1256.4090000000001</v>
      </c>
      <c r="E108" s="2">
        <v>141.435</v>
      </c>
      <c r="F108" s="3">
        <f t="shared" si="3"/>
        <v>2.7114000000000003</v>
      </c>
      <c r="G108" s="3">
        <f t="shared" si="4"/>
        <v>1.8558478581979323</v>
      </c>
      <c r="H108" s="3">
        <f t="shared" si="5"/>
        <v>1.178625</v>
      </c>
    </row>
    <row r="109" spans="1:8" x14ac:dyDescent="0.2">
      <c r="A109" s="2" t="s">
        <v>13</v>
      </c>
      <c r="B109" s="2">
        <v>2013</v>
      </c>
      <c r="C109" s="2">
        <v>31.071999999999999</v>
      </c>
      <c r="D109" s="2">
        <v>1403.338</v>
      </c>
      <c r="E109" s="2">
        <v>145.089</v>
      </c>
      <c r="F109" s="3">
        <f t="shared" si="3"/>
        <v>3.1071999999999997</v>
      </c>
      <c r="G109" s="3">
        <f t="shared" si="4"/>
        <v>2.0728774002954209</v>
      </c>
      <c r="H109" s="3">
        <f t="shared" si="5"/>
        <v>1.2090749999999999</v>
      </c>
    </row>
    <row r="110" spans="1:8" s="1" customFormat="1" x14ac:dyDescent="0.2">
      <c r="A110" s="4" t="s">
        <v>14</v>
      </c>
      <c r="B110" s="4">
        <v>2002</v>
      </c>
      <c r="C110" s="4">
        <v>8.7189999999999994</v>
      </c>
      <c r="D110" s="4">
        <v>156.76499999999999</v>
      </c>
      <c r="E110" s="4">
        <v>573.04700000000003</v>
      </c>
      <c r="F110" s="5">
        <f t="shared" si="3"/>
        <v>0.8718999999999999</v>
      </c>
      <c r="G110" s="5">
        <f t="shared" si="4"/>
        <v>0.2315583456425406</v>
      </c>
      <c r="H110" s="5">
        <f t="shared" si="5"/>
        <v>4.7753916666666667</v>
      </c>
    </row>
    <row r="111" spans="1:8" s="1" customFormat="1" x14ac:dyDescent="0.2">
      <c r="A111" s="4" t="s">
        <v>14</v>
      </c>
      <c r="B111" s="4">
        <v>2003</v>
      </c>
      <c r="C111" s="4">
        <v>8.9540000000000006</v>
      </c>
      <c r="D111" s="4">
        <v>156.29599999999999</v>
      </c>
      <c r="E111" s="4">
        <v>646.49300000000005</v>
      </c>
      <c r="F111" s="5">
        <f t="shared" si="3"/>
        <v>0.89540000000000008</v>
      </c>
      <c r="G111" s="5">
        <f t="shared" si="4"/>
        <v>0.23086558345642538</v>
      </c>
      <c r="H111" s="5">
        <f t="shared" si="5"/>
        <v>5.3874416666666667</v>
      </c>
    </row>
    <row r="112" spans="1:8" s="1" customFormat="1" x14ac:dyDescent="0.2">
      <c r="A112" s="4" t="s">
        <v>14</v>
      </c>
      <c r="B112" s="4">
        <v>2004</v>
      </c>
      <c r="C112" s="4">
        <v>10.340999999999999</v>
      </c>
      <c r="D112" s="4">
        <v>175.25299999999999</v>
      </c>
      <c r="E112" s="4">
        <v>672.35599999999999</v>
      </c>
      <c r="F112" s="5">
        <f t="shared" si="3"/>
        <v>1.0341</v>
      </c>
      <c r="G112" s="5">
        <f t="shared" si="4"/>
        <v>0.25886706056129982</v>
      </c>
      <c r="H112" s="5">
        <f t="shared" si="5"/>
        <v>5.6029666666666662</v>
      </c>
    </row>
    <row r="113" spans="1:8" s="1" customFormat="1" x14ac:dyDescent="0.2">
      <c r="A113" s="4" t="s">
        <v>14</v>
      </c>
      <c r="B113" s="4">
        <v>2005</v>
      </c>
      <c r="C113" s="4">
        <v>11.951000000000001</v>
      </c>
      <c r="D113" s="4">
        <v>196.63499999999999</v>
      </c>
      <c r="E113" s="4">
        <v>816.197</v>
      </c>
      <c r="F113" s="5">
        <f t="shared" si="3"/>
        <v>1.1951000000000001</v>
      </c>
      <c r="G113" s="5">
        <f t="shared" si="4"/>
        <v>0.29045051698670604</v>
      </c>
      <c r="H113" s="5">
        <f t="shared" si="5"/>
        <v>6.8016416666666668</v>
      </c>
    </row>
    <row r="114" spans="1:8" s="1" customFormat="1" x14ac:dyDescent="0.2">
      <c r="A114" s="4" t="s">
        <v>14</v>
      </c>
      <c r="B114" s="4">
        <v>2006</v>
      </c>
      <c r="C114" s="4">
        <v>14.297000000000001</v>
      </c>
      <c r="D114" s="4">
        <v>228.376</v>
      </c>
      <c r="E114" s="4">
        <v>924.02499999999998</v>
      </c>
      <c r="F114" s="5">
        <f t="shared" si="3"/>
        <v>1.4297</v>
      </c>
      <c r="G114" s="5">
        <f t="shared" si="4"/>
        <v>0.33733530280649926</v>
      </c>
      <c r="H114" s="5">
        <f t="shared" si="5"/>
        <v>7.7002083333333333</v>
      </c>
    </row>
    <row r="115" spans="1:8" s="1" customFormat="1" x14ac:dyDescent="0.2">
      <c r="A115" s="4" t="s">
        <v>14</v>
      </c>
      <c r="B115" s="4">
        <v>2007</v>
      </c>
      <c r="C115" s="4">
        <v>16.364000000000001</v>
      </c>
      <c r="D115" s="4">
        <v>253.78899999999999</v>
      </c>
      <c r="E115" s="4">
        <v>1078.4570000000001</v>
      </c>
      <c r="F115" s="5">
        <f t="shared" si="3"/>
        <v>1.6364000000000001</v>
      </c>
      <c r="G115" s="5">
        <f t="shared" si="4"/>
        <v>0.37487296898079764</v>
      </c>
      <c r="H115" s="5">
        <f t="shared" si="5"/>
        <v>8.9871416666666679</v>
      </c>
    </row>
    <row r="116" spans="1:8" s="1" customFormat="1" x14ac:dyDescent="0.2">
      <c r="A116" s="4" t="s">
        <v>14</v>
      </c>
      <c r="B116" s="4">
        <v>2008</v>
      </c>
      <c r="C116" s="4">
        <v>19.129000000000001</v>
      </c>
      <c r="D116" s="4">
        <v>288.03199999999998</v>
      </c>
      <c r="E116" s="4">
        <v>1272.2139999999999</v>
      </c>
      <c r="F116" s="5">
        <f t="shared" si="3"/>
        <v>1.9129</v>
      </c>
      <c r="G116" s="5">
        <f t="shared" si="4"/>
        <v>0.42545347119645494</v>
      </c>
      <c r="H116" s="5">
        <f t="shared" si="5"/>
        <v>10.601783333333334</v>
      </c>
    </row>
    <row r="117" spans="1:8" s="1" customFormat="1" x14ac:dyDescent="0.2">
      <c r="A117" s="4" t="s">
        <v>14</v>
      </c>
      <c r="B117" s="4">
        <v>2009</v>
      </c>
      <c r="C117" s="4">
        <v>18.315000000000001</v>
      </c>
      <c r="D117" s="4">
        <v>267.74400000000003</v>
      </c>
      <c r="E117" s="4">
        <v>1860.2429999999999</v>
      </c>
      <c r="F117" s="5">
        <f t="shared" si="3"/>
        <v>1.8315000000000001</v>
      </c>
      <c r="G117" s="5">
        <f t="shared" si="4"/>
        <v>0.3954859675036928</v>
      </c>
      <c r="H117" s="5">
        <f t="shared" si="5"/>
        <v>15.502025</v>
      </c>
    </row>
    <row r="118" spans="1:8" s="1" customFormat="1" x14ac:dyDescent="0.2">
      <c r="A118" s="4" t="s">
        <v>14</v>
      </c>
      <c r="B118" s="4">
        <v>2010</v>
      </c>
      <c r="C118" s="4">
        <v>20.523</v>
      </c>
      <c r="D118" s="4">
        <v>291.28500000000003</v>
      </c>
      <c r="E118" s="4">
        <v>2296.7399999999998</v>
      </c>
      <c r="F118" s="5">
        <f t="shared" si="3"/>
        <v>2.0522999999999998</v>
      </c>
      <c r="G118" s="5">
        <f t="shared" si="4"/>
        <v>0.43025849335302813</v>
      </c>
      <c r="H118" s="5">
        <f t="shared" si="5"/>
        <v>19.139499999999998</v>
      </c>
    </row>
    <row r="119" spans="1:8" s="1" customFormat="1" x14ac:dyDescent="0.2">
      <c r="A119" s="4" t="s">
        <v>14</v>
      </c>
      <c r="B119" s="4">
        <v>2011</v>
      </c>
      <c r="C119" s="4">
        <v>23.83</v>
      </c>
      <c r="D119" s="4">
        <v>328.36</v>
      </c>
      <c r="E119" s="4">
        <v>2653.6179999999999</v>
      </c>
      <c r="F119" s="5">
        <f t="shared" si="3"/>
        <v>2.383</v>
      </c>
      <c r="G119" s="5">
        <f t="shared" si="4"/>
        <v>0.4850221565731167</v>
      </c>
      <c r="H119" s="5">
        <f t="shared" si="5"/>
        <v>22.113483333333331</v>
      </c>
    </row>
    <row r="120" spans="1:8" s="1" customFormat="1" x14ac:dyDescent="0.2">
      <c r="A120" s="4" t="s">
        <v>14</v>
      </c>
      <c r="B120" s="4">
        <v>2012</v>
      </c>
      <c r="C120" s="4">
        <v>27.463999999999999</v>
      </c>
      <c r="D120" s="4">
        <v>367.42200000000003</v>
      </c>
      <c r="E120" s="4">
        <v>2710.24</v>
      </c>
      <c r="F120" s="5">
        <f t="shared" si="3"/>
        <v>2.7464</v>
      </c>
      <c r="G120" s="5">
        <f t="shared" si="4"/>
        <v>0.54272082717872971</v>
      </c>
      <c r="H120" s="5">
        <f t="shared" si="5"/>
        <v>22.585333333333331</v>
      </c>
    </row>
    <row r="121" spans="1:8" s="1" customFormat="1" x14ac:dyDescent="0.2">
      <c r="A121" s="4" t="s">
        <v>14</v>
      </c>
      <c r="B121" s="4">
        <v>2013</v>
      </c>
      <c r="C121" s="4">
        <v>31.617999999999999</v>
      </c>
      <c r="D121" s="4">
        <v>410.67399999999998</v>
      </c>
      <c r="E121" s="4">
        <v>2732.1129999999998</v>
      </c>
      <c r="F121" s="5">
        <f t="shared" si="3"/>
        <v>3.1617999999999999</v>
      </c>
      <c r="G121" s="5">
        <f t="shared" si="4"/>
        <v>0.60660856720827172</v>
      </c>
      <c r="H121" s="5">
        <f t="shared" si="5"/>
        <v>22.767608333333332</v>
      </c>
    </row>
    <row r="122" spans="1:8" x14ac:dyDescent="0.2">
      <c r="A122" s="2" t="s">
        <v>15</v>
      </c>
      <c r="B122" s="2">
        <v>2002</v>
      </c>
      <c r="C122" s="2">
        <v>1259.278</v>
      </c>
      <c r="D122" s="2">
        <v>3280.0520000000001</v>
      </c>
      <c r="E122" s="2">
        <v>116.98399999999999</v>
      </c>
      <c r="F122" s="3">
        <f t="shared" si="3"/>
        <v>125.9278</v>
      </c>
      <c r="G122" s="3">
        <f t="shared" si="4"/>
        <v>4.8449807976366328</v>
      </c>
      <c r="H122" s="3">
        <f t="shared" si="5"/>
        <v>0.97486666666666666</v>
      </c>
    </row>
    <row r="123" spans="1:8" x14ac:dyDescent="0.2">
      <c r="A123" s="2" t="s">
        <v>15</v>
      </c>
      <c r="B123" s="2">
        <v>2003</v>
      </c>
      <c r="C123" s="2">
        <v>1444.135</v>
      </c>
      <c r="D123" s="2">
        <v>4372.59</v>
      </c>
      <c r="E123" s="2">
        <v>125.55200000000001</v>
      </c>
      <c r="F123" s="3">
        <f t="shared" si="3"/>
        <v>144.4135</v>
      </c>
      <c r="G123" s="3">
        <f t="shared" si="4"/>
        <v>6.4587740029542102</v>
      </c>
      <c r="H123" s="3">
        <f t="shared" si="5"/>
        <v>1.0462666666666667</v>
      </c>
    </row>
    <row r="124" spans="1:8" x14ac:dyDescent="0.2">
      <c r="A124" s="2" t="s">
        <v>15</v>
      </c>
      <c r="B124" s="2">
        <v>2004</v>
      </c>
      <c r="C124" s="2">
        <v>2330.14</v>
      </c>
      <c r="D124" s="2">
        <v>7528.8990000000003</v>
      </c>
      <c r="E124" s="2">
        <v>130.87200000000001</v>
      </c>
      <c r="F124" s="3">
        <f t="shared" si="3"/>
        <v>233.01399999999998</v>
      </c>
      <c r="G124" s="3">
        <f t="shared" si="4"/>
        <v>11.12097341211226</v>
      </c>
      <c r="H124" s="3">
        <f t="shared" si="5"/>
        <v>1.0906</v>
      </c>
    </row>
    <row r="125" spans="1:8" x14ac:dyDescent="0.2">
      <c r="A125" s="2" t="s">
        <v>15</v>
      </c>
      <c r="B125" s="2">
        <v>2005</v>
      </c>
      <c r="C125" s="2">
        <v>3647.89</v>
      </c>
      <c r="D125" s="2">
        <v>11459.186</v>
      </c>
      <c r="E125" s="2">
        <v>138.249</v>
      </c>
      <c r="F125" s="3">
        <f t="shared" si="3"/>
        <v>364.78899999999999</v>
      </c>
      <c r="G125" s="3">
        <f t="shared" si="4"/>
        <v>16.926419497784341</v>
      </c>
      <c r="H125" s="3">
        <f t="shared" si="5"/>
        <v>1.152075</v>
      </c>
    </row>
    <row r="126" spans="1:8" x14ac:dyDescent="0.2">
      <c r="A126" s="2" t="s">
        <v>15</v>
      </c>
      <c r="B126" s="2">
        <v>2006</v>
      </c>
      <c r="C126" s="2">
        <v>4225.9889999999996</v>
      </c>
      <c r="D126" s="2">
        <v>13003.638999999999</v>
      </c>
      <c r="E126" s="2">
        <v>144.422</v>
      </c>
      <c r="F126" s="3">
        <f t="shared" si="3"/>
        <v>422.59889999999996</v>
      </c>
      <c r="G126" s="3">
        <f t="shared" si="4"/>
        <v>19.20773855243722</v>
      </c>
      <c r="H126" s="3">
        <f t="shared" si="5"/>
        <v>1.2035166666666666</v>
      </c>
    </row>
    <row r="127" spans="1:8" x14ac:dyDescent="0.2">
      <c r="A127" s="2" t="s">
        <v>15</v>
      </c>
      <c r="B127" s="2">
        <v>2007</v>
      </c>
      <c r="C127" s="2">
        <v>4885.402</v>
      </c>
      <c r="D127" s="2">
        <v>15936.843000000001</v>
      </c>
      <c r="E127" s="2">
        <v>148.46299999999999</v>
      </c>
      <c r="F127" s="3">
        <f t="shared" si="3"/>
        <v>488.54020000000003</v>
      </c>
      <c r="G127" s="3">
        <f t="shared" si="4"/>
        <v>23.540388478581981</v>
      </c>
      <c r="H127" s="3">
        <f t="shared" si="5"/>
        <v>1.2371916666666667</v>
      </c>
    </row>
    <row r="128" spans="1:8" x14ac:dyDescent="0.2">
      <c r="A128" s="2" t="s">
        <v>15</v>
      </c>
      <c r="B128" s="2">
        <v>2008</v>
      </c>
      <c r="C128" s="2">
        <v>6912.3379999999997</v>
      </c>
      <c r="D128" s="2">
        <v>23458.132000000001</v>
      </c>
      <c r="E128" s="2">
        <v>155.369</v>
      </c>
      <c r="F128" s="3">
        <f t="shared" si="3"/>
        <v>691.23379999999997</v>
      </c>
      <c r="G128" s="3">
        <f t="shared" si="4"/>
        <v>34.650121122599707</v>
      </c>
      <c r="H128" s="3">
        <f t="shared" si="5"/>
        <v>1.2947416666666667</v>
      </c>
    </row>
    <row r="129" spans="1:8" x14ac:dyDescent="0.2">
      <c r="A129" s="2" t="s">
        <v>15</v>
      </c>
      <c r="B129" s="2">
        <v>2009</v>
      </c>
      <c r="C129" s="2">
        <v>4409.5619999999999</v>
      </c>
      <c r="D129" s="2">
        <v>13797.137000000001</v>
      </c>
      <c r="E129" s="2">
        <v>164.28299999999999</v>
      </c>
      <c r="F129" s="3">
        <f t="shared" si="3"/>
        <v>440.95619999999997</v>
      </c>
      <c r="G129" s="3">
        <f t="shared" si="4"/>
        <v>20.379818316100444</v>
      </c>
      <c r="H129" s="3">
        <f t="shared" si="5"/>
        <v>1.3690249999999999</v>
      </c>
    </row>
    <row r="130" spans="1:8" x14ac:dyDescent="0.2">
      <c r="A130" s="2" t="s">
        <v>15</v>
      </c>
      <c r="B130" s="2">
        <v>2010</v>
      </c>
      <c r="C130" s="2">
        <v>5727.5690000000004</v>
      </c>
      <c r="D130" s="2">
        <v>16611.493999999999</v>
      </c>
      <c r="E130" s="2">
        <v>173.023</v>
      </c>
      <c r="F130" s="3">
        <f t="shared" si="3"/>
        <v>572.75690000000009</v>
      </c>
      <c r="G130" s="3">
        <f t="shared" si="4"/>
        <v>24.536918759231902</v>
      </c>
      <c r="H130" s="3">
        <f t="shared" si="5"/>
        <v>1.4418583333333332</v>
      </c>
    </row>
    <row r="131" spans="1:8" x14ac:dyDescent="0.2">
      <c r="A131" s="2" t="s">
        <v>15</v>
      </c>
      <c r="B131" s="2">
        <v>2011</v>
      </c>
      <c r="C131" s="2">
        <v>7413.6149999999998</v>
      </c>
      <c r="D131" s="2">
        <v>21943.236000000001</v>
      </c>
      <c r="E131" s="2">
        <v>181.32599999999999</v>
      </c>
      <c r="F131" s="3">
        <f t="shared" ref="F131:F194" si="6">C131/10</f>
        <v>741.36149999999998</v>
      </c>
      <c r="G131" s="3">
        <f t="shared" ref="G131:G194" si="7">D131/677</f>
        <v>32.412460856720827</v>
      </c>
      <c r="H131" s="3">
        <f t="shared" ref="H131:H194" si="8">E131/120</f>
        <v>1.51105</v>
      </c>
    </row>
    <row r="132" spans="1:8" x14ac:dyDescent="0.2">
      <c r="A132" s="2" t="s">
        <v>15</v>
      </c>
      <c r="B132" s="2">
        <v>2012</v>
      </c>
      <c r="C132" s="2">
        <v>8416.4539999999997</v>
      </c>
      <c r="D132" s="2">
        <v>22390.196</v>
      </c>
      <c r="E132" s="2">
        <v>187.56800000000001</v>
      </c>
      <c r="F132" s="3">
        <f t="shared" si="6"/>
        <v>841.6454</v>
      </c>
      <c r="G132" s="3">
        <f t="shared" si="7"/>
        <v>33.07266765140325</v>
      </c>
      <c r="H132" s="3">
        <f t="shared" si="8"/>
        <v>1.5630666666666668</v>
      </c>
    </row>
    <row r="133" spans="1:8" x14ac:dyDescent="0.2">
      <c r="A133" s="2" t="s">
        <v>15</v>
      </c>
      <c r="B133" s="2">
        <v>2013</v>
      </c>
      <c r="C133" s="2">
        <v>7697.299</v>
      </c>
      <c r="D133" s="2">
        <v>20581.276999999998</v>
      </c>
      <c r="E133" s="2">
        <v>193.53</v>
      </c>
      <c r="F133" s="3">
        <f t="shared" si="6"/>
        <v>769.72990000000004</v>
      </c>
      <c r="G133" s="3">
        <f t="shared" si="7"/>
        <v>30.40070457902511</v>
      </c>
      <c r="H133" s="3">
        <f t="shared" si="8"/>
        <v>1.6127499999999999</v>
      </c>
    </row>
    <row r="134" spans="1:8" s="1" customFormat="1" x14ac:dyDescent="0.2">
      <c r="A134" s="4" t="s">
        <v>16</v>
      </c>
      <c r="B134" s="4">
        <v>2002</v>
      </c>
      <c r="C134" s="4">
        <v>0.72899999999999998</v>
      </c>
      <c r="D134" s="4">
        <v>170.34</v>
      </c>
      <c r="E134" s="4">
        <v>133.97</v>
      </c>
      <c r="F134" s="5">
        <f t="shared" si="6"/>
        <v>7.2899999999999993E-2</v>
      </c>
      <c r="G134" s="5">
        <f t="shared" si="7"/>
        <v>0.25161004431314626</v>
      </c>
      <c r="H134" s="5">
        <f t="shared" si="8"/>
        <v>1.1164166666666666</v>
      </c>
    </row>
    <row r="135" spans="1:8" s="1" customFormat="1" x14ac:dyDescent="0.2">
      <c r="A135" s="4" t="s">
        <v>16</v>
      </c>
      <c r="B135" s="4">
        <v>2003</v>
      </c>
      <c r="C135" s="4">
        <v>0.87</v>
      </c>
      <c r="D135" s="4">
        <v>194.57599999999999</v>
      </c>
      <c r="E135" s="4">
        <v>164.34</v>
      </c>
      <c r="F135" s="5">
        <f t="shared" si="6"/>
        <v>8.6999999999999994E-2</v>
      </c>
      <c r="G135" s="5">
        <f t="shared" si="7"/>
        <v>0.28740915805022155</v>
      </c>
      <c r="H135" s="5">
        <f t="shared" si="8"/>
        <v>1.3694999999999999</v>
      </c>
    </row>
    <row r="136" spans="1:8" s="1" customFormat="1" x14ac:dyDescent="0.2">
      <c r="A136" s="4" t="s">
        <v>16</v>
      </c>
      <c r="B136" s="4">
        <v>2004</v>
      </c>
      <c r="C136" s="4">
        <v>1.109</v>
      </c>
      <c r="D136" s="4">
        <v>237.71299999999999</v>
      </c>
      <c r="E136" s="4">
        <v>205.60599999999999</v>
      </c>
      <c r="F136" s="5">
        <f t="shared" si="6"/>
        <v>0.1109</v>
      </c>
      <c r="G136" s="5">
        <f t="shared" si="7"/>
        <v>0.35112703101920234</v>
      </c>
      <c r="H136" s="5">
        <f t="shared" si="8"/>
        <v>1.7133833333333333</v>
      </c>
    </row>
    <row r="137" spans="1:8" s="1" customFormat="1" x14ac:dyDescent="0.2">
      <c r="A137" s="4" t="s">
        <v>16</v>
      </c>
      <c r="B137" s="4">
        <v>2005</v>
      </c>
      <c r="C137" s="4">
        <v>1.0980000000000001</v>
      </c>
      <c r="D137" s="4">
        <v>226.29</v>
      </c>
      <c r="E137" s="4">
        <v>231.31899999999999</v>
      </c>
      <c r="F137" s="5">
        <f t="shared" si="6"/>
        <v>0.10980000000000001</v>
      </c>
      <c r="G137" s="5">
        <f t="shared" si="7"/>
        <v>0.33425406203840474</v>
      </c>
      <c r="H137" s="5">
        <f t="shared" si="8"/>
        <v>1.9276583333333333</v>
      </c>
    </row>
    <row r="138" spans="1:8" s="1" customFormat="1" x14ac:dyDescent="0.2">
      <c r="A138" s="4" t="s">
        <v>16</v>
      </c>
      <c r="B138" s="4">
        <v>2006</v>
      </c>
      <c r="C138" s="4">
        <v>1.2110000000000001</v>
      </c>
      <c r="D138" s="4">
        <v>240.547</v>
      </c>
      <c r="E138" s="4">
        <v>266.16500000000002</v>
      </c>
      <c r="F138" s="5">
        <f t="shared" si="6"/>
        <v>0.12110000000000001</v>
      </c>
      <c r="G138" s="5">
        <f t="shared" si="7"/>
        <v>0.35531314623338256</v>
      </c>
      <c r="H138" s="5">
        <f t="shared" si="8"/>
        <v>2.2180416666666667</v>
      </c>
    </row>
    <row r="139" spans="1:8" s="1" customFormat="1" x14ac:dyDescent="0.2">
      <c r="A139" s="4" t="s">
        <v>16</v>
      </c>
      <c r="B139" s="4">
        <v>2007</v>
      </c>
      <c r="C139" s="4">
        <v>1.3180000000000001</v>
      </c>
      <c r="D139" s="4">
        <v>252.97800000000001</v>
      </c>
      <c r="E139" s="4">
        <v>290.93</v>
      </c>
      <c r="F139" s="5">
        <f t="shared" si="6"/>
        <v>0.1318</v>
      </c>
      <c r="G139" s="5">
        <f t="shared" si="7"/>
        <v>0.37367503692762188</v>
      </c>
      <c r="H139" s="5">
        <f t="shared" si="8"/>
        <v>2.4244166666666667</v>
      </c>
    </row>
    <row r="140" spans="1:8" s="1" customFormat="1" x14ac:dyDescent="0.2">
      <c r="A140" s="4" t="s">
        <v>16</v>
      </c>
      <c r="B140" s="4">
        <v>2008</v>
      </c>
      <c r="C140" s="4">
        <v>1.38</v>
      </c>
      <c r="D140" s="4">
        <v>256.43799999999999</v>
      </c>
      <c r="E140" s="4">
        <v>348.95</v>
      </c>
      <c r="F140" s="5">
        <f t="shared" si="6"/>
        <v>0.13799999999999998</v>
      </c>
      <c r="G140" s="5">
        <f t="shared" si="7"/>
        <v>0.3787858197932053</v>
      </c>
      <c r="H140" s="5">
        <f t="shared" si="8"/>
        <v>2.9079166666666665</v>
      </c>
    </row>
    <row r="141" spans="1:8" s="1" customFormat="1" x14ac:dyDescent="0.2">
      <c r="A141" s="4" t="s">
        <v>16</v>
      </c>
      <c r="B141" s="4">
        <v>2009</v>
      </c>
      <c r="C141" s="4">
        <v>1.857</v>
      </c>
      <c r="D141" s="4">
        <v>334.065</v>
      </c>
      <c r="E141" s="4">
        <v>464.10399999999998</v>
      </c>
      <c r="F141" s="5">
        <f t="shared" si="6"/>
        <v>0.1857</v>
      </c>
      <c r="G141" s="5">
        <f t="shared" si="7"/>
        <v>0.49344903988183159</v>
      </c>
      <c r="H141" s="5">
        <f t="shared" si="8"/>
        <v>3.8675333333333333</v>
      </c>
    </row>
    <row r="142" spans="1:8" s="1" customFormat="1" x14ac:dyDescent="0.2">
      <c r="A142" s="4" t="s">
        <v>16</v>
      </c>
      <c r="B142" s="4">
        <v>2010</v>
      </c>
      <c r="C142" s="4">
        <v>2.117</v>
      </c>
      <c r="D142" s="4">
        <v>368.74799999999999</v>
      </c>
      <c r="E142" s="4">
        <v>523.08500000000004</v>
      </c>
      <c r="F142" s="5">
        <f t="shared" si="6"/>
        <v>0.2117</v>
      </c>
      <c r="G142" s="5">
        <f t="shared" si="7"/>
        <v>0.54467946824224522</v>
      </c>
      <c r="H142" s="5">
        <f t="shared" si="8"/>
        <v>4.3590416666666671</v>
      </c>
    </row>
    <row r="143" spans="1:8" s="1" customFormat="1" x14ac:dyDescent="0.2">
      <c r="A143" s="4" t="s">
        <v>16</v>
      </c>
      <c r="B143" s="4">
        <v>2011</v>
      </c>
      <c r="C143" s="4">
        <v>2.6080000000000001</v>
      </c>
      <c r="D143" s="4">
        <v>439.72800000000001</v>
      </c>
      <c r="E143" s="4">
        <v>592.88199999999995</v>
      </c>
      <c r="F143" s="5">
        <f t="shared" si="6"/>
        <v>0.26080000000000003</v>
      </c>
      <c r="G143" s="5">
        <f t="shared" si="7"/>
        <v>0.64952437223042836</v>
      </c>
      <c r="H143" s="5">
        <f t="shared" si="8"/>
        <v>4.9406833333333333</v>
      </c>
    </row>
    <row r="144" spans="1:8" s="1" customFormat="1" x14ac:dyDescent="0.2">
      <c r="A144" s="4" t="s">
        <v>16</v>
      </c>
      <c r="B144" s="4">
        <v>2012</v>
      </c>
      <c r="C144" s="4">
        <v>3.0920000000000001</v>
      </c>
      <c r="D144" s="4">
        <v>504.73</v>
      </c>
      <c r="E144" s="4">
        <v>665.54600000000005</v>
      </c>
      <c r="F144" s="5">
        <f t="shared" si="6"/>
        <v>0.30920000000000003</v>
      </c>
      <c r="G144" s="5">
        <f t="shared" si="7"/>
        <v>0.74553914327917281</v>
      </c>
      <c r="H144" s="5">
        <f t="shared" si="8"/>
        <v>5.546216666666667</v>
      </c>
    </row>
    <row r="145" spans="1:8" s="1" customFormat="1" x14ac:dyDescent="0.2">
      <c r="A145" s="4" t="s">
        <v>16</v>
      </c>
      <c r="B145" s="4">
        <v>2013</v>
      </c>
      <c r="C145" s="4">
        <v>3.444</v>
      </c>
      <c r="D145" s="4">
        <v>544.25900000000001</v>
      </c>
      <c r="E145" s="4">
        <v>747.11599999999999</v>
      </c>
      <c r="F145" s="5">
        <f t="shared" si="6"/>
        <v>0.34439999999999998</v>
      </c>
      <c r="G145" s="5">
        <f t="shared" si="7"/>
        <v>0.80392762186115219</v>
      </c>
      <c r="H145" s="5">
        <f t="shared" si="8"/>
        <v>6.2259666666666664</v>
      </c>
    </row>
    <row r="146" spans="1:8" x14ac:dyDescent="0.2">
      <c r="A146" s="2" t="s">
        <v>17</v>
      </c>
      <c r="B146" s="2">
        <v>2002</v>
      </c>
      <c r="C146" s="2">
        <v>7.851</v>
      </c>
      <c r="D146" s="2">
        <v>113.709</v>
      </c>
      <c r="E146" s="2">
        <v>93.28</v>
      </c>
      <c r="F146" s="3">
        <f t="shared" si="6"/>
        <v>0.78510000000000002</v>
      </c>
      <c r="G146" s="3">
        <f t="shared" si="7"/>
        <v>0.16796011816838996</v>
      </c>
      <c r="H146" s="3">
        <f t="shared" si="8"/>
        <v>0.77733333333333332</v>
      </c>
    </row>
    <row r="147" spans="1:8" x14ac:dyDescent="0.2">
      <c r="A147" s="2" t="s">
        <v>17</v>
      </c>
      <c r="B147" s="2">
        <v>2003</v>
      </c>
      <c r="C147" s="2">
        <v>8.6229999999999993</v>
      </c>
      <c r="D147" s="2">
        <v>121.82599999999999</v>
      </c>
      <c r="E147" s="2">
        <v>109.848</v>
      </c>
      <c r="F147" s="3">
        <f t="shared" si="6"/>
        <v>0.86229999999999996</v>
      </c>
      <c r="G147" s="3">
        <f t="shared" si="7"/>
        <v>0.17994977843426882</v>
      </c>
      <c r="H147" s="3">
        <f t="shared" si="8"/>
        <v>0.91539999999999999</v>
      </c>
    </row>
    <row r="148" spans="1:8" x14ac:dyDescent="0.2">
      <c r="A148" s="2" t="s">
        <v>17</v>
      </c>
      <c r="B148" s="2">
        <v>2004</v>
      </c>
      <c r="C148" s="2">
        <v>10.141999999999999</v>
      </c>
      <c r="D148" s="2">
        <v>139.833</v>
      </c>
      <c r="E148" s="2">
        <v>113.386</v>
      </c>
      <c r="F148" s="3">
        <f t="shared" si="6"/>
        <v>1.0142</v>
      </c>
      <c r="G148" s="3">
        <f t="shared" si="7"/>
        <v>0.20654800590841949</v>
      </c>
      <c r="H148" s="3">
        <f t="shared" si="8"/>
        <v>0.9448833333333333</v>
      </c>
    </row>
    <row r="149" spans="1:8" x14ac:dyDescent="0.2">
      <c r="A149" s="2" t="s">
        <v>17</v>
      </c>
      <c r="B149" s="2">
        <v>2005</v>
      </c>
      <c r="C149" s="2">
        <v>12.407999999999999</v>
      </c>
      <c r="D149" s="2">
        <v>167.07900000000001</v>
      </c>
      <c r="E149" s="2">
        <v>126.60299999999999</v>
      </c>
      <c r="F149" s="3">
        <f t="shared" si="6"/>
        <v>1.2407999999999999</v>
      </c>
      <c r="G149" s="3">
        <f t="shared" si="7"/>
        <v>0.24679320531757756</v>
      </c>
      <c r="H149" s="3">
        <f t="shared" si="8"/>
        <v>1.0550249999999999</v>
      </c>
    </row>
    <row r="150" spans="1:8" x14ac:dyDescent="0.2">
      <c r="A150" s="2" t="s">
        <v>17</v>
      </c>
      <c r="B150" s="2">
        <v>2006</v>
      </c>
      <c r="C150" s="2">
        <v>15.282999999999999</v>
      </c>
      <c r="D150" s="2">
        <v>201.10900000000001</v>
      </c>
      <c r="E150" s="2">
        <v>143.767</v>
      </c>
      <c r="F150" s="3">
        <f t="shared" si="6"/>
        <v>1.5283</v>
      </c>
      <c r="G150" s="3">
        <f t="shared" si="7"/>
        <v>0.29705908419497784</v>
      </c>
      <c r="H150" s="3">
        <f t="shared" si="8"/>
        <v>1.1980583333333332</v>
      </c>
    </row>
    <row r="151" spans="1:8" x14ac:dyDescent="0.2">
      <c r="A151" s="2" t="s">
        <v>17</v>
      </c>
      <c r="B151" s="2">
        <v>2007</v>
      </c>
      <c r="C151" s="2">
        <v>19.701000000000001</v>
      </c>
      <c r="D151" s="2">
        <v>253.49799999999999</v>
      </c>
      <c r="E151" s="2">
        <v>168.56</v>
      </c>
      <c r="F151" s="3">
        <f t="shared" si="6"/>
        <v>1.9701</v>
      </c>
      <c r="G151" s="3">
        <f t="shared" si="7"/>
        <v>0.37444313146233382</v>
      </c>
      <c r="H151" s="3">
        <f t="shared" si="8"/>
        <v>1.4046666666666667</v>
      </c>
    </row>
    <row r="152" spans="1:8" x14ac:dyDescent="0.2">
      <c r="A152" s="2" t="s">
        <v>17</v>
      </c>
      <c r="B152" s="2">
        <v>2008</v>
      </c>
      <c r="C152" s="2">
        <v>26.838999999999999</v>
      </c>
      <c r="D152" s="2">
        <v>337.82299999999998</v>
      </c>
      <c r="E152" s="2">
        <v>243.352</v>
      </c>
      <c r="F152" s="3">
        <f t="shared" si="6"/>
        <v>2.6839</v>
      </c>
      <c r="G152" s="3">
        <f t="shared" si="7"/>
        <v>0.49899999999999994</v>
      </c>
      <c r="H152" s="3">
        <f t="shared" si="8"/>
        <v>2.0279333333333334</v>
      </c>
    </row>
    <row r="153" spans="1:8" x14ac:dyDescent="0.2">
      <c r="A153" s="2" t="s">
        <v>17</v>
      </c>
      <c r="B153" s="2">
        <v>2009</v>
      </c>
      <c r="C153" s="2">
        <v>32.463999999999999</v>
      </c>
      <c r="D153" s="2">
        <v>399.858</v>
      </c>
      <c r="E153" s="2">
        <v>263.98599999999999</v>
      </c>
      <c r="F153" s="3">
        <f t="shared" si="6"/>
        <v>3.2464</v>
      </c>
      <c r="G153" s="3">
        <f t="shared" si="7"/>
        <v>0.59063220088626289</v>
      </c>
      <c r="H153" s="3">
        <f t="shared" si="8"/>
        <v>2.1998833333333332</v>
      </c>
    </row>
    <row r="154" spans="1:8" x14ac:dyDescent="0.2">
      <c r="A154" s="2" t="s">
        <v>17</v>
      </c>
      <c r="B154" s="2">
        <v>2010</v>
      </c>
      <c r="C154" s="2">
        <v>29.917000000000002</v>
      </c>
      <c r="D154" s="2">
        <v>360.66399999999999</v>
      </c>
      <c r="E154" s="2">
        <v>285.459</v>
      </c>
      <c r="F154" s="3">
        <f t="shared" si="6"/>
        <v>2.9917000000000002</v>
      </c>
      <c r="G154" s="3">
        <f t="shared" si="7"/>
        <v>0.53273855243722301</v>
      </c>
      <c r="H154" s="3">
        <f t="shared" si="8"/>
        <v>2.378825</v>
      </c>
    </row>
    <row r="155" spans="1:8" x14ac:dyDescent="0.2">
      <c r="A155" s="2" t="s">
        <v>17</v>
      </c>
      <c r="B155" s="2">
        <v>2011</v>
      </c>
      <c r="C155" s="2">
        <v>31.957999999999998</v>
      </c>
      <c r="D155" s="2">
        <v>377.161</v>
      </c>
      <c r="E155" s="2">
        <v>380.32400000000001</v>
      </c>
      <c r="F155" s="3">
        <f t="shared" si="6"/>
        <v>3.1957999999999998</v>
      </c>
      <c r="G155" s="3">
        <f t="shared" si="7"/>
        <v>0.55710635155096011</v>
      </c>
      <c r="H155" s="3">
        <f t="shared" si="8"/>
        <v>3.1693666666666669</v>
      </c>
    </row>
    <row r="156" spans="1:8" x14ac:dyDescent="0.2">
      <c r="A156" s="2" t="s">
        <v>17</v>
      </c>
      <c r="B156" s="2">
        <v>2012</v>
      </c>
      <c r="C156" s="2">
        <v>43.134</v>
      </c>
      <c r="D156" s="2">
        <v>497.12700000000001</v>
      </c>
      <c r="E156" s="2">
        <v>472.10500000000002</v>
      </c>
      <c r="F156" s="3">
        <f t="shared" si="6"/>
        <v>4.3133999999999997</v>
      </c>
      <c r="G156" s="3">
        <f t="shared" si="7"/>
        <v>0.73430871491875926</v>
      </c>
      <c r="H156" s="3">
        <f t="shared" si="8"/>
        <v>3.9342083333333333</v>
      </c>
    </row>
    <row r="157" spans="1:8" x14ac:dyDescent="0.2">
      <c r="A157" s="2" t="s">
        <v>17</v>
      </c>
      <c r="B157" s="2">
        <v>2013</v>
      </c>
      <c r="C157" s="2">
        <v>46.643000000000001</v>
      </c>
      <c r="D157" s="2">
        <v>524.95799999999997</v>
      </c>
      <c r="E157" s="2">
        <v>510.21</v>
      </c>
      <c r="F157" s="3">
        <f t="shared" si="6"/>
        <v>4.6642999999999999</v>
      </c>
      <c r="G157" s="3">
        <f t="shared" si="7"/>
        <v>0.77541802067946819</v>
      </c>
      <c r="H157" s="3">
        <f t="shared" si="8"/>
        <v>4.2517499999999995</v>
      </c>
    </row>
    <row r="158" spans="1:8" s="1" customFormat="1" x14ac:dyDescent="0.2">
      <c r="A158" s="4" t="s">
        <v>18</v>
      </c>
      <c r="B158" s="4">
        <v>2002</v>
      </c>
      <c r="C158" s="4">
        <v>5.548</v>
      </c>
      <c r="D158" s="4">
        <v>4381.3419999999996</v>
      </c>
      <c r="E158" s="4">
        <v>102.304</v>
      </c>
      <c r="F158" s="5">
        <f t="shared" si="6"/>
        <v>0.55479999999999996</v>
      </c>
      <c r="G158" s="5">
        <f t="shared" si="7"/>
        <v>6.4717016248153616</v>
      </c>
      <c r="H158" s="5">
        <f t="shared" si="8"/>
        <v>0.85253333333333337</v>
      </c>
    </row>
    <row r="159" spans="1:8" s="1" customFormat="1" x14ac:dyDescent="0.2">
      <c r="A159" s="4" t="s">
        <v>18</v>
      </c>
      <c r="B159" s="4">
        <v>2003</v>
      </c>
      <c r="C159" s="4">
        <v>6.8150000000000004</v>
      </c>
      <c r="D159" s="4">
        <v>5250.0640000000003</v>
      </c>
      <c r="E159" s="4">
        <v>104.45699999999999</v>
      </c>
      <c r="F159" s="5">
        <f t="shared" si="6"/>
        <v>0.68149999999999999</v>
      </c>
      <c r="G159" s="5">
        <f t="shared" si="7"/>
        <v>7.7548951255539151</v>
      </c>
      <c r="H159" s="5">
        <f t="shared" si="8"/>
        <v>0.870475</v>
      </c>
    </row>
    <row r="160" spans="1:8" s="1" customFormat="1" x14ac:dyDescent="0.2">
      <c r="A160" s="4" t="s">
        <v>18</v>
      </c>
      <c r="B160" s="4">
        <v>2004</v>
      </c>
      <c r="C160" s="4">
        <v>8.0079999999999991</v>
      </c>
      <c r="D160" s="4">
        <v>6018.8450000000003</v>
      </c>
      <c r="E160" s="4">
        <v>104.884</v>
      </c>
      <c r="F160" s="5">
        <f t="shared" si="6"/>
        <v>0.80079999999999996</v>
      </c>
      <c r="G160" s="5">
        <f t="shared" si="7"/>
        <v>8.8904652880354504</v>
      </c>
      <c r="H160" s="5">
        <f t="shared" si="8"/>
        <v>0.87403333333333333</v>
      </c>
    </row>
    <row r="161" spans="1:8" s="1" customFormat="1" x14ac:dyDescent="0.2">
      <c r="A161" s="4" t="s">
        <v>18</v>
      </c>
      <c r="B161" s="4">
        <v>2005</v>
      </c>
      <c r="C161" s="4">
        <v>9.5039999999999996</v>
      </c>
      <c r="D161" s="4">
        <v>6969.1279999999997</v>
      </c>
      <c r="E161" s="4">
        <v>106.11199999999999</v>
      </c>
      <c r="F161" s="5">
        <f t="shared" si="6"/>
        <v>0.95039999999999991</v>
      </c>
      <c r="G161" s="5">
        <f t="shared" si="7"/>
        <v>10.2941329394387</v>
      </c>
      <c r="H161" s="5">
        <f t="shared" si="8"/>
        <v>0.88426666666666665</v>
      </c>
    </row>
    <row r="162" spans="1:8" s="1" customFormat="1" x14ac:dyDescent="0.2">
      <c r="A162" s="4" t="s">
        <v>18</v>
      </c>
      <c r="B162" s="4">
        <v>2006</v>
      </c>
      <c r="C162" s="4">
        <v>10.393000000000001</v>
      </c>
      <c r="D162" s="4">
        <v>7434.8459999999995</v>
      </c>
      <c r="E162" s="4">
        <v>104.62</v>
      </c>
      <c r="F162" s="5">
        <f t="shared" si="6"/>
        <v>1.0393000000000001</v>
      </c>
      <c r="G162" s="5">
        <f t="shared" si="7"/>
        <v>10.982047267355982</v>
      </c>
      <c r="H162" s="5">
        <f t="shared" si="8"/>
        <v>0.87183333333333335</v>
      </c>
    </row>
    <row r="163" spans="1:8" s="1" customFormat="1" x14ac:dyDescent="0.2">
      <c r="A163" s="4" t="s">
        <v>18</v>
      </c>
      <c r="B163" s="4">
        <v>2007</v>
      </c>
      <c r="C163" s="4">
        <v>12.417</v>
      </c>
      <c r="D163" s="4">
        <v>8666.7669999999998</v>
      </c>
      <c r="E163" s="4">
        <v>103.55200000000001</v>
      </c>
      <c r="F163" s="5">
        <f t="shared" si="6"/>
        <v>1.2417</v>
      </c>
      <c r="G163" s="5">
        <f t="shared" si="7"/>
        <v>12.801723781388478</v>
      </c>
      <c r="H163" s="5">
        <f t="shared" si="8"/>
        <v>0.86293333333333344</v>
      </c>
    </row>
    <row r="164" spans="1:8" s="1" customFormat="1" x14ac:dyDescent="0.2">
      <c r="A164" s="4" t="s">
        <v>18</v>
      </c>
      <c r="B164" s="4">
        <v>2008</v>
      </c>
      <c r="C164" s="4">
        <v>16.295000000000002</v>
      </c>
      <c r="D164" s="4">
        <v>11208.028</v>
      </c>
      <c r="E164" s="4">
        <v>109.002</v>
      </c>
      <c r="F164" s="5">
        <f t="shared" si="6"/>
        <v>1.6295000000000002</v>
      </c>
      <c r="G164" s="5">
        <f t="shared" si="7"/>
        <v>16.555432791728212</v>
      </c>
      <c r="H164" s="5">
        <f t="shared" si="8"/>
        <v>0.90834999999999999</v>
      </c>
    </row>
    <row r="165" spans="1:8" s="1" customFormat="1" x14ac:dyDescent="0.2">
      <c r="A165" s="4" t="s">
        <v>18</v>
      </c>
      <c r="B165" s="4">
        <v>2009</v>
      </c>
      <c r="C165" s="4">
        <v>11.91</v>
      </c>
      <c r="D165" s="4">
        <v>8074.598</v>
      </c>
      <c r="E165" s="4">
        <v>111.057</v>
      </c>
      <c r="F165" s="5">
        <f t="shared" si="6"/>
        <v>1.1910000000000001</v>
      </c>
      <c r="G165" s="5">
        <f t="shared" si="7"/>
        <v>11.927028064992614</v>
      </c>
      <c r="H165" s="5">
        <f t="shared" si="8"/>
        <v>0.92547500000000005</v>
      </c>
    </row>
    <row r="166" spans="1:8" s="1" customFormat="1" x14ac:dyDescent="0.2">
      <c r="A166" s="4" t="s">
        <v>18</v>
      </c>
      <c r="B166" s="4">
        <v>2010</v>
      </c>
      <c r="C166" s="4">
        <v>15.863</v>
      </c>
      <c r="D166" s="4">
        <v>10600.388999999999</v>
      </c>
      <c r="E166" s="4">
        <v>112.664</v>
      </c>
      <c r="F166" s="5">
        <f t="shared" si="6"/>
        <v>1.5863</v>
      </c>
      <c r="G166" s="5">
        <f t="shared" si="7"/>
        <v>15.657886262924666</v>
      </c>
      <c r="H166" s="5">
        <f t="shared" si="8"/>
        <v>0.93886666666666663</v>
      </c>
    </row>
    <row r="167" spans="1:8" s="1" customFormat="1" x14ac:dyDescent="0.2">
      <c r="A167" s="4" t="s">
        <v>18</v>
      </c>
      <c r="B167" s="4">
        <v>2011</v>
      </c>
      <c r="C167" s="4">
        <v>19.991</v>
      </c>
      <c r="D167" s="4">
        <v>13166.496999999999</v>
      </c>
      <c r="E167" s="4">
        <v>114.086</v>
      </c>
      <c r="F167" s="5">
        <f t="shared" si="6"/>
        <v>1.9990999999999999</v>
      </c>
      <c r="G167" s="5">
        <f t="shared" si="7"/>
        <v>19.448296898079764</v>
      </c>
      <c r="H167" s="5">
        <f t="shared" si="8"/>
        <v>0.95071666666666665</v>
      </c>
    </row>
    <row r="168" spans="1:8" s="1" customFormat="1" x14ac:dyDescent="0.2">
      <c r="A168" s="4" t="s">
        <v>18</v>
      </c>
      <c r="B168" s="4">
        <v>2012</v>
      </c>
      <c r="C168" s="4">
        <v>16.215</v>
      </c>
      <c r="D168" s="4">
        <v>10525.92</v>
      </c>
      <c r="E168" s="4">
        <v>117.14700000000001</v>
      </c>
      <c r="F168" s="5">
        <f t="shared" si="6"/>
        <v>1.6214999999999999</v>
      </c>
      <c r="G168" s="5">
        <f t="shared" si="7"/>
        <v>15.547887740029543</v>
      </c>
      <c r="H168" s="5">
        <f t="shared" si="8"/>
        <v>0.97622500000000001</v>
      </c>
    </row>
    <row r="169" spans="1:8" s="1" customFormat="1" x14ac:dyDescent="0.2">
      <c r="A169" s="4" t="s">
        <v>18</v>
      </c>
      <c r="B169" s="4">
        <v>2013</v>
      </c>
      <c r="C169" s="4">
        <v>17.138999999999999</v>
      </c>
      <c r="D169" s="4">
        <v>10965.852999999999</v>
      </c>
      <c r="E169" s="4">
        <v>117.71</v>
      </c>
      <c r="F169" s="5">
        <f t="shared" si="6"/>
        <v>1.7139</v>
      </c>
      <c r="G169" s="5">
        <f t="shared" si="7"/>
        <v>16.197714918759232</v>
      </c>
      <c r="H169" s="5">
        <f t="shared" si="8"/>
        <v>0.98091666666666666</v>
      </c>
    </row>
    <row r="170" spans="1:8" x14ac:dyDescent="0.2">
      <c r="A170" s="2" t="s">
        <v>19</v>
      </c>
      <c r="B170" s="2">
        <v>2002</v>
      </c>
      <c r="C170" s="2">
        <v>9.4819999999999993</v>
      </c>
      <c r="D170" s="2">
        <v>489.63900000000001</v>
      </c>
      <c r="E170" s="2">
        <v>30.36</v>
      </c>
      <c r="F170" s="3">
        <f t="shared" si="6"/>
        <v>0.94819999999999993</v>
      </c>
      <c r="G170" s="3">
        <f t="shared" si="7"/>
        <v>0.72324815361890693</v>
      </c>
      <c r="H170" s="3">
        <f t="shared" si="8"/>
        <v>0.253</v>
      </c>
    </row>
    <row r="171" spans="1:8" x14ac:dyDescent="0.2">
      <c r="A171" s="2" t="s">
        <v>19</v>
      </c>
      <c r="B171" s="2">
        <v>2003</v>
      </c>
      <c r="C171" s="2">
        <v>11.186</v>
      </c>
      <c r="D171" s="2">
        <v>563.21100000000001</v>
      </c>
      <c r="E171" s="2">
        <v>38.442999999999998</v>
      </c>
      <c r="F171" s="3">
        <f t="shared" si="6"/>
        <v>1.1186</v>
      </c>
      <c r="G171" s="3">
        <f t="shared" si="7"/>
        <v>0.83192171344165433</v>
      </c>
      <c r="H171" s="3">
        <f t="shared" si="8"/>
        <v>0.3203583333333333</v>
      </c>
    </row>
    <row r="172" spans="1:8" x14ac:dyDescent="0.2">
      <c r="A172" s="2" t="s">
        <v>19</v>
      </c>
      <c r="B172" s="2">
        <v>2004</v>
      </c>
      <c r="C172" s="2">
        <v>14.557</v>
      </c>
      <c r="D172" s="2">
        <v>714.67</v>
      </c>
      <c r="E172" s="2">
        <v>43.311999999999998</v>
      </c>
      <c r="F172" s="3">
        <f t="shared" si="6"/>
        <v>1.4557</v>
      </c>
      <c r="G172" s="3">
        <f t="shared" si="7"/>
        <v>1.055642540620384</v>
      </c>
      <c r="H172" s="3">
        <f t="shared" si="8"/>
        <v>0.36093333333333333</v>
      </c>
    </row>
    <row r="173" spans="1:8" x14ac:dyDescent="0.2">
      <c r="A173" s="2" t="s">
        <v>19</v>
      </c>
      <c r="B173" s="2">
        <v>2005</v>
      </c>
      <c r="C173" s="2">
        <v>17.408999999999999</v>
      </c>
      <c r="D173" s="2">
        <v>833.39700000000005</v>
      </c>
      <c r="E173" s="2">
        <v>49.85</v>
      </c>
      <c r="F173" s="3">
        <f t="shared" si="6"/>
        <v>1.7408999999999999</v>
      </c>
      <c r="G173" s="3">
        <f t="shared" si="7"/>
        <v>1.2310147710487445</v>
      </c>
      <c r="H173" s="3">
        <f t="shared" si="8"/>
        <v>0.41541666666666666</v>
      </c>
    </row>
    <row r="174" spans="1:8" x14ac:dyDescent="0.2">
      <c r="A174" s="2" t="s">
        <v>19</v>
      </c>
      <c r="B174" s="2">
        <v>2006</v>
      </c>
      <c r="C174" s="2">
        <v>20.41</v>
      </c>
      <c r="D174" s="2">
        <v>952.73900000000003</v>
      </c>
      <c r="E174" s="2">
        <v>55.673999999999999</v>
      </c>
      <c r="F174" s="3">
        <f t="shared" si="6"/>
        <v>2.0409999999999999</v>
      </c>
      <c r="G174" s="3">
        <f t="shared" si="7"/>
        <v>1.4072954209748894</v>
      </c>
      <c r="H174" s="3">
        <f t="shared" si="8"/>
        <v>0.46394999999999997</v>
      </c>
    </row>
    <row r="175" spans="1:8" x14ac:dyDescent="0.2">
      <c r="A175" s="2" t="s">
        <v>19</v>
      </c>
      <c r="B175" s="2">
        <v>2007</v>
      </c>
      <c r="C175" s="2">
        <v>24.757999999999999</v>
      </c>
      <c r="D175" s="2">
        <v>1126.8610000000001</v>
      </c>
      <c r="E175" s="2">
        <v>61.646999999999998</v>
      </c>
      <c r="F175" s="3">
        <f t="shared" si="6"/>
        <v>2.4758</v>
      </c>
      <c r="G175" s="3">
        <f t="shared" si="7"/>
        <v>1.6644918759231906</v>
      </c>
      <c r="H175" s="3">
        <f t="shared" si="8"/>
        <v>0.51372499999999999</v>
      </c>
    </row>
    <row r="176" spans="1:8" x14ac:dyDescent="0.2">
      <c r="A176" s="2" t="s">
        <v>19</v>
      </c>
      <c r="B176" s="2">
        <v>2008</v>
      </c>
      <c r="C176" s="2">
        <v>28.527999999999999</v>
      </c>
      <c r="D176" s="2">
        <v>1266.1130000000001</v>
      </c>
      <c r="E176" s="2">
        <v>71.822000000000003</v>
      </c>
      <c r="F176" s="3">
        <f t="shared" si="6"/>
        <v>2.8527999999999998</v>
      </c>
      <c r="G176" s="3">
        <f t="shared" si="7"/>
        <v>1.8701816838995569</v>
      </c>
      <c r="H176" s="3">
        <f t="shared" si="8"/>
        <v>0.5985166666666667</v>
      </c>
    </row>
    <row r="177" spans="1:8" x14ac:dyDescent="0.2">
      <c r="A177" s="2" t="s">
        <v>19</v>
      </c>
      <c r="B177" s="2">
        <v>2009</v>
      </c>
      <c r="C177" s="2">
        <v>25.978000000000002</v>
      </c>
      <c r="D177" s="2">
        <v>1124.1969999999999</v>
      </c>
      <c r="E177" s="2">
        <v>81.259</v>
      </c>
      <c r="F177" s="3">
        <f t="shared" si="6"/>
        <v>2.5978000000000003</v>
      </c>
      <c r="G177" s="3">
        <f t="shared" si="7"/>
        <v>1.6605568685376659</v>
      </c>
      <c r="H177" s="3">
        <f t="shared" si="8"/>
        <v>0.67715833333333331</v>
      </c>
    </row>
    <row r="178" spans="1:8" x14ac:dyDescent="0.2">
      <c r="A178" s="2" t="s">
        <v>19</v>
      </c>
      <c r="B178" s="2">
        <v>2010</v>
      </c>
      <c r="C178" s="2">
        <v>32.173999999999999</v>
      </c>
      <c r="D178" s="2">
        <v>1357.644</v>
      </c>
      <c r="E178" s="2">
        <v>86.701999999999998</v>
      </c>
      <c r="F178" s="3">
        <f t="shared" si="6"/>
        <v>3.2174</v>
      </c>
      <c r="G178" s="3">
        <f t="shared" si="7"/>
        <v>2.0053825701624817</v>
      </c>
      <c r="H178" s="3">
        <f t="shared" si="8"/>
        <v>0.7225166666666667</v>
      </c>
    </row>
    <row r="179" spans="1:8" x14ac:dyDescent="0.2">
      <c r="A179" s="2" t="s">
        <v>19</v>
      </c>
      <c r="B179" s="2">
        <v>2011</v>
      </c>
      <c r="C179" s="2">
        <v>39.564999999999998</v>
      </c>
      <c r="D179" s="2">
        <v>1627.8989999999999</v>
      </c>
      <c r="E179" s="2">
        <v>93.356999999999999</v>
      </c>
      <c r="F179" s="3">
        <f t="shared" si="6"/>
        <v>3.9564999999999997</v>
      </c>
      <c r="G179" s="3">
        <f t="shared" si="7"/>
        <v>2.4045775480059084</v>
      </c>
      <c r="H179" s="3">
        <f t="shared" si="8"/>
        <v>0.77797499999999997</v>
      </c>
    </row>
    <row r="180" spans="1:8" x14ac:dyDescent="0.2">
      <c r="A180" s="2" t="s">
        <v>19</v>
      </c>
      <c r="B180" s="2">
        <v>2012</v>
      </c>
      <c r="C180" s="2">
        <v>41.939</v>
      </c>
      <c r="D180" s="2">
        <v>1682.5830000000001</v>
      </c>
      <c r="E180" s="2">
        <v>99.959000000000003</v>
      </c>
      <c r="F180" s="3">
        <f t="shared" si="6"/>
        <v>4.1939000000000002</v>
      </c>
      <c r="G180" s="3">
        <f t="shared" si="7"/>
        <v>2.4853515509601185</v>
      </c>
      <c r="H180" s="3">
        <f t="shared" si="8"/>
        <v>0.83299166666666669</v>
      </c>
    </row>
    <row r="181" spans="1:8" x14ac:dyDescent="0.2">
      <c r="A181" s="2" t="s">
        <v>19</v>
      </c>
      <c r="B181" s="2">
        <v>2013</v>
      </c>
      <c r="C181" s="2">
        <v>48.585999999999999</v>
      </c>
      <c r="D181" s="2">
        <v>1900.6590000000001</v>
      </c>
      <c r="E181" s="2">
        <v>111.621</v>
      </c>
      <c r="F181" s="3">
        <f t="shared" si="6"/>
        <v>4.8586</v>
      </c>
      <c r="G181" s="3">
        <f t="shared" si="7"/>
        <v>2.8074726735598228</v>
      </c>
      <c r="H181" s="3">
        <f t="shared" si="8"/>
        <v>0.93017499999999997</v>
      </c>
    </row>
    <row r="182" spans="1:8" s="1" customFormat="1" x14ac:dyDescent="0.2">
      <c r="A182" s="4" t="s">
        <v>20</v>
      </c>
      <c r="B182" s="4">
        <v>2002</v>
      </c>
      <c r="C182" s="4">
        <v>3.2090000000000001</v>
      </c>
      <c r="D182" s="4">
        <v>368.58800000000002</v>
      </c>
      <c r="E182" s="4">
        <v>174.19200000000001</v>
      </c>
      <c r="F182" s="5">
        <f t="shared" si="6"/>
        <v>0.32090000000000002</v>
      </c>
      <c r="G182" s="5">
        <f t="shared" si="7"/>
        <v>0.54444313146233381</v>
      </c>
      <c r="H182" s="5">
        <f t="shared" si="8"/>
        <v>1.4516</v>
      </c>
    </row>
    <row r="183" spans="1:8" s="1" customFormat="1" x14ac:dyDescent="0.2">
      <c r="A183" s="4" t="s">
        <v>20</v>
      </c>
      <c r="B183" s="4">
        <v>2003</v>
      </c>
      <c r="C183" s="4">
        <v>3.4460000000000002</v>
      </c>
      <c r="D183" s="4">
        <v>388.55200000000002</v>
      </c>
      <c r="E183" s="4">
        <v>193.416</v>
      </c>
      <c r="F183" s="5">
        <f t="shared" si="6"/>
        <v>0.34460000000000002</v>
      </c>
      <c r="G183" s="5">
        <f t="shared" si="7"/>
        <v>0.57393205317577556</v>
      </c>
      <c r="H183" s="5">
        <f t="shared" si="8"/>
        <v>1.6117999999999999</v>
      </c>
    </row>
    <row r="184" spans="1:8" s="1" customFormat="1" x14ac:dyDescent="0.2">
      <c r="A184" s="4" t="s">
        <v>20</v>
      </c>
      <c r="B184" s="4">
        <v>2004</v>
      </c>
      <c r="C184" s="4">
        <v>3.6659999999999999</v>
      </c>
      <c r="D184" s="4">
        <v>405.54500000000002</v>
      </c>
      <c r="E184" s="4">
        <v>227.19200000000001</v>
      </c>
      <c r="F184" s="5">
        <f t="shared" si="6"/>
        <v>0.36659999999999998</v>
      </c>
      <c r="G184" s="5">
        <f t="shared" si="7"/>
        <v>0.59903249630723787</v>
      </c>
      <c r="H184" s="5">
        <f t="shared" si="8"/>
        <v>1.8932666666666667</v>
      </c>
    </row>
    <row r="185" spans="1:8" s="1" customFormat="1" x14ac:dyDescent="0.2">
      <c r="A185" s="4" t="s">
        <v>20</v>
      </c>
      <c r="B185" s="4">
        <v>2005</v>
      </c>
      <c r="C185" s="4">
        <v>2.9369999999999998</v>
      </c>
      <c r="D185" s="4">
        <v>318.52800000000002</v>
      </c>
      <c r="E185" s="4">
        <v>298.435</v>
      </c>
      <c r="F185" s="5">
        <f t="shared" si="6"/>
        <v>0.29369999999999996</v>
      </c>
      <c r="G185" s="5">
        <f t="shared" si="7"/>
        <v>0.47049926144756282</v>
      </c>
      <c r="H185" s="5">
        <f t="shared" si="8"/>
        <v>2.4869583333333334</v>
      </c>
    </row>
    <row r="186" spans="1:8" s="1" customFormat="1" x14ac:dyDescent="0.2">
      <c r="A186" s="4" t="s">
        <v>20</v>
      </c>
      <c r="B186" s="4">
        <v>2006</v>
      </c>
      <c r="C186" s="4">
        <v>2.903</v>
      </c>
      <c r="D186" s="4">
        <v>308.411</v>
      </c>
      <c r="E186" s="4">
        <v>401.99900000000002</v>
      </c>
      <c r="F186" s="5">
        <f t="shared" si="6"/>
        <v>0.2903</v>
      </c>
      <c r="G186" s="5">
        <f t="shared" si="7"/>
        <v>0.45555539143279172</v>
      </c>
      <c r="H186" s="5">
        <f t="shared" si="8"/>
        <v>3.3499916666666669</v>
      </c>
    </row>
    <row r="187" spans="1:8" s="1" customFormat="1" x14ac:dyDescent="0.2">
      <c r="A187" s="4" t="s">
        <v>20</v>
      </c>
      <c r="B187" s="4">
        <v>2007</v>
      </c>
      <c r="C187" s="4">
        <v>4.157</v>
      </c>
      <c r="D187" s="4">
        <v>432.35899999999998</v>
      </c>
      <c r="E187" s="4">
        <v>493.89800000000002</v>
      </c>
      <c r="F187" s="5">
        <f t="shared" si="6"/>
        <v>0.41570000000000001</v>
      </c>
      <c r="G187" s="5">
        <f t="shared" si="7"/>
        <v>0.63863958641063512</v>
      </c>
      <c r="H187" s="5">
        <f t="shared" si="8"/>
        <v>4.1158166666666665</v>
      </c>
    </row>
    <row r="188" spans="1:8" s="1" customFormat="1" x14ac:dyDescent="0.2">
      <c r="A188" s="4" t="s">
        <v>20</v>
      </c>
      <c r="B188" s="4">
        <v>2008</v>
      </c>
      <c r="C188" s="4">
        <v>4.5170000000000003</v>
      </c>
      <c r="D188" s="4">
        <v>459.41</v>
      </c>
      <c r="E188" s="4">
        <v>584.61099999999999</v>
      </c>
      <c r="F188" s="5">
        <f t="shared" si="6"/>
        <v>0.45170000000000005</v>
      </c>
      <c r="G188" s="5">
        <f t="shared" si="7"/>
        <v>0.67859675036927625</v>
      </c>
      <c r="H188" s="5">
        <f t="shared" si="8"/>
        <v>4.8717583333333332</v>
      </c>
    </row>
    <row r="189" spans="1:8" s="1" customFormat="1" x14ac:dyDescent="0.2">
      <c r="A189" s="4" t="s">
        <v>20</v>
      </c>
      <c r="B189" s="4">
        <v>2009</v>
      </c>
      <c r="C189" s="4">
        <v>4.6349999999999998</v>
      </c>
      <c r="D189" s="4">
        <v>459.846</v>
      </c>
      <c r="E189" s="4">
        <v>611.97900000000004</v>
      </c>
      <c r="F189" s="5">
        <f t="shared" si="6"/>
        <v>0.46349999999999997</v>
      </c>
      <c r="G189" s="5">
        <f t="shared" si="7"/>
        <v>0.67924076809453471</v>
      </c>
      <c r="H189" s="5">
        <f t="shared" si="8"/>
        <v>5.0998250000000001</v>
      </c>
    </row>
    <row r="190" spans="1:8" s="1" customFormat="1" x14ac:dyDescent="0.2">
      <c r="A190" s="4" t="s">
        <v>20</v>
      </c>
      <c r="B190" s="4">
        <v>2010</v>
      </c>
      <c r="C190" s="4">
        <v>4.9290000000000003</v>
      </c>
      <c r="D190" s="4">
        <v>477.10500000000002</v>
      </c>
      <c r="E190" s="4">
        <v>706.62699999999995</v>
      </c>
      <c r="F190" s="5">
        <f t="shared" si="6"/>
        <v>0.4929</v>
      </c>
      <c r="G190" s="5">
        <f t="shared" si="7"/>
        <v>0.7047341211225997</v>
      </c>
      <c r="H190" s="5">
        <f t="shared" si="8"/>
        <v>5.8885583333333331</v>
      </c>
    </row>
    <row r="191" spans="1:8" s="1" customFormat="1" x14ac:dyDescent="0.2">
      <c r="A191" s="4" t="s">
        <v>20</v>
      </c>
      <c r="B191" s="4">
        <v>2011</v>
      </c>
      <c r="C191" s="4">
        <v>5.1239999999999997</v>
      </c>
      <c r="D191" s="4">
        <v>483.90300000000002</v>
      </c>
      <c r="E191" s="4">
        <v>857.5</v>
      </c>
      <c r="F191" s="5">
        <f t="shared" si="6"/>
        <v>0.51239999999999997</v>
      </c>
      <c r="G191" s="5">
        <f t="shared" si="7"/>
        <v>0.7147754800590842</v>
      </c>
      <c r="H191" s="5">
        <f t="shared" si="8"/>
        <v>7.145833333333333</v>
      </c>
    </row>
    <row r="192" spans="1:8" s="1" customFormat="1" x14ac:dyDescent="0.2">
      <c r="A192" s="4" t="s">
        <v>20</v>
      </c>
      <c r="B192" s="4">
        <v>2012</v>
      </c>
      <c r="C192" s="4">
        <v>5.6319999999999997</v>
      </c>
      <c r="D192" s="4">
        <v>518.89099999999996</v>
      </c>
      <c r="E192" s="4">
        <v>988.07100000000003</v>
      </c>
      <c r="F192" s="5">
        <f t="shared" si="6"/>
        <v>0.56319999999999992</v>
      </c>
      <c r="G192" s="5">
        <f t="shared" si="7"/>
        <v>0.76645642540620373</v>
      </c>
      <c r="H192" s="5">
        <f t="shared" si="8"/>
        <v>8.233925000000001</v>
      </c>
    </row>
    <row r="193" spans="1:8" s="1" customFormat="1" x14ac:dyDescent="0.2">
      <c r="A193" s="4" t="s">
        <v>20</v>
      </c>
      <c r="B193" s="4">
        <v>2013</v>
      </c>
      <c r="C193" s="4">
        <v>6.23</v>
      </c>
      <c r="D193" s="4">
        <v>559.976</v>
      </c>
      <c r="E193" s="4">
        <v>1105.528</v>
      </c>
      <c r="F193" s="5">
        <f t="shared" si="6"/>
        <v>0.623</v>
      </c>
      <c r="G193" s="5">
        <f t="shared" si="7"/>
        <v>0.82714327917282127</v>
      </c>
      <c r="H193" s="5">
        <f t="shared" si="8"/>
        <v>9.2127333333333343</v>
      </c>
    </row>
    <row r="194" spans="1:8" x14ac:dyDescent="0.2">
      <c r="A194" s="2" t="s">
        <v>21</v>
      </c>
      <c r="B194" s="2">
        <v>2002</v>
      </c>
      <c r="C194" s="2">
        <v>14.763999999999999</v>
      </c>
      <c r="D194" s="2">
        <v>473.995</v>
      </c>
      <c r="E194" s="2">
        <v>108.10599999999999</v>
      </c>
      <c r="F194" s="3">
        <f t="shared" si="6"/>
        <v>1.4763999999999999</v>
      </c>
      <c r="G194" s="3">
        <f t="shared" si="7"/>
        <v>0.70014032496307244</v>
      </c>
      <c r="H194" s="3">
        <f t="shared" si="8"/>
        <v>0.90088333333333326</v>
      </c>
    </row>
    <row r="195" spans="1:8" x14ac:dyDescent="0.2">
      <c r="A195" s="2" t="s">
        <v>21</v>
      </c>
      <c r="B195" s="2">
        <v>2003</v>
      </c>
      <c r="C195" s="2">
        <v>16.795999999999999</v>
      </c>
      <c r="D195" s="2">
        <v>524.74300000000005</v>
      </c>
      <c r="E195" s="2">
        <v>114.574</v>
      </c>
      <c r="F195" s="3">
        <f t="shared" ref="F195:F258" si="9">C195/10</f>
        <v>1.6796</v>
      </c>
      <c r="G195" s="3">
        <f t="shared" ref="G195:G258" si="10">D195/677</f>
        <v>0.77510044313146242</v>
      </c>
      <c r="H195" s="3">
        <f t="shared" ref="H195:H258" si="11">E195/120</f>
        <v>0.95478333333333332</v>
      </c>
    </row>
    <row r="196" spans="1:8" x14ac:dyDescent="0.2">
      <c r="A196" s="2" t="s">
        <v>21</v>
      </c>
      <c r="B196" s="2">
        <v>2004</v>
      </c>
      <c r="C196" s="2">
        <v>18.064</v>
      </c>
      <c r="D196" s="2">
        <v>549.16300000000001</v>
      </c>
      <c r="E196" s="2">
        <v>124.176</v>
      </c>
      <c r="F196" s="3">
        <f t="shared" si="9"/>
        <v>1.8064</v>
      </c>
      <c r="G196" s="3">
        <f t="shared" si="10"/>
        <v>0.81117134416543579</v>
      </c>
      <c r="H196" s="3">
        <f t="shared" si="11"/>
        <v>1.0347999999999999</v>
      </c>
    </row>
    <row r="197" spans="1:8" x14ac:dyDescent="0.2">
      <c r="A197" s="2" t="s">
        <v>21</v>
      </c>
      <c r="B197" s="2">
        <v>2005</v>
      </c>
      <c r="C197" s="2">
        <v>21.001000000000001</v>
      </c>
      <c r="D197" s="2">
        <v>621.28300000000002</v>
      </c>
      <c r="E197" s="2">
        <v>133.88999999999999</v>
      </c>
      <c r="F197" s="3">
        <f t="shared" si="9"/>
        <v>2.1001000000000003</v>
      </c>
      <c r="G197" s="3">
        <f t="shared" si="10"/>
        <v>0.91770014771048747</v>
      </c>
      <c r="H197" s="3">
        <f t="shared" si="11"/>
        <v>1.1157499999999998</v>
      </c>
    </row>
    <row r="198" spans="1:8" x14ac:dyDescent="0.2">
      <c r="A198" s="2" t="s">
        <v>21</v>
      </c>
      <c r="B198" s="2">
        <v>2006</v>
      </c>
      <c r="C198" s="2">
        <v>25.826000000000001</v>
      </c>
      <c r="D198" s="2">
        <v>743.43899999999996</v>
      </c>
      <c r="E198" s="2">
        <v>141.97800000000001</v>
      </c>
      <c r="F198" s="3">
        <f t="shared" si="9"/>
        <v>2.5826000000000002</v>
      </c>
      <c r="G198" s="3">
        <f t="shared" si="10"/>
        <v>1.0981373707533235</v>
      </c>
      <c r="H198" s="3">
        <f t="shared" si="11"/>
        <v>1.1831500000000001</v>
      </c>
    </row>
    <row r="199" spans="1:8" x14ac:dyDescent="0.2">
      <c r="A199" s="2" t="s">
        <v>21</v>
      </c>
      <c r="B199" s="2">
        <v>2007</v>
      </c>
      <c r="C199" s="2">
        <v>31.957999999999998</v>
      </c>
      <c r="D199" s="2">
        <v>895.226</v>
      </c>
      <c r="E199" s="2">
        <v>148.03299999999999</v>
      </c>
      <c r="F199" s="3">
        <f t="shared" si="9"/>
        <v>3.1957999999999998</v>
      </c>
      <c r="G199" s="3">
        <f t="shared" si="10"/>
        <v>1.3223426883308715</v>
      </c>
      <c r="H199" s="3">
        <f t="shared" si="11"/>
        <v>1.2336083333333332</v>
      </c>
    </row>
    <row r="200" spans="1:8" x14ac:dyDescent="0.2">
      <c r="A200" s="2" t="s">
        <v>21</v>
      </c>
      <c r="B200" s="2">
        <v>2008</v>
      </c>
      <c r="C200" s="2">
        <v>35.895000000000003</v>
      </c>
      <c r="D200" s="2">
        <v>978.45399999999995</v>
      </c>
      <c r="E200" s="2">
        <v>170.38800000000001</v>
      </c>
      <c r="F200" s="3">
        <f t="shared" si="9"/>
        <v>3.5895000000000001</v>
      </c>
      <c r="G200" s="3">
        <f t="shared" si="10"/>
        <v>1.4452791728212702</v>
      </c>
      <c r="H200" s="3">
        <f t="shared" si="11"/>
        <v>1.4198999999999999</v>
      </c>
    </row>
    <row r="201" spans="1:8" x14ac:dyDescent="0.2">
      <c r="A201" s="2" t="s">
        <v>21</v>
      </c>
      <c r="B201" s="2">
        <v>2009</v>
      </c>
      <c r="C201" s="2">
        <v>37.021999999999998</v>
      </c>
      <c r="D201" s="2">
        <v>982.00300000000004</v>
      </c>
      <c r="E201" s="2">
        <v>188.36699999999999</v>
      </c>
      <c r="F201" s="3">
        <f t="shared" si="9"/>
        <v>3.7021999999999999</v>
      </c>
      <c r="G201" s="3">
        <f t="shared" si="10"/>
        <v>1.4505214180206796</v>
      </c>
      <c r="H201" s="3">
        <f t="shared" si="11"/>
        <v>1.5697249999999998</v>
      </c>
    </row>
    <row r="202" spans="1:8" x14ac:dyDescent="0.2">
      <c r="A202" s="2" t="s">
        <v>21</v>
      </c>
      <c r="B202" s="2">
        <v>2010</v>
      </c>
      <c r="C202" s="2">
        <v>40</v>
      </c>
      <c r="D202" s="2">
        <v>1038.9639999999999</v>
      </c>
      <c r="E202" s="2">
        <v>196.48400000000001</v>
      </c>
      <c r="F202" s="3">
        <f t="shared" si="9"/>
        <v>4</v>
      </c>
      <c r="G202" s="3">
        <f t="shared" si="10"/>
        <v>1.5346587887740029</v>
      </c>
      <c r="H202" s="3">
        <f t="shared" si="11"/>
        <v>1.6373666666666666</v>
      </c>
    </row>
    <row r="203" spans="1:8" x14ac:dyDescent="0.2">
      <c r="A203" s="2" t="s">
        <v>21</v>
      </c>
      <c r="B203" s="2">
        <v>2011</v>
      </c>
      <c r="C203" s="2">
        <v>41.954999999999998</v>
      </c>
      <c r="D203" s="2">
        <v>1062.1500000000001</v>
      </c>
      <c r="E203" s="2">
        <v>224.036</v>
      </c>
      <c r="F203" s="3">
        <f t="shared" si="9"/>
        <v>4.1955</v>
      </c>
      <c r="G203" s="3">
        <f t="shared" si="10"/>
        <v>1.5689069423929101</v>
      </c>
      <c r="H203" s="3">
        <f t="shared" si="11"/>
        <v>1.8669666666666667</v>
      </c>
    </row>
    <row r="204" spans="1:8" x14ac:dyDescent="0.2">
      <c r="A204" s="2" t="s">
        <v>21</v>
      </c>
      <c r="B204" s="2">
        <v>2012</v>
      </c>
      <c r="C204" s="2">
        <v>50.335000000000001</v>
      </c>
      <c r="D204" s="2">
        <v>1236.7249999999999</v>
      </c>
      <c r="E204" s="2">
        <v>245.04599999999999</v>
      </c>
      <c r="F204" s="3">
        <f t="shared" si="9"/>
        <v>5.0335000000000001</v>
      </c>
      <c r="G204" s="3">
        <f t="shared" si="10"/>
        <v>1.8267725258493352</v>
      </c>
      <c r="H204" s="3">
        <f t="shared" si="11"/>
        <v>2.0420500000000001</v>
      </c>
    </row>
    <row r="205" spans="1:8" x14ac:dyDescent="0.2">
      <c r="A205" s="2" t="s">
        <v>21</v>
      </c>
      <c r="B205" s="2">
        <v>2013</v>
      </c>
      <c r="C205" s="2">
        <v>55.241</v>
      </c>
      <c r="D205" s="2">
        <v>1321.56</v>
      </c>
      <c r="E205" s="2">
        <v>259.05599999999998</v>
      </c>
      <c r="F205" s="3">
        <f t="shared" si="9"/>
        <v>5.5240999999999998</v>
      </c>
      <c r="G205" s="3">
        <f t="shared" si="10"/>
        <v>1.9520827178729689</v>
      </c>
      <c r="H205" s="3">
        <f t="shared" si="11"/>
        <v>2.1587999999999998</v>
      </c>
    </row>
    <row r="206" spans="1:8" s="1" customFormat="1" x14ac:dyDescent="0.2">
      <c r="A206" s="4" t="s">
        <v>22</v>
      </c>
      <c r="B206" s="4">
        <v>2002</v>
      </c>
      <c r="C206" s="4">
        <v>0.63900000000000001</v>
      </c>
      <c r="D206" s="4">
        <v>199.16499999999999</v>
      </c>
      <c r="E206" s="4">
        <v>128.03</v>
      </c>
      <c r="F206" s="5">
        <f t="shared" si="9"/>
        <v>6.3899999999999998E-2</v>
      </c>
      <c r="G206" s="5">
        <f t="shared" si="10"/>
        <v>0.29418759231905461</v>
      </c>
      <c r="H206" s="5">
        <f t="shared" si="11"/>
        <v>1.0669166666666667</v>
      </c>
    </row>
    <row r="207" spans="1:8" s="1" customFormat="1" x14ac:dyDescent="0.2">
      <c r="A207" s="4" t="s">
        <v>22</v>
      </c>
      <c r="B207" s="4">
        <v>2003</v>
      </c>
      <c r="C207" s="4">
        <v>0.51100000000000001</v>
      </c>
      <c r="D207" s="4">
        <v>158.52500000000001</v>
      </c>
      <c r="E207" s="4">
        <v>141.256</v>
      </c>
      <c r="F207" s="5">
        <f t="shared" si="9"/>
        <v>5.11E-2</v>
      </c>
      <c r="G207" s="5">
        <f t="shared" si="10"/>
        <v>0.23415805022156574</v>
      </c>
      <c r="H207" s="5">
        <f t="shared" si="11"/>
        <v>1.1771333333333334</v>
      </c>
    </row>
    <row r="208" spans="1:8" s="1" customFormat="1" x14ac:dyDescent="0.2">
      <c r="A208" s="4" t="s">
        <v>22</v>
      </c>
      <c r="B208" s="4">
        <v>2004</v>
      </c>
      <c r="C208" s="4">
        <v>0.58499999999999996</v>
      </c>
      <c r="D208" s="4">
        <v>180.642</v>
      </c>
      <c r="E208" s="4">
        <v>146.27699999999999</v>
      </c>
      <c r="F208" s="5">
        <f t="shared" si="9"/>
        <v>5.8499999999999996E-2</v>
      </c>
      <c r="G208" s="5">
        <f t="shared" si="10"/>
        <v>0.26682717872968981</v>
      </c>
      <c r="H208" s="5">
        <f t="shared" si="11"/>
        <v>1.2189749999999999</v>
      </c>
    </row>
    <row r="209" spans="1:8" s="1" customFormat="1" x14ac:dyDescent="0.2">
      <c r="A209" s="4" t="s">
        <v>22</v>
      </c>
      <c r="B209" s="4">
        <v>2005</v>
      </c>
      <c r="C209" s="4">
        <v>0.67500000000000004</v>
      </c>
      <c r="D209" s="4">
        <v>205.60400000000001</v>
      </c>
      <c r="E209" s="4">
        <v>156.43600000000001</v>
      </c>
      <c r="F209" s="5">
        <f t="shared" si="9"/>
        <v>6.7500000000000004E-2</v>
      </c>
      <c r="G209" s="5">
        <f t="shared" si="10"/>
        <v>0.30369867060561301</v>
      </c>
      <c r="H209" s="5">
        <f t="shared" si="11"/>
        <v>1.3036333333333334</v>
      </c>
    </row>
    <row r="210" spans="1:8" s="1" customFormat="1" x14ac:dyDescent="0.2">
      <c r="A210" s="4" t="s">
        <v>22</v>
      </c>
      <c r="B210" s="4">
        <v>2006</v>
      </c>
      <c r="C210" s="4">
        <v>0.75700000000000001</v>
      </c>
      <c r="D210" s="4">
        <v>223.636</v>
      </c>
      <c r="E210" s="4">
        <v>171.31899999999999</v>
      </c>
      <c r="F210" s="5">
        <f t="shared" si="9"/>
        <v>7.5700000000000003E-2</v>
      </c>
      <c r="G210" s="5">
        <f t="shared" si="10"/>
        <v>0.33033382570162478</v>
      </c>
      <c r="H210" s="5">
        <f t="shared" si="11"/>
        <v>1.4276583333333333</v>
      </c>
    </row>
    <row r="211" spans="1:8" s="1" customFormat="1" x14ac:dyDescent="0.2">
      <c r="A211" s="4" t="s">
        <v>22</v>
      </c>
      <c r="B211" s="4">
        <v>2007</v>
      </c>
      <c r="C211" s="4">
        <v>0.94199999999999995</v>
      </c>
      <c r="D211" s="4">
        <v>274.46600000000001</v>
      </c>
      <c r="E211" s="4">
        <v>190.834</v>
      </c>
      <c r="F211" s="5">
        <f t="shared" si="9"/>
        <v>9.4199999999999992E-2</v>
      </c>
      <c r="G211" s="5">
        <f t="shared" si="10"/>
        <v>0.40541506646971937</v>
      </c>
      <c r="H211" s="5">
        <f t="shared" si="11"/>
        <v>1.5902833333333333</v>
      </c>
    </row>
    <row r="212" spans="1:8" s="1" customFormat="1" x14ac:dyDescent="0.2">
      <c r="A212" s="4" t="s">
        <v>22</v>
      </c>
      <c r="B212" s="4">
        <v>2008</v>
      </c>
      <c r="C212" s="4">
        <v>1.0840000000000001</v>
      </c>
      <c r="D212" s="4">
        <v>311.67200000000003</v>
      </c>
      <c r="E212" s="4">
        <v>224.21199999999999</v>
      </c>
      <c r="F212" s="5">
        <f t="shared" si="9"/>
        <v>0.10840000000000001</v>
      </c>
      <c r="G212" s="5">
        <f t="shared" si="10"/>
        <v>0.46037223042836045</v>
      </c>
      <c r="H212" s="5">
        <f t="shared" si="11"/>
        <v>1.8684333333333332</v>
      </c>
    </row>
    <row r="213" spans="1:8" s="1" customFormat="1" x14ac:dyDescent="0.2">
      <c r="A213" s="4" t="s">
        <v>22</v>
      </c>
      <c r="B213" s="4">
        <v>2009</v>
      </c>
      <c r="C213" s="4">
        <v>1.1419999999999999</v>
      </c>
      <c r="D213" s="4">
        <v>314.99099999999999</v>
      </c>
      <c r="E213" s="4">
        <v>240.864</v>
      </c>
      <c r="F213" s="5">
        <f t="shared" si="9"/>
        <v>0.1142</v>
      </c>
      <c r="G213" s="5">
        <f t="shared" si="10"/>
        <v>0.46527474150664694</v>
      </c>
      <c r="H213" s="5">
        <f t="shared" si="11"/>
        <v>2.0072000000000001</v>
      </c>
    </row>
    <row r="214" spans="1:8" s="1" customFormat="1" x14ac:dyDescent="0.2">
      <c r="A214" s="4" t="s">
        <v>22</v>
      </c>
      <c r="B214" s="4">
        <v>2010</v>
      </c>
      <c r="C214" s="4">
        <v>1.292</v>
      </c>
      <c r="D214" s="4">
        <v>341.98500000000001</v>
      </c>
      <c r="E214" s="4">
        <v>258.42599999999999</v>
      </c>
      <c r="F214" s="5">
        <f t="shared" si="9"/>
        <v>0.12920000000000001</v>
      </c>
      <c r="G214" s="5">
        <f t="shared" si="10"/>
        <v>0.50514771048744467</v>
      </c>
      <c r="H214" s="5">
        <f t="shared" si="11"/>
        <v>2.1535500000000001</v>
      </c>
    </row>
    <row r="215" spans="1:8" s="1" customFormat="1" x14ac:dyDescent="0.2">
      <c r="A215" s="4" t="s">
        <v>22</v>
      </c>
      <c r="B215" s="4">
        <v>2011</v>
      </c>
      <c r="C215" s="4">
        <v>1.54</v>
      </c>
      <c r="D215" s="4">
        <v>397.38400000000001</v>
      </c>
      <c r="E215" s="4">
        <v>280.358</v>
      </c>
      <c r="F215" s="5">
        <f t="shared" si="9"/>
        <v>0.154</v>
      </c>
      <c r="G215" s="5">
        <f t="shared" si="10"/>
        <v>0.58697784342688331</v>
      </c>
      <c r="H215" s="5">
        <f t="shared" si="11"/>
        <v>2.3363166666666668</v>
      </c>
    </row>
    <row r="216" spans="1:8" s="1" customFormat="1" x14ac:dyDescent="0.2">
      <c r="A216" s="4" t="s">
        <v>22</v>
      </c>
      <c r="B216" s="4">
        <v>2012</v>
      </c>
      <c r="C216" s="4">
        <v>1.746</v>
      </c>
      <c r="D216" s="4">
        <v>438.988</v>
      </c>
      <c r="E216" s="4">
        <v>299.51100000000002</v>
      </c>
      <c r="F216" s="5">
        <f t="shared" si="9"/>
        <v>0.17460000000000001</v>
      </c>
      <c r="G216" s="5">
        <f t="shared" si="10"/>
        <v>0.64843131462333825</v>
      </c>
      <c r="H216" s="5">
        <f t="shared" si="11"/>
        <v>2.4959250000000002</v>
      </c>
    </row>
    <row r="217" spans="1:8" s="1" customFormat="1" x14ac:dyDescent="0.2">
      <c r="A217" s="4" t="s">
        <v>22</v>
      </c>
      <c r="B217" s="4">
        <v>2013</v>
      </c>
      <c r="C217" s="4">
        <v>1.962</v>
      </c>
      <c r="D217" s="4">
        <v>480.80200000000002</v>
      </c>
      <c r="E217" s="4">
        <v>322.20800000000003</v>
      </c>
      <c r="F217" s="5">
        <f t="shared" si="9"/>
        <v>0.19619999999999999</v>
      </c>
      <c r="G217" s="5">
        <f t="shared" si="10"/>
        <v>0.71019497784342689</v>
      </c>
      <c r="H217" s="5">
        <f t="shared" si="11"/>
        <v>2.6850666666666667</v>
      </c>
    </row>
    <row r="218" spans="1:8" x14ac:dyDescent="0.2">
      <c r="A218" s="2" t="s">
        <v>23</v>
      </c>
      <c r="B218" s="2">
        <v>2002</v>
      </c>
      <c r="C218" s="2">
        <v>2.6459999999999999</v>
      </c>
      <c r="D218" s="2">
        <v>206.52</v>
      </c>
      <c r="E218" s="2">
        <v>140.80000000000001</v>
      </c>
      <c r="F218" s="3">
        <f t="shared" si="9"/>
        <v>0.2646</v>
      </c>
      <c r="G218" s="3">
        <f t="shared" si="10"/>
        <v>0.30505169867060561</v>
      </c>
      <c r="H218" s="3">
        <f t="shared" si="11"/>
        <v>1.1733333333333333</v>
      </c>
    </row>
    <row r="219" spans="1:8" x14ac:dyDescent="0.2">
      <c r="A219" s="2" t="s">
        <v>23</v>
      </c>
      <c r="B219" s="2">
        <v>2003</v>
      </c>
      <c r="C219" s="2">
        <v>2.4</v>
      </c>
      <c r="D219" s="2">
        <v>183.2</v>
      </c>
      <c r="E219" s="2">
        <v>154.30000000000001</v>
      </c>
      <c r="F219" s="3">
        <f t="shared" si="9"/>
        <v>0.24</v>
      </c>
      <c r="G219" s="3">
        <f t="shared" si="10"/>
        <v>0.27060561299852287</v>
      </c>
      <c r="H219" s="3">
        <f t="shared" si="11"/>
        <v>1.2858333333333334</v>
      </c>
    </row>
    <row r="220" spans="1:8" x14ac:dyDescent="0.2">
      <c r="A220" s="2" t="s">
        <v>23</v>
      </c>
      <c r="B220" s="2">
        <v>2004</v>
      </c>
      <c r="C220" s="2">
        <v>2.625</v>
      </c>
      <c r="D220" s="2">
        <v>196.11</v>
      </c>
      <c r="E220" s="2">
        <v>172</v>
      </c>
      <c r="F220" s="3">
        <f t="shared" si="9"/>
        <v>0.26250000000000001</v>
      </c>
      <c r="G220" s="3">
        <f t="shared" si="10"/>
        <v>0.28967503692762187</v>
      </c>
      <c r="H220" s="3">
        <f t="shared" si="11"/>
        <v>1.4333333333333333</v>
      </c>
    </row>
    <row r="221" spans="1:8" x14ac:dyDescent="0.2">
      <c r="A221" s="2" t="s">
        <v>23</v>
      </c>
      <c r="B221" s="2">
        <v>2005</v>
      </c>
      <c r="C221" s="2">
        <v>2.7549999999999999</v>
      </c>
      <c r="D221" s="2">
        <v>201.797</v>
      </c>
      <c r="E221" s="2">
        <v>198.5</v>
      </c>
      <c r="F221" s="3">
        <f t="shared" si="9"/>
        <v>0.27549999999999997</v>
      </c>
      <c r="G221" s="3">
        <f t="shared" si="10"/>
        <v>0.29807533234859673</v>
      </c>
      <c r="H221" s="3">
        <f t="shared" si="11"/>
        <v>1.6541666666666666</v>
      </c>
    </row>
    <row r="222" spans="1:8" x14ac:dyDescent="0.2">
      <c r="A222" s="2" t="s">
        <v>23</v>
      </c>
      <c r="B222" s="2">
        <v>2006</v>
      </c>
      <c r="C222" s="2">
        <v>3.117</v>
      </c>
      <c r="D222" s="2">
        <v>221.97</v>
      </c>
      <c r="E222" s="2">
        <v>226.1</v>
      </c>
      <c r="F222" s="3">
        <f t="shared" si="9"/>
        <v>0.31169999999999998</v>
      </c>
      <c r="G222" s="3">
        <f t="shared" si="10"/>
        <v>0.32787296898079765</v>
      </c>
      <c r="H222" s="3">
        <f t="shared" si="11"/>
        <v>1.8841666666666665</v>
      </c>
    </row>
    <row r="223" spans="1:8" x14ac:dyDescent="0.2">
      <c r="A223" s="2" t="s">
        <v>23</v>
      </c>
      <c r="B223" s="2">
        <v>2007</v>
      </c>
      <c r="C223" s="2">
        <v>3.6469999999999998</v>
      </c>
      <c r="D223" s="2">
        <v>252.54400000000001</v>
      </c>
      <c r="E223" s="2">
        <v>244.1</v>
      </c>
      <c r="F223" s="3">
        <f t="shared" si="9"/>
        <v>0.36469999999999997</v>
      </c>
      <c r="G223" s="3">
        <f t="shared" si="10"/>
        <v>0.37303397341211225</v>
      </c>
      <c r="H223" s="3">
        <f t="shared" si="11"/>
        <v>2.0341666666666667</v>
      </c>
    </row>
    <row r="224" spans="1:8" x14ac:dyDescent="0.2">
      <c r="A224" s="2" t="s">
        <v>23</v>
      </c>
      <c r="B224" s="2">
        <v>2008</v>
      </c>
      <c r="C224" s="2">
        <v>4.2770000000000001</v>
      </c>
      <c r="D224" s="2">
        <v>288.07799999999997</v>
      </c>
      <c r="E224" s="2">
        <v>265.36200000000002</v>
      </c>
      <c r="F224" s="3">
        <f t="shared" si="9"/>
        <v>0.42770000000000002</v>
      </c>
      <c r="G224" s="3">
        <f t="shared" si="10"/>
        <v>0.42552141802067944</v>
      </c>
      <c r="H224" s="3">
        <f t="shared" si="11"/>
        <v>2.2113500000000004</v>
      </c>
    </row>
    <row r="225" spans="1:8" x14ac:dyDescent="0.2">
      <c r="A225" s="2" t="s">
        <v>23</v>
      </c>
      <c r="B225" s="2">
        <v>2009</v>
      </c>
      <c r="C225" s="2">
        <v>5.0339999999999998</v>
      </c>
      <c r="D225" s="2">
        <v>329.589</v>
      </c>
      <c r="E225" s="2">
        <v>287.72500000000002</v>
      </c>
      <c r="F225" s="3">
        <f t="shared" si="9"/>
        <v>0.50339999999999996</v>
      </c>
      <c r="G225" s="3">
        <f t="shared" si="10"/>
        <v>0.4868375184638109</v>
      </c>
      <c r="H225" s="3">
        <f t="shared" si="11"/>
        <v>2.3977083333333336</v>
      </c>
    </row>
    <row r="226" spans="1:8" x14ac:dyDescent="0.2">
      <c r="A226" s="2" t="s">
        <v>23</v>
      </c>
      <c r="B226" s="2">
        <v>2010</v>
      </c>
      <c r="C226" s="2">
        <v>5.3970000000000002</v>
      </c>
      <c r="D226" s="2">
        <v>343.45400000000001</v>
      </c>
      <c r="E226" s="2">
        <v>309.04500000000002</v>
      </c>
      <c r="F226" s="3">
        <f t="shared" si="9"/>
        <v>0.53970000000000007</v>
      </c>
      <c r="G226" s="3">
        <f t="shared" si="10"/>
        <v>0.50731757754800588</v>
      </c>
      <c r="H226" s="3">
        <f t="shared" si="11"/>
        <v>2.5753750000000002</v>
      </c>
    </row>
    <row r="227" spans="1:8" x14ac:dyDescent="0.2">
      <c r="A227" s="2" t="s">
        <v>23</v>
      </c>
      <c r="B227" s="2">
        <v>2011</v>
      </c>
      <c r="C227" s="2">
        <v>5.617</v>
      </c>
      <c r="D227" s="2">
        <v>347.452</v>
      </c>
      <c r="E227" s="2">
        <v>332.60599999999999</v>
      </c>
      <c r="F227" s="3">
        <f t="shared" si="9"/>
        <v>0.56169999999999998</v>
      </c>
      <c r="G227" s="3">
        <f t="shared" si="10"/>
        <v>0.51322304283604137</v>
      </c>
      <c r="H227" s="3">
        <f t="shared" si="11"/>
        <v>2.7717166666666668</v>
      </c>
    </row>
    <row r="228" spans="1:8" x14ac:dyDescent="0.2">
      <c r="A228" s="2" t="s">
        <v>23</v>
      </c>
      <c r="B228" s="2">
        <v>2012</v>
      </c>
      <c r="C228" s="2">
        <v>4.2089999999999996</v>
      </c>
      <c r="D228" s="2">
        <v>253.06299999999999</v>
      </c>
      <c r="E228" s="2">
        <v>403.35700000000003</v>
      </c>
      <c r="F228" s="3">
        <f t="shared" si="9"/>
        <v>0.42089999999999994</v>
      </c>
      <c r="G228" s="3">
        <f t="shared" si="10"/>
        <v>0.37380059084194978</v>
      </c>
      <c r="H228" s="3">
        <f t="shared" si="11"/>
        <v>3.3613083333333336</v>
      </c>
    </row>
    <row r="229" spans="1:8" x14ac:dyDescent="0.2">
      <c r="A229" s="2" t="s">
        <v>23</v>
      </c>
      <c r="B229" s="2">
        <v>2013</v>
      </c>
      <c r="C229" s="2">
        <v>3.823</v>
      </c>
      <c r="D229" s="2">
        <v>223.398</v>
      </c>
      <c r="E229" s="2">
        <v>517.56700000000001</v>
      </c>
      <c r="F229" s="3">
        <f t="shared" si="9"/>
        <v>0.38229999999999997</v>
      </c>
      <c r="G229" s="3">
        <f t="shared" si="10"/>
        <v>0.32998227474150665</v>
      </c>
      <c r="H229" s="3">
        <f t="shared" si="11"/>
        <v>4.3130583333333332</v>
      </c>
    </row>
    <row r="230" spans="1:8" s="1" customFormat="1" x14ac:dyDescent="0.2">
      <c r="A230" s="4" t="s">
        <v>24</v>
      </c>
      <c r="B230" s="4">
        <v>2002</v>
      </c>
      <c r="C230" s="4">
        <v>3.2</v>
      </c>
      <c r="D230" s="4">
        <v>294.06700000000001</v>
      </c>
      <c r="E230" s="4">
        <v>111.792</v>
      </c>
      <c r="F230" s="5">
        <f t="shared" si="9"/>
        <v>0.32</v>
      </c>
      <c r="G230" s="5">
        <f t="shared" si="10"/>
        <v>0.43436779911373707</v>
      </c>
      <c r="H230" s="5">
        <f t="shared" si="11"/>
        <v>0.93159999999999998</v>
      </c>
    </row>
    <row r="231" spans="1:8" s="1" customFormat="1" x14ac:dyDescent="0.2">
      <c r="A231" s="4" t="s">
        <v>24</v>
      </c>
      <c r="B231" s="4">
        <v>2003</v>
      </c>
      <c r="C231" s="4">
        <v>4.2300000000000004</v>
      </c>
      <c r="D231" s="4">
        <v>376.99599999999998</v>
      </c>
      <c r="E231" s="4">
        <v>110.497</v>
      </c>
      <c r="F231" s="5">
        <f t="shared" si="9"/>
        <v>0.42300000000000004</v>
      </c>
      <c r="G231" s="5">
        <f t="shared" si="10"/>
        <v>0.55686262924667651</v>
      </c>
      <c r="H231" s="5">
        <f t="shared" si="11"/>
        <v>0.92080833333333334</v>
      </c>
    </row>
    <row r="232" spans="1:8" s="1" customFormat="1" x14ac:dyDescent="0.2">
      <c r="A232" s="4" t="s">
        <v>24</v>
      </c>
      <c r="B232" s="4">
        <v>2004</v>
      </c>
      <c r="C232" s="4">
        <v>4.9889999999999999</v>
      </c>
      <c r="D232" s="4">
        <v>431.07499999999999</v>
      </c>
      <c r="E232" s="4">
        <v>107.062</v>
      </c>
      <c r="F232" s="5">
        <f t="shared" si="9"/>
        <v>0.49890000000000001</v>
      </c>
      <c r="G232" s="5">
        <f t="shared" si="10"/>
        <v>0.63674298375184635</v>
      </c>
      <c r="H232" s="5">
        <f t="shared" si="11"/>
        <v>0.89218333333333333</v>
      </c>
    </row>
    <row r="233" spans="1:8" s="1" customFormat="1" x14ac:dyDescent="0.2">
      <c r="A233" s="4" t="s">
        <v>24</v>
      </c>
      <c r="B233" s="4">
        <v>2005</v>
      </c>
      <c r="C233" s="4">
        <v>5.4960000000000004</v>
      </c>
      <c r="D233" s="4">
        <v>460.23899999999998</v>
      </c>
      <c r="E233" s="4">
        <v>113.928</v>
      </c>
      <c r="F233" s="5">
        <f t="shared" si="9"/>
        <v>0.54960000000000009</v>
      </c>
      <c r="G233" s="5">
        <f t="shared" si="10"/>
        <v>0.67982127031019202</v>
      </c>
      <c r="H233" s="5">
        <f t="shared" si="11"/>
        <v>0.94940000000000002</v>
      </c>
    </row>
    <row r="234" spans="1:8" s="1" customFormat="1" x14ac:dyDescent="0.2">
      <c r="A234" s="4" t="s">
        <v>24</v>
      </c>
      <c r="B234" s="4">
        <v>2006</v>
      </c>
      <c r="C234" s="4">
        <v>6.1280000000000001</v>
      </c>
      <c r="D234" s="4">
        <v>497.20600000000002</v>
      </c>
      <c r="E234" s="4">
        <v>115.65900000000001</v>
      </c>
      <c r="F234" s="5">
        <f t="shared" si="9"/>
        <v>0.61280000000000001</v>
      </c>
      <c r="G234" s="5">
        <f t="shared" si="10"/>
        <v>0.73442540620384045</v>
      </c>
      <c r="H234" s="5">
        <f t="shared" si="11"/>
        <v>0.96382500000000004</v>
      </c>
    </row>
    <row r="235" spans="1:8" s="1" customFormat="1" x14ac:dyDescent="0.2">
      <c r="A235" s="4" t="s">
        <v>24</v>
      </c>
      <c r="B235" s="4">
        <v>2007</v>
      </c>
      <c r="C235" s="4">
        <v>7.1559999999999997</v>
      </c>
      <c r="D235" s="4">
        <v>562.30399999999997</v>
      </c>
      <c r="E235" s="4">
        <v>117.343</v>
      </c>
      <c r="F235" s="5">
        <f t="shared" si="9"/>
        <v>0.71560000000000001</v>
      </c>
      <c r="G235" s="5">
        <f t="shared" si="10"/>
        <v>0.83058197932053168</v>
      </c>
      <c r="H235" s="5">
        <f t="shared" si="11"/>
        <v>0.97785833333333338</v>
      </c>
    </row>
    <row r="236" spans="1:8" s="1" customFormat="1" x14ac:dyDescent="0.2">
      <c r="A236" s="4" t="s">
        <v>24</v>
      </c>
      <c r="B236" s="4">
        <v>2008</v>
      </c>
      <c r="C236" s="4">
        <v>8.7789999999999999</v>
      </c>
      <c r="D236" s="4">
        <v>668.18200000000002</v>
      </c>
      <c r="E236" s="4">
        <v>128.04599999999999</v>
      </c>
      <c r="F236" s="5">
        <f t="shared" si="9"/>
        <v>0.87790000000000001</v>
      </c>
      <c r="G236" s="5">
        <f t="shared" si="10"/>
        <v>0.98697488921713439</v>
      </c>
      <c r="H236" s="5">
        <f t="shared" si="11"/>
        <v>1.0670499999999998</v>
      </c>
    </row>
    <row r="237" spans="1:8" s="1" customFormat="1" x14ac:dyDescent="0.2">
      <c r="A237" s="4" t="s">
        <v>24</v>
      </c>
      <c r="B237" s="4">
        <v>2009</v>
      </c>
      <c r="C237" s="4">
        <v>8.9879999999999995</v>
      </c>
      <c r="D237" s="4">
        <v>662.84799999999996</v>
      </c>
      <c r="E237" s="4">
        <v>130.88499999999999</v>
      </c>
      <c r="F237" s="5">
        <f t="shared" si="9"/>
        <v>0.89879999999999993</v>
      </c>
      <c r="G237" s="5">
        <f t="shared" si="10"/>
        <v>0.97909601181683892</v>
      </c>
      <c r="H237" s="5">
        <f t="shared" si="11"/>
        <v>1.0907083333333332</v>
      </c>
    </row>
    <row r="238" spans="1:8" s="1" customFormat="1" x14ac:dyDescent="0.2">
      <c r="A238" s="4" t="s">
        <v>24</v>
      </c>
      <c r="B238" s="4">
        <v>2010</v>
      </c>
      <c r="C238" s="4">
        <v>9.44</v>
      </c>
      <c r="D238" s="4">
        <v>674.95100000000002</v>
      </c>
      <c r="E238" s="4">
        <v>132.572</v>
      </c>
      <c r="F238" s="5">
        <f t="shared" si="9"/>
        <v>0.94399999999999995</v>
      </c>
      <c r="G238" s="5">
        <f t="shared" si="10"/>
        <v>0.99697341211225998</v>
      </c>
      <c r="H238" s="5">
        <f t="shared" si="11"/>
        <v>1.1047666666666667</v>
      </c>
    </row>
    <row r="239" spans="1:8" s="1" customFormat="1" x14ac:dyDescent="0.2">
      <c r="A239" s="4" t="s">
        <v>24</v>
      </c>
      <c r="B239" s="4">
        <v>2011</v>
      </c>
      <c r="C239" s="4">
        <v>10.686</v>
      </c>
      <c r="D239" s="4">
        <v>741.21400000000006</v>
      </c>
      <c r="E239" s="4">
        <v>136.61699999999999</v>
      </c>
      <c r="F239" s="5">
        <f t="shared" si="9"/>
        <v>1.0686</v>
      </c>
      <c r="G239" s="5">
        <f t="shared" si="10"/>
        <v>1.094850812407681</v>
      </c>
      <c r="H239" s="5">
        <f t="shared" si="11"/>
        <v>1.1384749999999999</v>
      </c>
    </row>
    <row r="240" spans="1:8" s="1" customFormat="1" x14ac:dyDescent="0.2">
      <c r="A240" s="4" t="s">
        <v>24</v>
      </c>
      <c r="B240" s="4">
        <v>2012</v>
      </c>
      <c r="C240" s="4">
        <v>10.441000000000001</v>
      </c>
      <c r="D240" s="4">
        <v>702.94500000000005</v>
      </c>
      <c r="E240" s="4">
        <v>143.88499999999999</v>
      </c>
      <c r="F240" s="5">
        <f t="shared" si="9"/>
        <v>1.0441</v>
      </c>
      <c r="G240" s="5">
        <f t="shared" si="10"/>
        <v>1.0383234859675037</v>
      </c>
      <c r="H240" s="5">
        <f t="shared" si="11"/>
        <v>1.1990416666666666</v>
      </c>
    </row>
    <row r="241" spans="1:8" s="1" customFormat="1" x14ac:dyDescent="0.2">
      <c r="A241" s="4" t="s">
        <v>24</v>
      </c>
      <c r="B241" s="4">
        <v>2013</v>
      </c>
      <c r="C241" s="4">
        <v>11.07</v>
      </c>
      <c r="D241" s="4">
        <v>723.44100000000003</v>
      </c>
      <c r="E241" s="4">
        <v>143.02099999999999</v>
      </c>
      <c r="F241" s="5">
        <f t="shared" si="9"/>
        <v>1.107</v>
      </c>
      <c r="G241" s="5">
        <f t="shared" si="10"/>
        <v>1.0685982274741508</v>
      </c>
      <c r="H241" s="5">
        <f t="shared" si="11"/>
        <v>1.1918416666666665</v>
      </c>
    </row>
    <row r="242" spans="1:8" x14ac:dyDescent="0.2">
      <c r="A242" s="2" t="s">
        <v>25</v>
      </c>
      <c r="B242" s="2">
        <v>2002</v>
      </c>
      <c r="C242" s="2">
        <v>4.9770000000000003</v>
      </c>
      <c r="D242" s="2">
        <v>257.60300000000001</v>
      </c>
      <c r="E242" s="2">
        <v>75.938000000000002</v>
      </c>
      <c r="F242" s="3">
        <f t="shared" si="9"/>
        <v>0.49770000000000003</v>
      </c>
      <c r="G242" s="3">
        <f t="shared" si="10"/>
        <v>0.38050664697193504</v>
      </c>
      <c r="H242" s="3">
        <f t="shared" si="11"/>
        <v>0.63281666666666669</v>
      </c>
    </row>
    <row r="243" spans="1:8" x14ac:dyDescent="0.2">
      <c r="A243" s="2" t="s">
        <v>25</v>
      </c>
      <c r="B243" s="2">
        <v>2003</v>
      </c>
      <c r="C243" s="2">
        <v>5.5490000000000004</v>
      </c>
      <c r="D243" s="2">
        <v>279.20400000000001</v>
      </c>
      <c r="E243" s="2">
        <v>86.156000000000006</v>
      </c>
      <c r="F243" s="3">
        <f t="shared" si="9"/>
        <v>0.55490000000000006</v>
      </c>
      <c r="G243" s="3">
        <f t="shared" si="10"/>
        <v>0.4124135893648449</v>
      </c>
      <c r="H243" s="3">
        <f t="shared" si="11"/>
        <v>0.71796666666666675</v>
      </c>
    </row>
    <row r="244" spans="1:8" x14ac:dyDescent="0.2">
      <c r="A244" s="2" t="s">
        <v>25</v>
      </c>
      <c r="B244" s="2">
        <v>2004</v>
      </c>
      <c r="C244" s="2">
        <v>6.7489999999999997</v>
      </c>
      <c r="D244" s="2">
        <v>330.19799999999998</v>
      </c>
      <c r="E244" s="2">
        <v>97.040999999999997</v>
      </c>
      <c r="F244" s="3">
        <f t="shared" si="9"/>
        <v>0.67489999999999994</v>
      </c>
      <c r="G244" s="3">
        <f t="shared" si="10"/>
        <v>0.48773707533234856</v>
      </c>
      <c r="H244" s="3">
        <f t="shared" si="11"/>
        <v>0.80867499999999992</v>
      </c>
    </row>
    <row r="245" spans="1:8" x14ac:dyDescent="0.2">
      <c r="A245" s="2" t="s">
        <v>25</v>
      </c>
      <c r="B245" s="2">
        <v>2005</v>
      </c>
      <c r="C245" s="2">
        <v>7.5949999999999998</v>
      </c>
      <c r="D245" s="2">
        <v>361.49200000000002</v>
      </c>
      <c r="E245" s="2">
        <v>103.27800000000001</v>
      </c>
      <c r="F245" s="3">
        <f t="shared" si="9"/>
        <v>0.75949999999999995</v>
      </c>
      <c r="G245" s="3">
        <f t="shared" si="10"/>
        <v>0.53396159527326448</v>
      </c>
      <c r="H245" s="3">
        <f t="shared" si="11"/>
        <v>0.86065000000000003</v>
      </c>
    </row>
    <row r="246" spans="1:8" x14ac:dyDescent="0.2">
      <c r="A246" s="2" t="s">
        <v>25</v>
      </c>
      <c r="B246" s="2">
        <v>2006</v>
      </c>
      <c r="C246" s="2">
        <v>8.3040000000000003</v>
      </c>
      <c r="D246" s="2">
        <v>384.66399999999999</v>
      </c>
      <c r="E246" s="2">
        <v>116.95699999999999</v>
      </c>
      <c r="F246" s="3">
        <f t="shared" si="9"/>
        <v>0.83040000000000003</v>
      </c>
      <c r="G246" s="3">
        <f t="shared" si="10"/>
        <v>0.56818906942392911</v>
      </c>
      <c r="H246" s="3">
        <f t="shared" si="11"/>
        <v>0.97464166666666663</v>
      </c>
    </row>
    <row r="247" spans="1:8" x14ac:dyDescent="0.2">
      <c r="A247" s="2" t="s">
        <v>25</v>
      </c>
      <c r="B247" s="2">
        <v>2007</v>
      </c>
      <c r="C247" s="2">
        <v>9.2910000000000004</v>
      </c>
      <c r="D247" s="2">
        <v>419.041</v>
      </c>
      <c r="E247" s="2">
        <v>126.502</v>
      </c>
      <c r="F247" s="3">
        <f t="shared" si="9"/>
        <v>0.92910000000000004</v>
      </c>
      <c r="G247" s="3">
        <f t="shared" si="10"/>
        <v>0.61896750369276221</v>
      </c>
      <c r="H247" s="3">
        <f t="shared" si="11"/>
        <v>1.0541833333333333</v>
      </c>
    </row>
    <row r="248" spans="1:8" x14ac:dyDescent="0.2">
      <c r="A248" s="2" t="s">
        <v>25</v>
      </c>
      <c r="B248" s="2">
        <v>2008</v>
      </c>
      <c r="C248" s="2">
        <v>11.084</v>
      </c>
      <c r="D248" s="2">
        <v>486.94799999999998</v>
      </c>
      <c r="E248" s="2">
        <v>139.565</v>
      </c>
      <c r="F248" s="3">
        <f t="shared" si="9"/>
        <v>1.1084000000000001</v>
      </c>
      <c r="G248" s="3">
        <f t="shared" si="10"/>
        <v>0.71927326440177253</v>
      </c>
      <c r="H248" s="3">
        <f t="shared" si="11"/>
        <v>1.1630416666666668</v>
      </c>
    </row>
    <row r="249" spans="1:8" x14ac:dyDescent="0.2">
      <c r="A249" s="2" t="s">
        <v>25</v>
      </c>
      <c r="B249" s="2">
        <v>2009</v>
      </c>
      <c r="C249" s="2">
        <v>11.052</v>
      </c>
      <c r="D249" s="2">
        <v>473.09</v>
      </c>
      <c r="E249" s="2">
        <v>144.107</v>
      </c>
      <c r="F249" s="3">
        <f t="shared" si="9"/>
        <v>1.1052</v>
      </c>
      <c r="G249" s="3">
        <f t="shared" si="10"/>
        <v>0.69880354505169862</v>
      </c>
      <c r="H249" s="3">
        <f t="shared" si="11"/>
        <v>1.2008916666666667</v>
      </c>
    </row>
    <row r="250" spans="1:8" x14ac:dyDescent="0.2">
      <c r="A250" s="2" t="s">
        <v>25</v>
      </c>
      <c r="B250" s="2">
        <v>2010</v>
      </c>
      <c r="C250" s="2">
        <v>10.468</v>
      </c>
      <c r="D250" s="2">
        <v>436.779</v>
      </c>
      <c r="E250" s="2">
        <v>162.40799999999999</v>
      </c>
      <c r="F250" s="3">
        <f t="shared" si="9"/>
        <v>1.0468</v>
      </c>
      <c r="G250" s="3">
        <f t="shared" si="10"/>
        <v>0.64516838995568682</v>
      </c>
      <c r="H250" s="3">
        <f t="shared" si="11"/>
        <v>1.3533999999999999</v>
      </c>
    </row>
    <row r="251" spans="1:8" x14ac:dyDescent="0.2">
      <c r="A251" s="2" t="s">
        <v>25</v>
      </c>
      <c r="B251" s="2">
        <v>2011</v>
      </c>
      <c r="C251" s="2">
        <v>13.244999999999999</v>
      </c>
      <c r="D251" s="2">
        <v>538.822</v>
      </c>
      <c r="E251" s="2">
        <v>179.21899999999999</v>
      </c>
      <c r="F251" s="3">
        <f t="shared" si="9"/>
        <v>1.3245</v>
      </c>
      <c r="G251" s="3">
        <f t="shared" si="10"/>
        <v>0.79589660265878881</v>
      </c>
      <c r="H251" s="3">
        <f t="shared" si="11"/>
        <v>1.4934916666666667</v>
      </c>
    </row>
    <row r="252" spans="1:8" x14ac:dyDescent="0.2">
      <c r="A252" s="2" t="s">
        <v>25</v>
      </c>
      <c r="B252" s="2">
        <v>2012</v>
      </c>
      <c r="C252" s="2">
        <v>14.867000000000001</v>
      </c>
      <c r="D252" s="2">
        <v>589.89200000000005</v>
      </c>
      <c r="E252" s="2">
        <v>182.96700000000001</v>
      </c>
      <c r="F252" s="3">
        <f t="shared" si="9"/>
        <v>1.4867000000000001</v>
      </c>
      <c r="G252" s="3">
        <f t="shared" si="10"/>
        <v>0.87133234859675046</v>
      </c>
      <c r="H252" s="3">
        <f t="shared" si="11"/>
        <v>1.5247250000000001</v>
      </c>
    </row>
    <row r="253" spans="1:8" x14ac:dyDescent="0.2">
      <c r="A253" s="2" t="s">
        <v>25</v>
      </c>
      <c r="B253" s="2">
        <v>2013</v>
      </c>
      <c r="C253" s="2">
        <v>15.622</v>
      </c>
      <c r="D253" s="2">
        <v>604.71699999999998</v>
      </c>
      <c r="E253" s="2">
        <v>190.666</v>
      </c>
      <c r="F253" s="3">
        <f t="shared" si="9"/>
        <v>1.5622</v>
      </c>
      <c r="G253" s="3">
        <f t="shared" si="10"/>
        <v>0.89323042836041355</v>
      </c>
      <c r="H253" s="3">
        <f t="shared" si="11"/>
        <v>1.5888833333333332</v>
      </c>
    </row>
    <row r="254" spans="1:8" s="1" customFormat="1" x14ac:dyDescent="0.2">
      <c r="A254" s="4" t="s">
        <v>26</v>
      </c>
      <c r="B254" s="4">
        <v>2002</v>
      </c>
      <c r="C254" s="4">
        <v>3.3690000000000002</v>
      </c>
      <c r="D254" s="4">
        <v>1811.249</v>
      </c>
      <c r="E254" s="4">
        <v>54.459000000000003</v>
      </c>
      <c r="F254" s="5">
        <f t="shared" si="9"/>
        <v>0.33690000000000003</v>
      </c>
      <c r="G254" s="5">
        <f t="shared" si="10"/>
        <v>2.6754047267355983</v>
      </c>
      <c r="H254" s="5">
        <f t="shared" si="11"/>
        <v>0.45382500000000003</v>
      </c>
    </row>
    <row r="255" spans="1:8" s="1" customFormat="1" x14ac:dyDescent="0.2">
      <c r="A255" s="4" t="s">
        <v>26</v>
      </c>
      <c r="B255" s="4">
        <v>2003</v>
      </c>
      <c r="C255" s="4">
        <v>4.9320000000000004</v>
      </c>
      <c r="D255" s="4">
        <v>2607.864</v>
      </c>
      <c r="E255" s="4">
        <v>58.389000000000003</v>
      </c>
      <c r="F255" s="5">
        <f t="shared" si="9"/>
        <v>0.49320000000000003</v>
      </c>
      <c r="G255" s="5">
        <f t="shared" si="10"/>
        <v>3.852088626292467</v>
      </c>
      <c r="H255" s="5">
        <f t="shared" si="11"/>
        <v>0.48657500000000004</v>
      </c>
    </row>
    <row r="256" spans="1:8" s="1" customFormat="1" x14ac:dyDescent="0.2">
      <c r="A256" s="4" t="s">
        <v>26</v>
      </c>
      <c r="B256" s="4">
        <v>2004</v>
      </c>
      <c r="C256" s="4">
        <v>6.617</v>
      </c>
      <c r="D256" s="4">
        <v>3440.9659999999999</v>
      </c>
      <c r="E256" s="4">
        <v>60.804000000000002</v>
      </c>
      <c r="F256" s="5">
        <f t="shared" si="9"/>
        <v>0.66169999999999995</v>
      </c>
      <c r="G256" s="5">
        <f t="shared" si="10"/>
        <v>5.0826676514032494</v>
      </c>
      <c r="H256" s="5">
        <f t="shared" si="11"/>
        <v>0.50670000000000004</v>
      </c>
    </row>
    <row r="257" spans="1:8" s="1" customFormat="1" x14ac:dyDescent="0.2">
      <c r="A257" s="4" t="s">
        <v>26</v>
      </c>
      <c r="B257" s="4">
        <v>2005</v>
      </c>
      <c r="C257" s="4">
        <v>7.258</v>
      </c>
      <c r="D257" s="4">
        <v>3708.7849999999999</v>
      </c>
      <c r="E257" s="4">
        <v>62.191000000000003</v>
      </c>
      <c r="F257" s="5">
        <f t="shared" si="9"/>
        <v>0.7258</v>
      </c>
      <c r="G257" s="5">
        <f t="shared" si="10"/>
        <v>5.4782644017725257</v>
      </c>
      <c r="H257" s="5">
        <f t="shared" si="11"/>
        <v>0.51825833333333338</v>
      </c>
    </row>
    <row r="258" spans="1:8" s="1" customFormat="1" x14ac:dyDescent="0.2">
      <c r="A258" s="4" t="s">
        <v>26</v>
      </c>
      <c r="B258" s="4">
        <v>2006</v>
      </c>
      <c r="C258" s="4">
        <v>7.9779999999999998</v>
      </c>
      <c r="D258" s="4">
        <v>4005.1390000000001</v>
      </c>
      <c r="E258" s="4">
        <v>65.277000000000001</v>
      </c>
      <c r="F258" s="5">
        <f t="shared" si="9"/>
        <v>0.79779999999999995</v>
      </c>
      <c r="G258" s="5">
        <f t="shared" si="10"/>
        <v>5.9160103397341217</v>
      </c>
      <c r="H258" s="5">
        <f t="shared" si="11"/>
        <v>0.54397499999999999</v>
      </c>
    </row>
    <row r="259" spans="1:8" s="1" customFormat="1" x14ac:dyDescent="0.2">
      <c r="A259" s="4" t="s">
        <v>26</v>
      </c>
      <c r="B259" s="4">
        <v>2007</v>
      </c>
      <c r="C259" s="4">
        <v>8.7409999999999997</v>
      </c>
      <c r="D259" s="4">
        <v>4390.5739999999996</v>
      </c>
      <c r="E259" s="4">
        <v>69.551000000000002</v>
      </c>
      <c r="F259" s="5">
        <f t="shared" ref="F259:F322" si="12">C259/10</f>
        <v>0.87409999999999999</v>
      </c>
      <c r="G259" s="5">
        <f t="shared" ref="G259:G322" si="13">D259/677</f>
        <v>6.4853382570162479</v>
      </c>
      <c r="H259" s="5">
        <f t="shared" ref="H259:H322" si="14">E259/120</f>
        <v>0.57959166666666673</v>
      </c>
    </row>
    <row r="260" spans="1:8" s="1" customFormat="1" x14ac:dyDescent="0.2">
      <c r="A260" s="4" t="s">
        <v>26</v>
      </c>
      <c r="B260" s="4">
        <v>2008</v>
      </c>
      <c r="C260" s="4">
        <v>8.4860000000000007</v>
      </c>
      <c r="D260" s="4">
        <v>4199.7820000000002</v>
      </c>
      <c r="E260" s="4">
        <v>75.876000000000005</v>
      </c>
      <c r="F260" s="5">
        <f t="shared" si="12"/>
        <v>0.84860000000000002</v>
      </c>
      <c r="G260" s="5">
        <f t="shared" si="13"/>
        <v>6.2035184638109309</v>
      </c>
      <c r="H260" s="5">
        <f t="shared" si="14"/>
        <v>0.63230000000000008</v>
      </c>
    </row>
    <row r="261" spans="1:8" s="1" customFormat="1" x14ac:dyDescent="0.2">
      <c r="A261" s="4" t="s">
        <v>26</v>
      </c>
      <c r="B261" s="4">
        <v>2009</v>
      </c>
      <c r="C261" s="4">
        <v>8.8759999999999994</v>
      </c>
      <c r="D261" s="4">
        <v>4327.62</v>
      </c>
      <c r="E261" s="4">
        <v>83.048000000000002</v>
      </c>
      <c r="F261" s="5">
        <f t="shared" si="12"/>
        <v>0.88759999999999994</v>
      </c>
      <c r="G261" s="5">
        <f t="shared" si="13"/>
        <v>6.3923485967503693</v>
      </c>
      <c r="H261" s="5">
        <f t="shared" si="14"/>
        <v>0.69206666666666672</v>
      </c>
    </row>
    <row r="262" spans="1:8" s="1" customFormat="1" x14ac:dyDescent="0.2">
      <c r="A262" s="4" t="s">
        <v>26</v>
      </c>
      <c r="B262" s="4">
        <v>2010</v>
      </c>
      <c r="C262" s="4">
        <v>11.268000000000001</v>
      </c>
      <c r="D262" s="4">
        <v>5412.8320000000003</v>
      </c>
      <c r="E262" s="4">
        <v>87.096999999999994</v>
      </c>
      <c r="F262" s="5">
        <f t="shared" si="12"/>
        <v>1.1268</v>
      </c>
      <c r="G262" s="5">
        <f t="shared" si="13"/>
        <v>7.9953205317577556</v>
      </c>
      <c r="H262" s="5">
        <f t="shared" si="14"/>
        <v>0.72580833333333328</v>
      </c>
    </row>
    <row r="263" spans="1:8" s="1" customFormat="1" x14ac:dyDescent="0.2">
      <c r="A263" s="4" t="s">
        <v>26</v>
      </c>
      <c r="B263" s="4">
        <v>2011</v>
      </c>
      <c r="C263" s="4">
        <v>12.426</v>
      </c>
      <c r="D263" s="4">
        <v>5880.7960000000003</v>
      </c>
      <c r="E263" s="4">
        <v>91.456000000000003</v>
      </c>
      <c r="F263" s="5">
        <f t="shared" si="12"/>
        <v>1.2425999999999999</v>
      </c>
      <c r="G263" s="5">
        <f t="shared" si="13"/>
        <v>8.6865524372230425</v>
      </c>
      <c r="H263" s="5">
        <f t="shared" si="14"/>
        <v>0.76213333333333333</v>
      </c>
    </row>
    <row r="264" spans="1:8" s="1" customFormat="1" x14ac:dyDescent="0.2">
      <c r="A264" s="4" t="s">
        <v>26</v>
      </c>
      <c r="B264" s="4">
        <v>2012</v>
      </c>
      <c r="C264" s="4">
        <v>13.038</v>
      </c>
      <c r="D264" s="4">
        <v>6084.9530000000004</v>
      </c>
      <c r="E264" s="4">
        <v>97.603999999999999</v>
      </c>
      <c r="F264" s="5">
        <f t="shared" si="12"/>
        <v>1.3038000000000001</v>
      </c>
      <c r="G264" s="5">
        <f t="shared" si="13"/>
        <v>8.9881137370753326</v>
      </c>
      <c r="H264" s="5">
        <f t="shared" si="14"/>
        <v>0.81336666666666668</v>
      </c>
    </row>
    <row r="265" spans="1:8" s="1" customFormat="1" x14ac:dyDescent="0.2">
      <c r="A265" s="4" t="s">
        <v>26</v>
      </c>
      <c r="B265" s="4">
        <v>2013</v>
      </c>
      <c r="C265" s="4">
        <v>13.119</v>
      </c>
      <c r="D265" s="4">
        <v>6038.6589999999997</v>
      </c>
      <c r="E265" s="4">
        <v>103.071</v>
      </c>
      <c r="F265" s="5">
        <f t="shared" si="12"/>
        <v>1.3119000000000001</v>
      </c>
      <c r="G265" s="5">
        <f t="shared" si="13"/>
        <v>8.9197326440177243</v>
      </c>
      <c r="H265" s="5">
        <f t="shared" si="14"/>
        <v>0.85892499999999994</v>
      </c>
    </row>
    <row r="266" spans="1:8" x14ac:dyDescent="0.2">
      <c r="A266" s="2" t="s">
        <v>27</v>
      </c>
      <c r="B266" s="2">
        <v>2002</v>
      </c>
      <c r="C266" s="2">
        <v>2.0739999999999998</v>
      </c>
      <c r="D266" s="2">
        <v>177.68899999999999</v>
      </c>
      <c r="E266" s="2">
        <v>107.089</v>
      </c>
      <c r="F266" s="3">
        <f t="shared" si="12"/>
        <v>0.20739999999999997</v>
      </c>
      <c r="G266" s="3">
        <f t="shared" si="13"/>
        <v>0.26246528803545049</v>
      </c>
      <c r="H266" s="3">
        <f t="shared" si="14"/>
        <v>0.89240833333333336</v>
      </c>
    </row>
    <row r="267" spans="1:8" x14ac:dyDescent="0.2">
      <c r="A267" s="2" t="s">
        <v>27</v>
      </c>
      <c r="B267" s="2">
        <v>2003</v>
      </c>
      <c r="C267" s="2">
        <v>2.645</v>
      </c>
      <c r="D267" s="2">
        <v>219.79</v>
      </c>
      <c r="E267" s="2">
        <v>105.169</v>
      </c>
      <c r="F267" s="3">
        <f t="shared" si="12"/>
        <v>0.26450000000000001</v>
      </c>
      <c r="G267" s="3">
        <f t="shared" si="13"/>
        <v>0.32465288035450518</v>
      </c>
      <c r="H267" s="3">
        <f t="shared" si="14"/>
        <v>0.87640833333333334</v>
      </c>
    </row>
    <row r="268" spans="1:8" x14ac:dyDescent="0.2">
      <c r="A268" s="2" t="s">
        <v>27</v>
      </c>
      <c r="B268" s="2">
        <v>2004</v>
      </c>
      <c r="C268" s="2">
        <v>2.9009999999999998</v>
      </c>
      <c r="D268" s="2">
        <v>233.79499999999999</v>
      </c>
      <c r="E268" s="2">
        <v>105.59699999999999</v>
      </c>
      <c r="F268" s="3">
        <f t="shared" si="12"/>
        <v>0.29009999999999997</v>
      </c>
      <c r="G268" s="3">
        <f t="shared" si="13"/>
        <v>0.34533973412112257</v>
      </c>
      <c r="H268" s="3">
        <f t="shared" si="14"/>
        <v>0.87997499999999995</v>
      </c>
    </row>
    <row r="269" spans="1:8" x14ac:dyDescent="0.2">
      <c r="A269" s="2" t="s">
        <v>27</v>
      </c>
      <c r="B269" s="2">
        <v>2005</v>
      </c>
      <c r="C269" s="2">
        <v>3.375</v>
      </c>
      <c r="D269" s="2">
        <v>263.80900000000003</v>
      </c>
      <c r="E269" s="2">
        <v>113.858</v>
      </c>
      <c r="F269" s="3">
        <f t="shared" si="12"/>
        <v>0.33750000000000002</v>
      </c>
      <c r="G269" s="3">
        <f t="shared" si="13"/>
        <v>0.38967355982274743</v>
      </c>
      <c r="H269" s="3">
        <f t="shared" si="14"/>
        <v>0.94881666666666675</v>
      </c>
    </row>
    <row r="270" spans="1:8" x14ac:dyDescent="0.2">
      <c r="A270" s="2" t="s">
        <v>27</v>
      </c>
      <c r="B270" s="2">
        <v>2006</v>
      </c>
      <c r="C270" s="2">
        <v>3.65</v>
      </c>
      <c r="D270" s="2">
        <v>275.52100000000002</v>
      </c>
      <c r="E270" s="2">
        <v>113.919</v>
      </c>
      <c r="F270" s="3">
        <f t="shared" si="12"/>
        <v>0.36499999999999999</v>
      </c>
      <c r="G270" s="3">
        <f t="shared" si="13"/>
        <v>0.40697341211226001</v>
      </c>
      <c r="H270" s="3">
        <f t="shared" si="14"/>
        <v>0.94932499999999997</v>
      </c>
    </row>
    <row r="271" spans="1:8" x14ac:dyDescent="0.2">
      <c r="A271" s="2" t="s">
        <v>27</v>
      </c>
      <c r="B271" s="2">
        <v>2007</v>
      </c>
      <c r="C271" s="2">
        <v>4.29</v>
      </c>
      <c r="D271" s="2">
        <v>312.75099999999998</v>
      </c>
      <c r="E271" s="2">
        <v>113.98399999999999</v>
      </c>
      <c r="F271" s="3">
        <f t="shared" si="12"/>
        <v>0.42899999999999999</v>
      </c>
      <c r="G271" s="3">
        <f t="shared" si="13"/>
        <v>0.46196602658788771</v>
      </c>
      <c r="H271" s="3">
        <f t="shared" si="14"/>
        <v>0.94986666666666664</v>
      </c>
    </row>
    <row r="272" spans="1:8" x14ac:dyDescent="0.2">
      <c r="A272" s="2" t="s">
        <v>27</v>
      </c>
      <c r="B272" s="2">
        <v>2008</v>
      </c>
      <c r="C272" s="2">
        <v>5.4290000000000003</v>
      </c>
      <c r="D272" s="2">
        <v>382.36</v>
      </c>
      <c r="E272" s="2">
        <v>126.857</v>
      </c>
      <c r="F272" s="3">
        <f t="shared" si="12"/>
        <v>0.54290000000000005</v>
      </c>
      <c r="G272" s="3">
        <f t="shared" si="13"/>
        <v>0.5647858197932053</v>
      </c>
      <c r="H272" s="3">
        <f t="shared" si="14"/>
        <v>1.0571416666666666</v>
      </c>
    </row>
    <row r="273" spans="1:8" x14ac:dyDescent="0.2">
      <c r="A273" s="2" t="s">
        <v>27</v>
      </c>
      <c r="B273" s="2">
        <v>2009</v>
      </c>
      <c r="C273" s="2">
        <v>5.4109999999999996</v>
      </c>
      <c r="D273" s="2">
        <v>368.27800000000002</v>
      </c>
      <c r="E273" s="2">
        <v>132.31</v>
      </c>
      <c r="F273" s="3">
        <f t="shared" si="12"/>
        <v>0.54109999999999991</v>
      </c>
      <c r="G273" s="3">
        <f t="shared" si="13"/>
        <v>0.54398522895125556</v>
      </c>
      <c r="H273" s="3">
        <f t="shared" si="14"/>
        <v>1.1025833333333332</v>
      </c>
    </row>
    <row r="274" spans="1:8" x14ac:dyDescent="0.2">
      <c r="A274" s="2" t="s">
        <v>27</v>
      </c>
      <c r="B274" s="2">
        <v>2010</v>
      </c>
      <c r="C274" s="2">
        <v>5.7290000000000001</v>
      </c>
      <c r="D274" s="2">
        <v>378.20499999999998</v>
      </c>
      <c r="E274" s="2">
        <v>128.624</v>
      </c>
      <c r="F274" s="3">
        <f t="shared" si="12"/>
        <v>0.57289999999999996</v>
      </c>
      <c r="G274" s="3">
        <f t="shared" si="13"/>
        <v>0.55864844903988176</v>
      </c>
      <c r="H274" s="3">
        <f t="shared" si="14"/>
        <v>1.0718666666666665</v>
      </c>
    </row>
    <row r="275" spans="1:8" x14ac:dyDescent="0.2">
      <c r="A275" s="2" t="s">
        <v>27</v>
      </c>
      <c r="B275" s="2">
        <v>2011</v>
      </c>
      <c r="C275" s="2">
        <v>6.4180000000000001</v>
      </c>
      <c r="D275" s="2">
        <v>410.91399999999999</v>
      </c>
      <c r="E275" s="2">
        <v>132.41</v>
      </c>
      <c r="F275" s="3">
        <f t="shared" si="12"/>
        <v>0.64180000000000004</v>
      </c>
      <c r="G275" s="3">
        <f t="shared" si="13"/>
        <v>0.60696307237813885</v>
      </c>
      <c r="H275" s="3">
        <f t="shared" si="14"/>
        <v>1.1034166666666667</v>
      </c>
    </row>
    <row r="276" spans="1:8" x14ac:dyDescent="0.2">
      <c r="A276" s="2" t="s">
        <v>27</v>
      </c>
      <c r="B276" s="2">
        <v>2012</v>
      </c>
      <c r="C276" s="2">
        <v>6.69</v>
      </c>
      <c r="D276" s="2">
        <v>415.5</v>
      </c>
      <c r="E276" s="2">
        <v>133.02699999999999</v>
      </c>
      <c r="F276" s="3">
        <f t="shared" si="12"/>
        <v>0.66900000000000004</v>
      </c>
      <c r="G276" s="3">
        <f t="shared" si="13"/>
        <v>0.61373707533234856</v>
      </c>
      <c r="H276" s="3">
        <f t="shared" si="14"/>
        <v>1.1085583333333333</v>
      </c>
    </row>
    <row r="277" spans="1:8" x14ac:dyDescent="0.2">
      <c r="A277" s="2" t="s">
        <v>27</v>
      </c>
      <c r="B277" s="2">
        <v>2013</v>
      </c>
      <c r="C277" s="2">
        <v>7.4969999999999999</v>
      </c>
      <c r="D277" s="2">
        <v>451.61399999999998</v>
      </c>
      <c r="E277" s="2">
        <v>136.07599999999999</v>
      </c>
      <c r="F277" s="3">
        <f t="shared" si="12"/>
        <v>0.74970000000000003</v>
      </c>
      <c r="G277" s="3">
        <f t="shared" si="13"/>
        <v>0.6670812407680945</v>
      </c>
      <c r="H277" s="3">
        <f t="shared" si="14"/>
        <v>1.1339666666666666</v>
      </c>
    </row>
    <row r="278" spans="1:8" s="1" customFormat="1" x14ac:dyDescent="0.2">
      <c r="A278" s="4" t="s">
        <v>28</v>
      </c>
      <c r="B278" s="4">
        <v>2002</v>
      </c>
      <c r="C278" s="4">
        <v>81.593000000000004</v>
      </c>
      <c r="D278" s="4">
        <v>649.66800000000001</v>
      </c>
      <c r="E278" s="4">
        <v>43.262</v>
      </c>
      <c r="F278" s="5">
        <f t="shared" si="12"/>
        <v>8.1593</v>
      </c>
      <c r="G278" s="5">
        <f t="shared" si="13"/>
        <v>0.95962776957163964</v>
      </c>
      <c r="H278" s="5">
        <f t="shared" si="14"/>
        <v>0.36051666666666665</v>
      </c>
    </row>
    <row r="279" spans="1:8" s="1" customFormat="1" x14ac:dyDescent="0.2">
      <c r="A279" s="4" t="s">
        <v>28</v>
      </c>
      <c r="B279" s="4">
        <v>2003</v>
      </c>
      <c r="C279" s="4">
        <v>95.358000000000004</v>
      </c>
      <c r="D279" s="4">
        <v>738.92100000000005</v>
      </c>
      <c r="E279" s="4">
        <v>49.332999999999998</v>
      </c>
      <c r="F279" s="5">
        <f t="shared" si="12"/>
        <v>9.5358000000000001</v>
      </c>
      <c r="G279" s="5">
        <f t="shared" si="13"/>
        <v>1.0914638109305761</v>
      </c>
      <c r="H279" s="5">
        <f t="shared" si="14"/>
        <v>0.4111083333333333</v>
      </c>
    </row>
    <row r="280" spans="1:8" s="1" customFormat="1" x14ac:dyDescent="0.2">
      <c r="A280" s="4" t="s">
        <v>28</v>
      </c>
      <c r="B280" s="4">
        <v>2004</v>
      </c>
      <c r="C280" s="4">
        <v>126.383</v>
      </c>
      <c r="D280" s="4">
        <v>953.09799999999996</v>
      </c>
      <c r="E280" s="4">
        <v>56.732999999999997</v>
      </c>
      <c r="F280" s="5">
        <f t="shared" si="12"/>
        <v>12.638299999999999</v>
      </c>
      <c r="G280" s="5">
        <f t="shared" si="13"/>
        <v>1.4078257016248152</v>
      </c>
      <c r="H280" s="5">
        <f t="shared" si="14"/>
        <v>0.472775</v>
      </c>
    </row>
    <row r="281" spans="1:8" s="1" customFormat="1" x14ac:dyDescent="0.2">
      <c r="A281" s="4" t="s">
        <v>28</v>
      </c>
      <c r="B281" s="4">
        <v>2005</v>
      </c>
      <c r="C281" s="4">
        <v>164.774</v>
      </c>
      <c r="D281" s="4">
        <v>1209.329</v>
      </c>
      <c r="E281" s="4">
        <v>66.864000000000004</v>
      </c>
      <c r="F281" s="5">
        <f t="shared" si="12"/>
        <v>16.477399999999999</v>
      </c>
      <c r="G281" s="5">
        <f t="shared" si="13"/>
        <v>1.7863057607090103</v>
      </c>
      <c r="H281" s="5">
        <f t="shared" si="14"/>
        <v>0.55720000000000003</v>
      </c>
    </row>
    <row r="282" spans="1:8" s="1" customFormat="1" x14ac:dyDescent="0.2">
      <c r="A282" s="4" t="s">
        <v>28</v>
      </c>
      <c r="B282" s="4">
        <v>2006</v>
      </c>
      <c r="C282" s="4">
        <v>217.73599999999999</v>
      </c>
      <c r="D282" s="4">
        <v>1555.221</v>
      </c>
      <c r="E282" s="4">
        <v>72.358000000000004</v>
      </c>
      <c r="F282" s="5">
        <f t="shared" si="12"/>
        <v>21.773599999999998</v>
      </c>
      <c r="G282" s="5">
        <f t="shared" si="13"/>
        <v>2.297224519940916</v>
      </c>
      <c r="H282" s="5">
        <f t="shared" si="14"/>
        <v>0.60298333333333332</v>
      </c>
    </row>
    <row r="283" spans="1:8" s="1" customFormat="1" x14ac:dyDescent="0.2">
      <c r="A283" s="4" t="s">
        <v>28</v>
      </c>
      <c r="B283" s="4">
        <v>2007</v>
      </c>
      <c r="C283" s="4">
        <v>257.471</v>
      </c>
      <c r="D283" s="4">
        <v>1789.8150000000001</v>
      </c>
      <c r="E283" s="4">
        <v>76.275000000000006</v>
      </c>
      <c r="F283" s="5">
        <f t="shared" si="12"/>
        <v>25.7471</v>
      </c>
      <c r="G283" s="5">
        <f t="shared" si="13"/>
        <v>2.6437444608567211</v>
      </c>
      <c r="H283" s="5">
        <f t="shared" si="14"/>
        <v>0.635625</v>
      </c>
    </row>
    <row r="284" spans="1:8" s="1" customFormat="1" x14ac:dyDescent="0.2">
      <c r="A284" s="4" t="s">
        <v>28</v>
      </c>
      <c r="B284" s="4">
        <v>2008</v>
      </c>
      <c r="C284" s="4">
        <v>325.44299999999998</v>
      </c>
      <c r="D284" s="4">
        <v>2201.77</v>
      </c>
      <c r="E284" s="4">
        <v>85.108000000000004</v>
      </c>
      <c r="F284" s="5">
        <f t="shared" si="12"/>
        <v>32.5443</v>
      </c>
      <c r="G284" s="5">
        <f t="shared" si="13"/>
        <v>3.2522451994091579</v>
      </c>
      <c r="H284" s="5">
        <f t="shared" si="14"/>
        <v>0.70923333333333338</v>
      </c>
    </row>
    <row r="285" spans="1:8" s="1" customFormat="1" x14ac:dyDescent="0.2">
      <c r="A285" s="4" t="s">
        <v>28</v>
      </c>
      <c r="B285" s="4">
        <v>2009</v>
      </c>
      <c r="C285" s="4">
        <v>270.471</v>
      </c>
      <c r="D285" s="4">
        <v>1780.884</v>
      </c>
      <c r="E285" s="4">
        <v>95.783000000000001</v>
      </c>
      <c r="F285" s="5">
        <f t="shared" si="12"/>
        <v>27.0471</v>
      </c>
      <c r="G285" s="5">
        <f t="shared" si="13"/>
        <v>2.6305524372230429</v>
      </c>
      <c r="H285" s="5">
        <f t="shared" si="14"/>
        <v>0.79819166666666663</v>
      </c>
    </row>
    <row r="286" spans="1:8" s="1" customFormat="1" x14ac:dyDescent="0.2">
      <c r="A286" s="4" t="s">
        <v>28</v>
      </c>
      <c r="B286" s="4">
        <v>2010</v>
      </c>
      <c r="C286" s="4">
        <v>373.839</v>
      </c>
      <c r="D286" s="4">
        <v>2395.6239999999998</v>
      </c>
      <c r="E286" s="4">
        <v>108.925</v>
      </c>
      <c r="F286" s="5">
        <f t="shared" si="12"/>
        <v>37.383899999999997</v>
      </c>
      <c r="G286" s="5">
        <f t="shared" si="13"/>
        <v>3.5385878877400292</v>
      </c>
      <c r="H286" s="5">
        <f t="shared" si="14"/>
        <v>0.90770833333333334</v>
      </c>
    </row>
    <row r="287" spans="1:8" s="1" customFormat="1" x14ac:dyDescent="0.2">
      <c r="A287" s="4" t="s">
        <v>28</v>
      </c>
      <c r="B287" s="4">
        <v>2011</v>
      </c>
      <c r="C287" s="4">
        <v>418.834</v>
      </c>
      <c r="D287" s="4">
        <v>2612.1239999999998</v>
      </c>
      <c r="E287" s="4">
        <v>120.733</v>
      </c>
      <c r="F287" s="5">
        <f t="shared" si="12"/>
        <v>41.883400000000002</v>
      </c>
      <c r="G287" s="5">
        <f t="shared" si="13"/>
        <v>3.8583810930576066</v>
      </c>
      <c r="H287" s="5">
        <f t="shared" si="14"/>
        <v>1.0061083333333334</v>
      </c>
    </row>
    <row r="288" spans="1:8" s="1" customFormat="1" x14ac:dyDescent="0.2">
      <c r="A288" s="4" t="s">
        <v>28</v>
      </c>
      <c r="B288" s="4">
        <v>2012</v>
      </c>
      <c r="C288" s="4">
        <v>467.11900000000003</v>
      </c>
      <c r="D288" s="4">
        <v>2835.29</v>
      </c>
      <c r="E288" s="4">
        <v>135.483</v>
      </c>
      <c r="F288" s="5">
        <f t="shared" si="12"/>
        <v>46.7119</v>
      </c>
      <c r="G288" s="5">
        <f t="shared" si="13"/>
        <v>4.1880206794682424</v>
      </c>
      <c r="H288" s="5">
        <f t="shared" si="14"/>
        <v>1.1290249999999999</v>
      </c>
    </row>
    <row r="289" spans="1:8" s="1" customFormat="1" x14ac:dyDescent="0.2">
      <c r="A289" s="4" t="s">
        <v>28</v>
      </c>
      <c r="B289" s="4">
        <v>2013</v>
      </c>
      <c r="C289" s="4">
        <v>521.81200000000001</v>
      </c>
      <c r="D289" s="4">
        <v>3082.4920000000002</v>
      </c>
      <c r="E289" s="4">
        <v>146.96700000000001</v>
      </c>
      <c r="F289" s="5">
        <f t="shared" si="12"/>
        <v>52.181200000000004</v>
      </c>
      <c r="G289" s="5">
        <f t="shared" si="13"/>
        <v>4.5531639586410639</v>
      </c>
      <c r="H289" s="5">
        <f t="shared" si="14"/>
        <v>1.2247250000000001</v>
      </c>
    </row>
    <row r="290" spans="1:8" x14ac:dyDescent="0.2">
      <c r="A290" s="2" t="s">
        <v>29</v>
      </c>
      <c r="B290" s="2">
        <v>2002</v>
      </c>
      <c r="C290" s="2">
        <v>1.6739999999999999</v>
      </c>
      <c r="D290" s="2">
        <v>200.23400000000001</v>
      </c>
      <c r="E290" s="2">
        <v>93.070999999999998</v>
      </c>
      <c r="F290" s="3">
        <f t="shared" si="12"/>
        <v>0.16739999999999999</v>
      </c>
      <c r="G290" s="3">
        <f t="shared" si="13"/>
        <v>0.29576661742983751</v>
      </c>
      <c r="H290" s="3">
        <f t="shared" si="14"/>
        <v>0.77559166666666668</v>
      </c>
    </row>
    <row r="291" spans="1:8" x14ac:dyDescent="0.2">
      <c r="A291" s="2" t="s">
        <v>29</v>
      </c>
      <c r="B291" s="2">
        <v>2003</v>
      </c>
      <c r="C291" s="2">
        <v>1.8460000000000001</v>
      </c>
      <c r="D291" s="2">
        <v>215.21799999999999</v>
      </c>
      <c r="E291" s="2">
        <v>100</v>
      </c>
      <c r="F291" s="3">
        <f t="shared" si="12"/>
        <v>0.18460000000000001</v>
      </c>
      <c r="G291" s="3">
        <f t="shared" si="13"/>
        <v>0.31789955686853766</v>
      </c>
      <c r="H291" s="3">
        <f t="shared" si="14"/>
        <v>0.83333333333333337</v>
      </c>
    </row>
    <row r="292" spans="1:8" x14ac:dyDescent="0.2">
      <c r="A292" s="2" t="s">
        <v>29</v>
      </c>
      <c r="B292" s="2">
        <v>2004</v>
      </c>
      <c r="C292" s="2">
        <v>2.0990000000000002</v>
      </c>
      <c r="D292" s="2">
        <v>241</v>
      </c>
      <c r="E292" s="2">
        <v>111.98</v>
      </c>
      <c r="F292" s="3">
        <f t="shared" si="12"/>
        <v>0.20990000000000003</v>
      </c>
      <c r="G292" s="3">
        <f t="shared" si="13"/>
        <v>0.35598227474150662</v>
      </c>
      <c r="H292" s="3">
        <f t="shared" si="14"/>
        <v>0.9331666666666667</v>
      </c>
    </row>
    <row r="293" spans="1:8" x14ac:dyDescent="0.2">
      <c r="A293" s="2" t="s">
        <v>29</v>
      </c>
      <c r="B293" s="2">
        <v>2005</v>
      </c>
      <c r="C293" s="2">
        <v>2.59</v>
      </c>
      <c r="D293" s="2">
        <v>293.23</v>
      </c>
      <c r="E293" s="2">
        <v>122.194</v>
      </c>
      <c r="F293" s="3">
        <f t="shared" si="12"/>
        <v>0.25900000000000001</v>
      </c>
      <c r="G293" s="3">
        <f t="shared" si="13"/>
        <v>0.43313146233382571</v>
      </c>
      <c r="H293" s="3">
        <f t="shared" si="14"/>
        <v>1.0182833333333334</v>
      </c>
    </row>
    <row r="294" spans="1:8" x14ac:dyDescent="0.2">
      <c r="A294" s="2" t="s">
        <v>29</v>
      </c>
      <c r="B294" s="2">
        <v>2006</v>
      </c>
      <c r="C294" s="2">
        <v>3.109</v>
      </c>
      <c r="D294" s="2">
        <v>345.459</v>
      </c>
      <c r="E294" s="2">
        <v>132.98599999999999</v>
      </c>
      <c r="F294" s="3">
        <f t="shared" si="12"/>
        <v>0.31090000000000001</v>
      </c>
      <c r="G294" s="3">
        <f t="shared" si="13"/>
        <v>0.51027917282127033</v>
      </c>
      <c r="H294" s="3">
        <f t="shared" si="14"/>
        <v>1.1082166666666666</v>
      </c>
    </row>
    <row r="295" spans="1:8" x14ac:dyDescent="0.2">
      <c r="A295" s="2" t="s">
        <v>29</v>
      </c>
      <c r="B295" s="2">
        <v>2007</v>
      </c>
      <c r="C295" s="2">
        <v>3.7749999999999999</v>
      </c>
      <c r="D295" s="2">
        <v>410.279</v>
      </c>
      <c r="E295" s="2">
        <v>145.06200000000001</v>
      </c>
      <c r="F295" s="3">
        <f t="shared" si="12"/>
        <v>0.3775</v>
      </c>
      <c r="G295" s="3">
        <f t="shared" si="13"/>
        <v>0.60602511078286558</v>
      </c>
      <c r="H295" s="3">
        <f t="shared" si="14"/>
        <v>1.2088500000000002</v>
      </c>
    </row>
    <row r="296" spans="1:8" x14ac:dyDescent="0.2">
      <c r="A296" s="2" t="s">
        <v>29</v>
      </c>
      <c r="B296" s="2">
        <v>2008</v>
      </c>
      <c r="C296" s="2">
        <v>4.7990000000000004</v>
      </c>
      <c r="D296" s="2">
        <v>505.14299999999997</v>
      </c>
      <c r="E296" s="2">
        <v>167.459</v>
      </c>
      <c r="F296" s="3">
        <f t="shared" si="12"/>
        <v>0.47990000000000005</v>
      </c>
      <c r="G296" s="3">
        <f t="shared" si="13"/>
        <v>0.74614918759231896</v>
      </c>
      <c r="H296" s="3">
        <f t="shared" si="14"/>
        <v>1.3954916666666668</v>
      </c>
    </row>
    <row r="297" spans="1:8" x14ac:dyDescent="0.2">
      <c r="A297" s="2" t="s">
        <v>29</v>
      </c>
      <c r="B297" s="2">
        <v>2009</v>
      </c>
      <c r="C297" s="2">
        <v>5.3090000000000002</v>
      </c>
      <c r="D297" s="2">
        <v>547.28200000000004</v>
      </c>
      <c r="E297" s="2">
        <v>184.785</v>
      </c>
      <c r="F297" s="3">
        <f t="shared" si="12"/>
        <v>0.53090000000000004</v>
      </c>
      <c r="G297" s="3">
        <f t="shared" si="13"/>
        <v>0.80839290989660273</v>
      </c>
      <c r="H297" s="3">
        <f t="shared" si="14"/>
        <v>1.5398749999999999</v>
      </c>
    </row>
    <row r="298" spans="1:8" x14ac:dyDescent="0.2">
      <c r="A298" s="2" t="s">
        <v>29</v>
      </c>
      <c r="B298" s="2">
        <v>2010</v>
      </c>
      <c r="C298" s="2">
        <v>5.6980000000000004</v>
      </c>
      <c r="D298" s="2">
        <v>569.78599999999994</v>
      </c>
      <c r="E298" s="2">
        <v>188.54599999999999</v>
      </c>
      <c r="F298" s="3">
        <f t="shared" si="12"/>
        <v>0.56980000000000008</v>
      </c>
      <c r="G298" s="3">
        <f t="shared" si="13"/>
        <v>0.84163367799113731</v>
      </c>
      <c r="H298" s="3">
        <f t="shared" si="14"/>
        <v>1.5712166666666667</v>
      </c>
    </row>
    <row r="299" spans="1:8" x14ac:dyDescent="0.2">
      <c r="A299" s="2" t="s">
        <v>29</v>
      </c>
      <c r="B299" s="2">
        <v>2011</v>
      </c>
      <c r="C299" s="2">
        <v>6.4059999999999997</v>
      </c>
      <c r="D299" s="2">
        <v>628.08399999999995</v>
      </c>
      <c r="E299" s="2">
        <v>199.232</v>
      </c>
      <c r="F299" s="3">
        <f t="shared" si="12"/>
        <v>0.64059999999999995</v>
      </c>
      <c r="G299" s="3">
        <f t="shared" si="13"/>
        <v>0.92774593796159521</v>
      </c>
      <c r="H299" s="3">
        <f t="shared" si="14"/>
        <v>1.6602666666666666</v>
      </c>
    </row>
    <row r="300" spans="1:8" x14ac:dyDescent="0.2">
      <c r="A300" s="2" t="s">
        <v>29</v>
      </c>
      <c r="B300" s="2">
        <v>2012</v>
      </c>
      <c r="C300" s="2">
        <v>7.2229999999999999</v>
      </c>
      <c r="D300" s="2">
        <v>687.89300000000003</v>
      </c>
      <c r="E300" s="2">
        <v>211.75700000000001</v>
      </c>
      <c r="F300" s="3">
        <f t="shared" si="12"/>
        <v>0.72229999999999994</v>
      </c>
      <c r="G300" s="3">
        <f t="shared" si="13"/>
        <v>1.0160901033973413</v>
      </c>
      <c r="H300" s="3">
        <f t="shared" si="14"/>
        <v>1.7646416666666667</v>
      </c>
    </row>
    <row r="301" spans="1:8" x14ac:dyDescent="0.2">
      <c r="A301" s="2" t="s">
        <v>29</v>
      </c>
      <c r="B301" s="2">
        <v>2013</v>
      </c>
      <c r="C301" s="2">
        <v>7.5220000000000002</v>
      </c>
      <c r="D301" s="2">
        <v>696.495</v>
      </c>
      <c r="E301" s="2">
        <v>220.69900000000001</v>
      </c>
      <c r="F301" s="3">
        <f t="shared" si="12"/>
        <v>0.75219999999999998</v>
      </c>
      <c r="G301" s="3">
        <f t="shared" si="13"/>
        <v>1.0287961595273265</v>
      </c>
      <c r="H301" s="3">
        <f t="shared" si="14"/>
        <v>1.8391583333333335</v>
      </c>
    </row>
    <row r="302" spans="1:8" s="1" customFormat="1" x14ac:dyDescent="0.2">
      <c r="A302" s="4" t="s">
        <v>30</v>
      </c>
      <c r="B302" s="4">
        <v>2002</v>
      </c>
      <c r="C302" s="4">
        <v>5.3520000000000003</v>
      </c>
      <c r="D302" s="4">
        <v>515.15599999999995</v>
      </c>
      <c r="E302" s="4">
        <v>85.138999999999996</v>
      </c>
      <c r="F302" s="5">
        <f t="shared" si="12"/>
        <v>0.53520000000000001</v>
      </c>
      <c r="G302" s="5">
        <f t="shared" si="13"/>
        <v>0.76093943870014769</v>
      </c>
      <c r="H302" s="5">
        <f t="shared" si="14"/>
        <v>0.70949166666666663</v>
      </c>
    </row>
    <row r="303" spans="1:8" s="1" customFormat="1" x14ac:dyDescent="0.2">
      <c r="A303" s="4" t="s">
        <v>30</v>
      </c>
      <c r="B303" s="4">
        <v>2003</v>
      </c>
      <c r="C303" s="4">
        <v>6.8719999999999999</v>
      </c>
      <c r="D303" s="4">
        <v>643.86699999999996</v>
      </c>
      <c r="E303" s="4">
        <v>85.097999999999999</v>
      </c>
      <c r="F303" s="5">
        <f t="shared" si="12"/>
        <v>0.68720000000000003</v>
      </c>
      <c r="G303" s="5">
        <f t="shared" si="13"/>
        <v>0.95105908419497776</v>
      </c>
      <c r="H303" s="5">
        <f t="shared" si="14"/>
        <v>0.70914999999999995</v>
      </c>
    </row>
    <row r="304" spans="1:8" s="1" customFormat="1" x14ac:dyDescent="0.2">
      <c r="A304" s="4" t="s">
        <v>30</v>
      </c>
      <c r="B304" s="4">
        <v>2004</v>
      </c>
      <c r="C304" s="4">
        <v>8.0419999999999998</v>
      </c>
      <c r="D304" s="4">
        <v>733.24300000000005</v>
      </c>
      <c r="E304" s="4">
        <v>85.534999999999997</v>
      </c>
      <c r="F304" s="5">
        <f t="shared" si="12"/>
        <v>0.80420000000000003</v>
      </c>
      <c r="G304" s="5">
        <f t="shared" si="13"/>
        <v>1.0830768094534713</v>
      </c>
      <c r="H304" s="5">
        <f t="shared" si="14"/>
        <v>0.7127916666666666</v>
      </c>
    </row>
    <row r="305" spans="1:8" s="1" customFormat="1" x14ac:dyDescent="0.2">
      <c r="A305" s="4" t="s">
        <v>30</v>
      </c>
      <c r="B305" s="4">
        <v>2005</v>
      </c>
      <c r="C305" s="4">
        <v>8.7219999999999995</v>
      </c>
      <c r="D305" s="4">
        <v>773.86800000000005</v>
      </c>
      <c r="E305" s="4">
        <v>86.995999999999995</v>
      </c>
      <c r="F305" s="5">
        <f t="shared" si="12"/>
        <v>0.87219999999999998</v>
      </c>
      <c r="G305" s="5">
        <f t="shared" si="13"/>
        <v>1.1430841949778434</v>
      </c>
      <c r="H305" s="5">
        <f t="shared" si="14"/>
        <v>0.72496666666666665</v>
      </c>
    </row>
    <row r="306" spans="1:8" s="1" customFormat="1" x14ac:dyDescent="0.2">
      <c r="A306" s="4" t="s">
        <v>30</v>
      </c>
      <c r="B306" s="4">
        <v>2006</v>
      </c>
      <c r="C306" s="4">
        <v>9.3670000000000009</v>
      </c>
      <c r="D306" s="4">
        <v>808.72</v>
      </c>
      <c r="E306" s="4">
        <v>88.834000000000003</v>
      </c>
      <c r="F306" s="5">
        <f t="shared" si="12"/>
        <v>0.93670000000000009</v>
      </c>
      <c r="G306" s="5">
        <f t="shared" si="13"/>
        <v>1.1945642540620385</v>
      </c>
      <c r="H306" s="5">
        <f t="shared" si="14"/>
        <v>0.7402833333333334</v>
      </c>
    </row>
    <row r="307" spans="1:8" s="1" customFormat="1" x14ac:dyDescent="0.2">
      <c r="A307" s="4" t="s">
        <v>30</v>
      </c>
      <c r="B307" s="4">
        <v>2007</v>
      </c>
      <c r="C307" s="4">
        <v>11.301</v>
      </c>
      <c r="D307" s="4">
        <v>949.24599999999998</v>
      </c>
      <c r="E307" s="4">
        <v>94.043000000000006</v>
      </c>
      <c r="F307" s="5">
        <f t="shared" si="12"/>
        <v>1.1301000000000001</v>
      </c>
      <c r="G307" s="5">
        <f t="shared" si="13"/>
        <v>1.4021358936484489</v>
      </c>
      <c r="H307" s="5">
        <f t="shared" si="14"/>
        <v>0.78369166666666668</v>
      </c>
    </row>
    <row r="308" spans="1:8" s="1" customFormat="1" x14ac:dyDescent="0.2">
      <c r="A308" s="4" t="s">
        <v>30</v>
      </c>
      <c r="B308" s="4">
        <v>2008</v>
      </c>
      <c r="C308" s="4">
        <v>13.449</v>
      </c>
      <c r="D308" s="4">
        <v>1098.9000000000001</v>
      </c>
      <c r="E308" s="4">
        <v>100</v>
      </c>
      <c r="F308" s="5">
        <f t="shared" si="12"/>
        <v>1.3449</v>
      </c>
      <c r="G308" s="5">
        <f t="shared" si="13"/>
        <v>1.6231905465288037</v>
      </c>
      <c r="H308" s="5">
        <f t="shared" si="14"/>
        <v>0.83333333333333337</v>
      </c>
    </row>
    <row r="309" spans="1:8" s="1" customFormat="1" x14ac:dyDescent="0.2">
      <c r="A309" s="4" t="s">
        <v>30</v>
      </c>
      <c r="B309" s="4">
        <v>2009</v>
      </c>
      <c r="C309" s="4">
        <v>12.846</v>
      </c>
      <c r="D309" s="4">
        <v>1020.604</v>
      </c>
      <c r="E309" s="4">
        <v>97.751999999999995</v>
      </c>
      <c r="F309" s="5">
        <f t="shared" si="12"/>
        <v>1.2846</v>
      </c>
      <c r="G309" s="5">
        <f t="shared" si="13"/>
        <v>1.5075391432791729</v>
      </c>
      <c r="H309" s="5">
        <f t="shared" si="14"/>
        <v>0.81459999999999999</v>
      </c>
    </row>
    <row r="310" spans="1:8" s="1" customFormat="1" x14ac:dyDescent="0.2">
      <c r="A310" s="4" t="s">
        <v>30</v>
      </c>
      <c r="B310" s="4">
        <v>2010</v>
      </c>
      <c r="C310" s="4">
        <v>12.936999999999999</v>
      </c>
      <c r="D310" s="4">
        <v>998.928</v>
      </c>
      <c r="E310" s="4">
        <v>98.953000000000003</v>
      </c>
      <c r="F310" s="5">
        <f t="shared" si="12"/>
        <v>1.2936999999999999</v>
      </c>
      <c r="G310" s="5">
        <f t="shared" si="13"/>
        <v>1.4755214180206795</v>
      </c>
      <c r="H310" s="5">
        <f t="shared" si="14"/>
        <v>0.82460833333333339</v>
      </c>
    </row>
    <row r="311" spans="1:8" s="1" customFormat="1" x14ac:dyDescent="0.2">
      <c r="A311" s="4" t="s">
        <v>30</v>
      </c>
      <c r="B311" s="4">
        <v>2011</v>
      </c>
      <c r="C311" s="4">
        <v>14.37</v>
      </c>
      <c r="D311" s="4">
        <v>1077.9659999999999</v>
      </c>
      <c r="E311" s="4">
        <v>102.321</v>
      </c>
      <c r="F311" s="5">
        <f t="shared" si="12"/>
        <v>1.4369999999999998</v>
      </c>
      <c r="G311" s="5">
        <f t="shared" si="13"/>
        <v>1.5922688330871491</v>
      </c>
      <c r="H311" s="5">
        <f t="shared" si="14"/>
        <v>0.85267499999999996</v>
      </c>
    </row>
    <row r="312" spans="1:8" s="1" customFormat="1" x14ac:dyDescent="0.2">
      <c r="A312" s="4" t="s">
        <v>30</v>
      </c>
      <c r="B312" s="4">
        <v>2012</v>
      </c>
      <c r="C312" s="4">
        <v>14.041</v>
      </c>
      <c r="D312" s="4">
        <v>1023.273</v>
      </c>
      <c r="E312" s="4">
        <v>103.77200000000001</v>
      </c>
      <c r="F312" s="5">
        <f t="shared" si="12"/>
        <v>1.4041000000000001</v>
      </c>
      <c r="G312" s="5">
        <f t="shared" si="13"/>
        <v>1.5114815361890694</v>
      </c>
      <c r="H312" s="5">
        <f t="shared" si="14"/>
        <v>0.86476666666666668</v>
      </c>
    </row>
    <row r="313" spans="1:8" s="1" customFormat="1" x14ac:dyDescent="0.2">
      <c r="A313" s="4" t="s">
        <v>30</v>
      </c>
      <c r="B313" s="4">
        <v>2013</v>
      </c>
      <c r="C313" s="4">
        <v>14.795999999999999</v>
      </c>
      <c r="D313" s="4">
        <v>1047.53</v>
      </c>
      <c r="E313" s="4">
        <v>104.509</v>
      </c>
      <c r="F313" s="5">
        <f t="shared" si="12"/>
        <v>1.4796</v>
      </c>
      <c r="G313" s="5">
        <f t="shared" si="13"/>
        <v>1.547311669128508</v>
      </c>
      <c r="H313" s="5">
        <f t="shared" si="14"/>
        <v>0.87090833333333328</v>
      </c>
    </row>
    <row r="314" spans="1:8" x14ac:dyDescent="0.2">
      <c r="A314" s="2" t="s">
        <v>31</v>
      </c>
      <c r="B314" s="2">
        <v>2002</v>
      </c>
      <c r="C314" s="2">
        <v>1.25</v>
      </c>
      <c r="D314" s="2">
        <v>278.142</v>
      </c>
      <c r="E314" s="2">
        <v>503.93</v>
      </c>
      <c r="F314" s="3">
        <f t="shared" si="12"/>
        <v>0.125</v>
      </c>
      <c r="G314" s="3">
        <f t="shared" si="13"/>
        <v>0.41084490398818313</v>
      </c>
      <c r="H314" s="3">
        <f t="shared" si="14"/>
        <v>4.199416666666667</v>
      </c>
    </row>
    <row r="315" spans="1:8" x14ac:dyDescent="0.2">
      <c r="A315" s="2" t="s">
        <v>31</v>
      </c>
      <c r="B315" s="2">
        <v>2003</v>
      </c>
      <c r="C315" s="2">
        <v>1.38</v>
      </c>
      <c r="D315" s="2">
        <v>292.767</v>
      </c>
      <c r="E315" s="2">
        <v>541.95600000000002</v>
      </c>
      <c r="F315" s="3">
        <f t="shared" si="12"/>
        <v>0.13799999999999998</v>
      </c>
      <c r="G315" s="3">
        <f t="shared" si="13"/>
        <v>0.43244756277695717</v>
      </c>
      <c r="H315" s="3">
        <f t="shared" si="14"/>
        <v>4.5163000000000002</v>
      </c>
    </row>
    <row r="316" spans="1:8" x14ac:dyDescent="0.2">
      <c r="A316" s="2" t="s">
        <v>31</v>
      </c>
      <c r="B316" s="2">
        <v>2004</v>
      </c>
      <c r="C316" s="2">
        <v>1.4390000000000001</v>
      </c>
      <c r="D316" s="2">
        <v>291.91300000000001</v>
      </c>
      <c r="E316" s="2">
        <v>619.16700000000003</v>
      </c>
      <c r="F316" s="3">
        <f t="shared" si="12"/>
        <v>0.1439</v>
      </c>
      <c r="G316" s="3">
        <f t="shared" si="13"/>
        <v>0.43118611521418021</v>
      </c>
      <c r="H316" s="3">
        <f t="shared" si="14"/>
        <v>5.1597249999999999</v>
      </c>
    </row>
    <row r="317" spans="1:8" x14ac:dyDescent="0.2">
      <c r="A317" s="2" t="s">
        <v>31</v>
      </c>
      <c r="B317" s="2">
        <v>2005</v>
      </c>
      <c r="C317" s="2">
        <v>1.649</v>
      </c>
      <c r="D317" s="2">
        <v>322.05700000000002</v>
      </c>
      <c r="E317" s="2">
        <v>693.77599999999995</v>
      </c>
      <c r="F317" s="3">
        <f t="shared" si="12"/>
        <v>0.16489999999999999</v>
      </c>
      <c r="G317" s="3">
        <f t="shared" si="13"/>
        <v>0.47571196454948306</v>
      </c>
      <c r="H317" s="3">
        <f t="shared" si="14"/>
        <v>5.7814666666666659</v>
      </c>
    </row>
    <row r="318" spans="1:8" x14ac:dyDescent="0.2">
      <c r="A318" s="2" t="s">
        <v>31</v>
      </c>
      <c r="B318" s="2">
        <v>2006</v>
      </c>
      <c r="C318" s="2">
        <v>1.887</v>
      </c>
      <c r="D318" s="2">
        <v>357.23399999999998</v>
      </c>
      <c r="E318" s="2">
        <v>760.00199999999995</v>
      </c>
      <c r="F318" s="3">
        <f t="shared" si="12"/>
        <v>0.18870000000000001</v>
      </c>
      <c r="G318" s="3">
        <f t="shared" si="13"/>
        <v>0.52767208271787291</v>
      </c>
      <c r="H318" s="3">
        <f t="shared" si="14"/>
        <v>6.3333499999999994</v>
      </c>
    </row>
    <row r="319" spans="1:8" x14ac:dyDescent="0.2">
      <c r="A319" s="2" t="s">
        <v>31</v>
      </c>
      <c r="B319" s="2">
        <v>2007</v>
      </c>
      <c r="C319" s="2">
        <v>2.1579999999999999</v>
      </c>
      <c r="D319" s="2">
        <v>398.46699999999998</v>
      </c>
      <c r="E319" s="2">
        <v>848.54200000000003</v>
      </c>
      <c r="F319" s="3">
        <f t="shared" si="12"/>
        <v>0.21579999999999999</v>
      </c>
      <c r="G319" s="3">
        <f t="shared" si="13"/>
        <v>0.58857754800590845</v>
      </c>
      <c r="H319" s="3">
        <f t="shared" si="14"/>
        <v>7.0711833333333338</v>
      </c>
    </row>
    <row r="320" spans="1:8" x14ac:dyDescent="0.2">
      <c r="A320" s="2" t="s">
        <v>31</v>
      </c>
      <c r="B320" s="2">
        <v>2008</v>
      </c>
      <c r="C320" s="2">
        <v>2.5110000000000001</v>
      </c>
      <c r="D320" s="2">
        <v>453.95800000000003</v>
      </c>
      <c r="E320" s="2">
        <v>974.41800000000001</v>
      </c>
      <c r="F320" s="3">
        <f t="shared" si="12"/>
        <v>0.25109999999999999</v>
      </c>
      <c r="G320" s="3">
        <f t="shared" si="13"/>
        <v>0.67054357459379621</v>
      </c>
      <c r="H320" s="3">
        <f t="shared" si="14"/>
        <v>8.1201500000000006</v>
      </c>
    </row>
    <row r="321" spans="1:8" x14ac:dyDescent="0.2">
      <c r="A321" s="2" t="s">
        <v>31</v>
      </c>
      <c r="B321" s="2">
        <v>2009</v>
      </c>
      <c r="C321" s="2">
        <v>2.4540000000000002</v>
      </c>
      <c r="D321" s="2">
        <v>435.01</v>
      </c>
      <c r="E321" s="2">
        <v>1064.5219999999999</v>
      </c>
      <c r="F321" s="3">
        <f t="shared" si="12"/>
        <v>0.24540000000000001</v>
      </c>
      <c r="G321" s="3">
        <f t="shared" si="13"/>
        <v>0.64255539143279172</v>
      </c>
      <c r="H321" s="3">
        <f t="shared" si="14"/>
        <v>8.8710166666666659</v>
      </c>
    </row>
    <row r="322" spans="1:8" x14ac:dyDescent="0.2">
      <c r="A322" s="2" t="s">
        <v>31</v>
      </c>
      <c r="B322" s="2">
        <v>2010</v>
      </c>
      <c r="C322" s="2">
        <v>2.5779999999999998</v>
      </c>
      <c r="D322" s="2">
        <v>448.221</v>
      </c>
      <c r="E322" s="2">
        <v>1253.8130000000001</v>
      </c>
      <c r="F322" s="3">
        <f t="shared" si="12"/>
        <v>0.25779999999999997</v>
      </c>
      <c r="G322" s="3">
        <f t="shared" si="13"/>
        <v>0.66206942392909895</v>
      </c>
      <c r="H322" s="3">
        <f t="shared" si="14"/>
        <v>10.448441666666668</v>
      </c>
    </row>
    <row r="323" spans="1:8" x14ac:dyDescent="0.2">
      <c r="A323" s="2" t="s">
        <v>31</v>
      </c>
      <c r="B323" s="2">
        <v>2011</v>
      </c>
      <c r="C323" s="2">
        <v>2.9319999999999999</v>
      </c>
      <c r="D323" s="2">
        <v>499.92</v>
      </c>
      <c r="E323" s="2">
        <v>1485.2840000000001</v>
      </c>
      <c r="F323" s="3">
        <f t="shared" ref="F323:F386" si="15">C323/10</f>
        <v>0.29320000000000002</v>
      </c>
      <c r="G323" s="3">
        <f t="shared" ref="G323:G386" si="16">D323/677</f>
        <v>0.73843426883308716</v>
      </c>
      <c r="H323" s="3">
        <f t="shared" ref="H323:H386" si="17">E323/120</f>
        <v>12.377366666666667</v>
      </c>
    </row>
    <row r="324" spans="1:8" x14ac:dyDescent="0.2">
      <c r="A324" s="2" t="s">
        <v>31</v>
      </c>
      <c r="B324" s="2">
        <v>2012</v>
      </c>
      <c r="C324" s="2">
        <v>3.7890000000000001</v>
      </c>
      <c r="D324" s="2">
        <v>633.82299999999998</v>
      </c>
      <c r="E324" s="2">
        <v>1690.4190000000001</v>
      </c>
      <c r="F324" s="3">
        <f t="shared" si="15"/>
        <v>0.37890000000000001</v>
      </c>
      <c r="G324" s="3">
        <f t="shared" si="16"/>
        <v>0.9362230428360413</v>
      </c>
      <c r="H324" s="3">
        <f t="shared" si="17"/>
        <v>14.086825000000001</v>
      </c>
    </row>
    <row r="325" spans="1:8" x14ac:dyDescent="0.2">
      <c r="A325" s="2" t="s">
        <v>31</v>
      </c>
      <c r="B325" s="2">
        <v>2013</v>
      </c>
      <c r="C325" s="2">
        <v>4.899</v>
      </c>
      <c r="D325" s="2">
        <v>802.52700000000004</v>
      </c>
      <c r="E325" s="2">
        <v>1856.0609999999999</v>
      </c>
      <c r="F325" s="3">
        <f t="shared" si="15"/>
        <v>0.4899</v>
      </c>
      <c r="G325" s="3">
        <f t="shared" si="16"/>
        <v>1.1854165435745938</v>
      </c>
      <c r="H325" s="3">
        <f t="shared" si="17"/>
        <v>15.467174999999999</v>
      </c>
    </row>
    <row r="326" spans="1:8" s="1" customFormat="1" x14ac:dyDescent="0.2">
      <c r="A326" s="4" t="s">
        <v>32</v>
      </c>
      <c r="B326" s="4">
        <v>2002</v>
      </c>
      <c r="C326" s="4">
        <v>115.748</v>
      </c>
      <c r="D326" s="4">
        <v>2541.3449999999998</v>
      </c>
      <c r="E326" s="4">
        <v>57.174999999999997</v>
      </c>
      <c r="F326" s="5">
        <f t="shared" si="15"/>
        <v>11.5748</v>
      </c>
      <c r="G326" s="5">
        <f t="shared" si="16"/>
        <v>3.7538330871491872</v>
      </c>
      <c r="H326" s="5">
        <f t="shared" si="17"/>
        <v>0.47645833333333332</v>
      </c>
    </row>
    <row r="327" spans="1:8" s="1" customFormat="1" x14ac:dyDescent="0.2">
      <c r="A327" s="4" t="s">
        <v>32</v>
      </c>
      <c r="B327" s="4">
        <v>2003</v>
      </c>
      <c r="C327" s="4">
        <v>175.25399999999999</v>
      </c>
      <c r="D327" s="4">
        <v>3799.3760000000002</v>
      </c>
      <c r="E327" s="4">
        <v>60.533000000000001</v>
      </c>
      <c r="F327" s="5">
        <f t="shared" si="15"/>
        <v>17.525399999999998</v>
      </c>
      <c r="G327" s="5">
        <f t="shared" si="16"/>
        <v>5.6120768094534714</v>
      </c>
      <c r="H327" s="5">
        <f t="shared" si="17"/>
        <v>0.50444166666666668</v>
      </c>
    </row>
    <row r="328" spans="1:8" s="1" customFormat="1" x14ac:dyDescent="0.2">
      <c r="A328" s="4" t="s">
        <v>32</v>
      </c>
      <c r="B328" s="4">
        <v>2004</v>
      </c>
      <c r="C328" s="4">
        <v>228.93100000000001</v>
      </c>
      <c r="D328" s="4">
        <v>4899.2219999999998</v>
      </c>
      <c r="E328" s="4">
        <v>61.392000000000003</v>
      </c>
      <c r="F328" s="5">
        <f t="shared" si="15"/>
        <v>22.8931</v>
      </c>
      <c r="G328" s="5">
        <f t="shared" si="16"/>
        <v>7.2366646971935005</v>
      </c>
      <c r="H328" s="5">
        <f t="shared" si="17"/>
        <v>0.51160000000000005</v>
      </c>
    </row>
    <row r="329" spans="1:8" s="1" customFormat="1" x14ac:dyDescent="0.2">
      <c r="A329" s="4" t="s">
        <v>32</v>
      </c>
      <c r="B329" s="4">
        <v>2005</v>
      </c>
      <c r="C329" s="4">
        <v>257.66699999999997</v>
      </c>
      <c r="D329" s="4">
        <v>5441.8609999999999</v>
      </c>
      <c r="E329" s="4">
        <v>63.442</v>
      </c>
      <c r="F329" s="5">
        <f t="shared" si="15"/>
        <v>25.766699999999997</v>
      </c>
      <c r="G329" s="5">
        <f t="shared" si="16"/>
        <v>8.0381994091580502</v>
      </c>
      <c r="H329" s="5">
        <f t="shared" si="17"/>
        <v>0.52868333333333328</v>
      </c>
    </row>
    <row r="330" spans="1:8" s="1" customFormat="1" x14ac:dyDescent="0.2">
      <c r="A330" s="4" t="s">
        <v>32</v>
      </c>
      <c r="B330" s="4">
        <v>2006</v>
      </c>
      <c r="C330" s="4">
        <v>271.81200000000001</v>
      </c>
      <c r="D330" s="4">
        <v>5663.7030000000004</v>
      </c>
      <c r="E330" s="4">
        <v>66.400000000000006</v>
      </c>
      <c r="F330" s="5">
        <f t="shared" si="15"/>
        <v>27.1812</v>
      </c>
      <c r="G330" s="5">
        <f t="shared" si="16"/>
        <v>8.3658833087149187</v>
      </c>
      <c r="H330" s="5">
        <f t="shared" si="17"/>
        <v>0.55333333333333334</v>
      </c>
    </row>
    <row r="331" spans="1:8" s="1" customFormat="1" x14ac:dyDescent="0.2">
      <c r="A331" s="4" t="s">
        <v>32</v>
      </c>
      <c r="B331" s="4">
        <v>2007</v>
      </c>
      <c r="C331" s="4">
        <v>299.03300000000002</v>
      </c>
      <c r="D331" s="4">
        <v>6145.73</v>
      </c>
      <c r="E331" s="4">
        <v>71.125</v>
      </c>
      <c r="F331" s="5">
        <f t="shared" si="15"/>
        <v>29.903300000000002</v>
      </c>
      <c r="G331" s="5">
        <f t="shared" si="16"/>
        <v>9.0778877400295421</v>
      </c>
      <c r="H331" s="5">
        <f t="shared" si="17"/>
        <v>0.59270833333333328</v>
      </c>
    </row>
    <row r="332" spans="1:8" s="1" customFormat="1" x14ac:dyDescent="0.2">
      <c r="A332" s="4" t="s">
        <v>32</v>
      </c>
      <c r="B332" s="4">
        <v>2008</v>
      </c>
      <c r="C332" s="4">
        <v>287.09500000000003</v>
      </c>
      <c r="D332" s="4">
        <v>5818.2420000000002</v>
      </c>
      <c r="E332" s="4">
        <v>79.33</v>
      </c>
      <c r="F332" s="5">
        <f t="shared" si="15"/>
        <v>28.709500000000002</v>
      </c>
      <c r="G332" s="5">
        <f t="shared" si="16"/>
        <v>8.5941536189069421</v>
      </c>
      <c r="H332" s="5">
        <f t="shared" si="17"/>
        <v>0.66108333333333336</v>
      </c>
    </row>
    <row r="333" spans="1:8" s="1" customFormat="1" x14ac:dyDescent="0.2">
      <c r="A333" s="4" t="s">
        <v>32</v>
      </c>
      <c r="B333" s="4">
        <v>2009</v>
      </c>
      <c r="C333" s="4">
        <v>297.221</v>
      </c>
      <c r="D333" s="4">
        <v>5937.7669999999998</v>
      </c>
      <c r="E333" s="4">
        <v>84.986999999999995</v>
      </c>
      <c r="F333" s="5">
        <f t="shared" si="15"/>
        <v>29.722100000000001</v>
      </c>
      <c r="G333" s="5">
        <f t="shared" si="16"/>
        <v>8.7707045790251108</v>
      </c>
      <c r="H333" s="5">
        <f t="shared" si="17"/>
        <v>0.70822499999999999</v>
      </c>
    </row>
    <row r="334" spans="1:8" s="1" customFormat="1" x14ac:dyDescent="0.2">
      <c r="A334" s="4" t="s">
        <v>32</v>
      </c>
      <c r="B334" s="4">
        <v>2010</v>
      </c>
      <c r="C334" s="4">
        <v>375.30399999999997</v>
      </c>
      <c r="D334" s="4">
        <v>7389.04</v>
      </c>
      <c r="E334" s="4">
        <v>88.605000000000004</v>
      </c>
      <c r="F334" s="5">
        <f t="shared" si="15"/>
        <v>37.5304</v>
      </c>
      <c r="G334" s="5">
        <f t="shared" si="16"/>
        <v>10.914387001477104</v>
      </c>
      <c r="H334" s="5">
        <f t="shared" si="17"/>
        <v>0.738375</v>
      </c>
    </row>
    <row r="335" spans="1:8" s="1" customFormat="1" x14ac:dyDescent="0.2">
      <c r="A335" s="4" t="s">
        <v>32</v>
      </c>
      <c r="B335" s="4">
        <v>2011</v>
      </c>
      <c r="C335" s="4">
        <v>417.05700000000002</v>
      </c>
      <c r="D335" s="4">
        <v>8089.8739999999998</v>
      </c>
      <c r="E335" s="4">
        <v>93.034999999999997</v>
      </c>
      <c r="F335" s="5">
        <f t="shared" si="15"/>
        <v>41.7057</v>
      </c>
      <c r="G335" s="5">
        <f t="shared" si="16"/>
        <v>11.949592319054652</v>
      </c>
      <c r="H335" s="5">
        <f t="shared" si="17"/>
        <v>0.7752916666666666</v>
      </c>
    </row>
    <row r="336" spans="1:8" s="1" customFormat="1" x14ac:dyDescent="0.2">
      <c r="A336" s="4" t="s">
        <v>32</v>
      </c>
      <c r="B336" s="4">
        <v>2012</v>
      </c>
      <c r="C336" s="4">
        <v>397.39100000000002</v>
      </c>
      <c r="D336" s="4">
        <v>7592.1970000000001</v>
      </c>
      <c r="E336" s="4">
        <v>98.295000000000002</v>
      </c>
      <c r="F336" s="5">
        <f t="shared" si="15"/>
        <v>39.739100000000001</v>
      </c>
      <c r="G336" s="5">
        <f t="shared" si="16"/>
        <v>11.214471196454948</v>
      </c>
      <c r="H336" s="5">
        <f t="shared" si="17"/>
        <v>0.81912499999999999</v>
      </c>
    </row>
    <row r="337" spans="1:8" s="1" customFormat="1" x14ac:dyDescent="0.2">
      <c r="A337" s="4" t="s">
        <v>32</v>
      </c>
      <c r="B337" s="4">
        <v>2013</v>
      </c>
      <c r="C337" s="4">
        <v>366.23599999999999</v>
      </c>
      <c r="D337" s="4">
        <v>6889.6980000000003</v>
      </c>
      <c r="E337" s="4">
        <v>103.949</v>
      </c>
      <c r="F337" s="5">
        <f t="shared" si="15"/>
        <v>36.623599999999996</v>
      </c>
      <c r="G337" s="5">
        <f t="shared" si="16"/>
        <v>10.176806499261447</v>
      </c>
      <c r="H337" s="5">
        <f t="shared" si="17"/>
        <v>0.86624166666666669</v>
      </c>
    </row>
    <row r="338" spans="1:8" x14ac:dyDescent="0.2">
      <c r="A338" s="2" t="s">
        <v>33</v>
      </c>
      <c r="B338" s="2">
        <v>2002</v>
      </c>
      <c r="C338" s="2">
        <v>12.904</v>
      </c>
      <c r="D338" s="2">
        <v>1133.857</v>
      </c>
      <c r="E338" s="2">
        <v>118.676</v>
      </c>
      <c r="F338" s="3">
        <f t="shared" si="15"/>
        <v>1.2904</v>
      </c>
      <c r="G338" s="3">
        <f t="shared" si="16"/>
        <v>1.6748257016248154</v>
      </c>
      <c r="H338" s="3">
        <f t="shared" si="17"/>
        <v>0.98896666666666666</v>
      </c>
    </row>
    <row r="339" spans="1:8" x14ac:dyDescent="0.2">
      <c r="A339" s="2" t="s">
        <v>33</v>
      </c>
      <c r="B339" s="2">
        <v>2003</v>
      </c>
      <c r="C339" s="2">
        <v>14.025</v>
      </c>
      <c r="D339" s="2">
        <v>1704.1590000000001</v>
      </c>
      <c r="E339" s="2">
        <v>127.328</v>
      </c>
      <c r="F339" s="3">
        <f t="shared" si="15"/>
        <v>1.4025000000000001</v>
      </c>
      <c r="G339" s="3">
        <f t="shared" si="16"/>
        <v>2.517221565731167</v>
      </c>
      <c r="H339" s="3">
        <f t="shared" si="17"/>
        <v>1.0610666666666666</v>
      </c>
    </row>
    <row r="340" spans="1:8" x14ac:dyDescent="0.2">
      <c r="A340" s="2" t="s">
        <v>33</v>
      </c>
      <c r="B340" s="2">
        <v>2004</v>
      </c>
      <c r="C340" s="2">
        <v>15.635999999999999</v>
      </c>
      <c r="D340" s="2">
        <v>2214.39</v>
      </c>
      <c r="E340" s="2">
        <v>131.714</v>
      </c>
      <c r="F340" s="3">
        <f t="shared" si="15"/>
        <v>1.5635999999999999</v>
      </c>
      <c r="G340" s="3">
        <f t="shared" si="16"/>
        <v>3.2708862629246673</v>
      </c>
      <c r="H340" s="3">
        <f t="shared" si="17"/>
        <v>1.0976166666666667</v>
      </c>
    </row>
    <row r="341" spans="1:8" x14ac:dyDescent="0.2">
      <c r="A341" s="2" t="s">
        <v>33</v>
      </c>
      <c r="B341" s="2">
        <v>2005</v>
      </c>
      <c r="C341" s="2">
        <v>16.433</v>
      </c>
      <c r="D341" s="2">
        <v>2338.3440000000001</v>
      </c>
      <c r="E341" s="2">
        <v>134.02099999999999</v>
      </c>
      <c r="F341" s="3">
        <f t="shared" si="15"/>
        <v>1.6433</v>
      </c>
      <c r="G341" s="3">
        <f t="shared" si="16"/>
        <v>3.4539793205317579</v>
      </c>
      <c r="H341" s="3">
        <f t="shared" si="17"/>
        <v>1.1168416666666665</v>
      </c>
    </row>
    <row r="342" spans="1:8" x14ac:dyDescent="0.2">
      <c r="A342" s="2" t="s">
        <v>33</v>
      </c>
      <c r="B342" s="2">
        <v>2006</v>
      </c>
      <c r="C342" s="2">
        <v>19.962</v>
      </c>
      <c r="D342" s="2">
        <v>2637.895</v>
      </c>
      <c r="E342" s="2">
        <v>140.99</v>
      </c>
      <c r="F342" s="3">
        <f t="shared" si="15"/>
        <v>1.9962</v>
      </c>
      <c r="G342" s="3">
        <f t="shared" si="16"/>
        <v>3.8964475627769573</v>
      </c>
      <c r="H342" s="3">
        <f t="shared" si="17"/>
        <v>1.1749166666666668</v>
      </c>
    </row>
    <row r="343" spans="1:8" x14ac:dyDescent="0.2">
      <c r="A343" s="2" t="s">
        <v>33</v>
      </c>
      <c r="B343" s="2">
        <v>2007</v>
      </c>
      <c r="C343" s="2">
        <v>21.515000000000001</v>
      </c>
      <c r="D343" s="2">
        <v>2989.8020000000001</v>
      </c>
      <c r="E343" s="2">
        <v>152.37700000000001</v>
      </c>
      <c r="F343" s="3">
        <f t="shared" si="15"/>
        <v>2.1515</v>
      </c>
      <c r="G343" s="3">
        <f t="shared" si="16"/>
        <v>4.4162511078286562</v>
      </c>
      <c r="H343" s="3">
        <f t="shared" si="17"/>
        <v>1.2698083333333334</v>
      </c>
    </row>
    <row r="344" spans="1:8" x14ac:dyDescent="0.2">
      <c r="A344" s="2" t="s">
        <v>33</v>
      </c>
      <c r="B344" s="2">
        <v>2008</v>
      </c>
      <c r="C344" s="2">
        <v>24.946999999999999</v>
      </c>
      <c r="D344" s="2">
        <v>2931.38</v>
      </c>
      <c r="E344" s="2">
        <v>171.66399999999999</v>
      </c>
      <c r="F344" s="3">
        <f t="shared" si="15"/>
        <v>2.4946999999999999</v>
      </c>
      <c r="G344" s="3">
        <f t="shared" si="16"/>
        <v>4.3299556868537667</v>
      </c>
      <c r="H344" s="3">
        <f t="shared" si="17"/>
        <v>1.4305333333333332</v>
      </c>
    </row>
    <row r="345" spans="1:8" x14ac:dyDescent="0.2">
      <c r="A345" s="2" t="s">
        <v>33</v>
      </c>
      <c r="B345" s="2">
        <v>2009</v>
      </c>
      <c r="C345" s="2">
        <v>26.788</v>
      </c>
      <c r="D345" s="2">
        <v>3045.107</v>
      </c>
      <c r="E345" s="2">
        <v>184.45</v>
      </c>
      <c r="F345" s="3">
        <f t="shared" si="15"/>
        <v>2.6787999999999998</v>
      </c>
      <c r="G345" s="3">
        <f t="shared" si="16"/>
        <v>4.4979423929098967</v>
      </c>
      <c r="H345" s="3">
        <f t="shared" si="17"/>
        <v>1.5370833333333331</v>
      </c>
    </row>
    <row r="346" spans="1:8" x14ac:dyDescent="0.2">
      <c r="A346" s="2" t="s">
        <v>33</v>
      </c>
      <c r="B346" s="2">
        <v>2010</v>
      </c>
      <c r="C346" s="2">
        <v>28.491</v>
      </c>
      <c r="D346" s="2">
        <v>3691.3049999999998</v>
      </c>
      <c r="E346" s="2">
        <v>192.767</v>
      </c>
      <c r="F346" s="3">
        <f t="shared" si="15"/>
        <v>2.8491</v>
      </c>
      <c r="G346" s="3">
        <f t="shared" si="16"/>
        <v>5.452444608567208</v>
      </c>
      <c r="H346" s="3">
        <f t="shared" si="17"/>
        <v>1.6063916666666667</v>
      </c>
    </row>
    <row r="347" spans="1:8" x14ac:dyDescent="0.2">
      <c r="A347" s="2" t="s">
        <v>33</v>
      </c>
      <c r="B347" s="2">
        <v>2011</v>
      </c>
      <c r="C347" s="2">
        <v>30.120999999999999</v>
      </c>
      <c r="D347" s="2">
        <v>3892.8470000000002</v>
      </c>
      <c r="E347" s="2">
        <v>204.54</v>
      </c>
      <c r="F347" s="3">
        <f t="shared" si="15"/>
        <v>3.0120999999999998</v>
      </c>
      <c r="G347" s="3">
        <f t="shared" si="16"/>
        <v>5.7501432791728213</v>
      </c>
      <c r="H347" s="3">
        <f t="shared" si="17"/>
        <v>1.7044999999999999</v>
      </c>
    </row>
    <row r="348" spans="1:8" x14ac:dyDescent="0.2">
      <c r="A348" s="2" t="s">
        <v>33</v>
      </c>
      <c r="B348" s="2">
        <v>2012</v>
      </c>
      <c r="C348" s="2">
        <v>33.246000000000002</v>
      </c>
      <c r="D348" s="2">
        <v>3750.9960000000001</v>
      </c>
      <c r="E348" s="2">
        <v>222.82499999999999</v>
      </c>
      <c r="F348" s="3">
        <f t="shared" si="15"/>
        <v>3.3246000000000002</v>
      </c>
      <c r="G348" s="3">
        <f t="shared" si="16"/>
        <v>5.5406144756277698</v>
      </c>
      <c r="H348" s="3">
        <f t="shared" si="17"/>
        <v>1.8568749999999998</v>
      </c>
    </row>
    <row r="349" spans="1:8" x14ac:dyDescent="0.2">
      <c r="A349" s="2" t="s">
        <v>33</v>
      </c>
      <c r="B349" s="2">
        <v>2013</v>
      </c>
      <c r="C349" s="2">
        <v>36.630000000000003</v>
      </c>
      <c r="D349" s="2">
        <v>3474.1959999999999</v>
      </c>
      <c r="E349" s="2">
        <v>235.34700000000001</v>
      </c>
      <c r="F349" s="3">
        <f t="shared" si="15"/>
        <v>3.6630000000000003</v>
      </c>
      <c r="G349" s="3">
        <f t="shared" si="16"/>
        <v>5.1317518463810927</v>
      </c>
      <c r="H349" s="3">
        <f t="shared" si="17"/>
        <v>1.961225</v>
      </c>
    </row>
    <row r="350" spans="1:8" s="1" customFormat="1" x14ac:dyDescent="0.2">
      <c r="A350" s="4" t="s">
        <v>34</v>
      </c>
      <c r="B350" s="4">
        <v>2002</v>
      </c>
      <c r="C350" s="4">
        <v>13.215999999999999</v>
      </c>
      <c r="D350" s="4">
        <v>383.7</v>
      </c>
      <c r="E350" s="4">
        <v>109.937</v>
      </c>
      <c r="F350" s="5">
        <f t="shared" si="15"/>
        <v>1.3215999999999999</v>
      </c>
      <c r="G350" s="5">
        <f t="shared" si="16"/>
        <v>0.56676514032496306</v>
      </c>
      <c r="H350" s="5">
        <f t="shared" si="17"/>
        <v>0.91614166666666663</v>
      </c>
    </row>
    <row r="351" spans="1:8" s="1" customFormat="1" x14ac:dyDescent="0.2">
      <c r="A351" s="4" t="s">
        <v>34</v>
      </c>
      <c r="B351" s="4">
        <v>2003</v>
      </c>
      <c r="C351" s="4">
        <v>14.178000000000001</v>
      </c>
      <c r="D351" s="4">
        <v>399.47500000000002</v>
      </c>
      <c r="E351" s="4">
        <v>114.806</v>
      </c>
      <c r="F351" s="5">
        <f t="shared" si="15"/>
        <v>1.4178000000000002</v>
      </c>
      <c r="G351" s="5">
        <f t="shared" si="16"/>
        <v>0.59006646971935006</v>
      </c>
      <c r="H351" s="5">
        <f t="shared" si="17"/>
        <v>0.95671666666666666</v>
      </c>
    </row>
    <row r="352" spans="1:8" s="1" customFormat="1" x14ac:dyDescent="0.2">
      <c r="A352" s="4" t="s">
        <v>34</v>
      </c>
      <c r="B352" s="4">
        <v>2004</v>
      </c>
      <c r="C352" s="4">
        <v>15.547000000000001</v>
      </c>
      <c r="D352" s="4">
        <v>425.476</v>
      </c>
      <c r="E352" s="4">
        <v>119.55800000000001</v>
      </c>
      <c r="F352" s="5">
        <f t="shared" si="15"/>
        <v>1.5547</v>
      </c>
      <c r="G352" s="5">
        <f t="shared" si="16"/>
        <v>0.62847267355982273</v>
      </c>
      <c r="H352" s="5">
        <f t="shared" si="17"/>
        <v>0.99631666666666674</v>
      </c>
    </row>
    <row r="353" spans="1:8" s="1" customFormat="1" x14ac:dyDescent="0.2">
      <c r="A353" s="4" t="s">
        <v>34</v>
      </c>
      <c r="B353" s="4">
        <v>2005</v>
      </c>
      <c r="C353" s="4">
        <v>16.922999999999998</v>
      </c>
      <c r="D353" s="4">
        <v>450.19600000000003</v>
      </c>
      <c r="E353" s="4">
        <v>124.76900000000001</v>
      </c>
      <c r="F353" s="5">
        <f t="shared" si="15"/>
        <v>1.6922999999999999</v>
      </c>
      <c r="G353" s="5">
        <f t="shared" si="16"/>
        <v>0.66498670605612997</v>
      </c>
      <c r="H353" s="5">
        <f t="shared" si="17"/>
        <v>1.0397416666666668</v>
      </c>
    </row>
    <row r="354" spans="1:8" s="1" customFormat="1" x14ac:dyDescent="0.2">
      <c r="A354" s="4" t="s">
        <v>34</v>
      </c>
      <c r="B354" s="4">
        <v>2006</v>
      </c>
      <c r="C354" s="4">
        <v>18.622</v>
      </c>
      <c r="D354" s="4">
        <v>481.96699999999998</v>
      </c>
      <c r="E354" s="4">
        <v>133.816</v>
      </c>
      <c r="F354" s="5">
        <f t="shared" si="15"/>
        <v>1.8622000000000001</v>
      </c>
      <c r="G354" s="5">
        <f t="shared" si="16"/>
        <v>0.71191580502215657</v>
      </c>
      <c r="H354" s="5">
        <f t="shared" si="17"/>
        <v>1.1151333333333333</v>
      </c>
    </row>
    <row r="355" spans="1:8" s="1" customFormat="1" x14ac:dyDescent="0.2">
      <c r="A355" s="4" t="s">
        <v>34</v>
      </c>
      <c r="B355" s="4">
        <v>2007</v>
      </c>
      <c r="C355" s="4">
        <v>21.501999999999999</v>
      </c>
      <c r="D355" s="4">
        <v>541.79300000000001</v>
      </c>
      <c r="E355" s="4">
        <v>143.22</v>
      </c>
      <c r="F355" s="5">
        <f t="shared" si="15"/>
        <v>2.1501999999999999</v>
      </c>
      <c r="G355" s="5">
        <f t="shared" si="16"/>
        <v>0.80028508124076814</v>
      </c>
      <c r="H355" s="5">
        <f t="shared" si="17"/>
        <v>1.1935</v>
      </c>
    </row>
    <row r="356" spans="1:8" s="1" customFormat="1" x14ac:dyDescent="0.2">
      <c r="A356" s="4" t="s">
        <v>34</v>
      </c>
      <c r="B356" s="4">
        <v>2008</v>
      </c>
      <c r="C356" s="4">
        <v>27.262</v>
      </c>
      <c r="D356" s="4">
        <v>669.26499999999999</v>
      </c>
      <c r="E356" s="4">
        <v>157.93799999999999</v>
      </c>
      <c r="F356" s="5">
        <f t="shared" si="15"/>
        <v>2.7262</v>
      </c>
      <c r="G356" s="5">
        <f t="shared" si="16"/>
        <v>0.98857459379615953</v>
      </c>
      <c r="H356" s="5">
        <f t="shared" si="17"/>
        <v>1.3161499999999999</v>
      </c>
    </row>
    <row r="357" spans="1:8" s="1" customFormat="1" x14ac:dyDescent="0.2">
      <c r="A357" s="4" t="s">
        <v>34</v>
      </c>
      <c r="B357" s="4">
        <v>2009</v>
      </c>
      <c r="C357" s="4">
        <v>28.596</v>
      </c>
      <c r="D357" s="4">
        <v>684.37900000000002</v>
      </c>
      <c r="E357" s="4">
        <v>177.11799999999999</v>
      </c>
      <c r="F357" s="5">
        <f t="shared" si="15"/>
        <v>2.8595999999999999</v>
      </c>
      <c r="G357" s="5">
        <f t="shared" si="16"/>
        <v>1.0108995568685377</v>
      </c>
      <c r="H357" s="5">
        <f t="shared" si="17"/>
        <v>1.4759833333333332</v>
      </c>
    </row>
    <row r="358" spans="1:8" s="1" customFormat="1" x14ac:dyDescent="0.2">
      <c r="A358" s="4" t="s">
        <v>34</v>
      </c>
      <c r="B358" s="4">
        <v>2010</v>
      </c>
      <c r="C358" s="4">
        <v>30.898</v>
      </c>
      <c r="D358" s="4">
        <v>721.37699999999995</v>
      </c>
      <c r="E358" s="4">
        <v>189.85499999999999</v>
      </c>
      <c r="F358" s="5">
        <f t="shared" si="15"/>
        <v>3.0897999999999999</v>
      </c>
      <c r="G358" s="5">
        <f t="shared" si="16"/>
        <v>1.0655494830132939</v>
      </c>
      <c r="H358" s="5">
        <f t="shared" si="17"/>
        <v>1.582125</v>
      </c>
    </row>
    <row r="359" spans="1:8" s="1" customFormat="1" x14ac:dyDescent="0.2">
      <c r="A359" s="4" t="s">
        <v>34</v>
      </c>
      <c r="B359" s="4">
        <v>2011</v>
      </c>
      <c r="C359" s="4">
        <v>33.338000000000001</v>
      </c>
      <c r="D359" s="4">
        <v>759.74900000000002</v>
      </c>
      <c r="E359" s="4">
        <v>213.95</v>
      </c>
      <c r="F359" s="5">
        <f t="shared" si="15"/>
        <v>3.3338000000000001</v>
      </c>
      <c r="G359" s="5">
        <f t="shared" si="16"/>
        <v>1.1222289512555392</v>
      </c>
      <c r="H359" s="5">
        <f t="shared" si="17"/>
        <v>1.7829166666666665</v>
      </c>
    </row>
    <row r="360" spans="1:8" s="1" customFormat="1" x14ac:dyDescent="0.2">
      <c r="A360" s="4" t="s">
        <v>34</v>
      </c>
      <c r="B360" s="4">
        <v>2012</v>
      </c>
      <c r="C360" s="4">
        <v>39.012999999999998</v>
      </c>
      <c r="D360" s="4">
        <v>868.31799999999998</v>
      </c>
      <c r="E360" s="4">
        <v>248.184</v>
      </c>
      <c r="F360" s="5">
        <f t="shared" si="15"/>
        <v>3.9013</v>
      </c>
      <c r="G360" s="5">
        <f t="shared" si="16"/>
        <v>1.2825967503692761</v>
      </c>
      <c r="H360" s="5">
        <f t="shared" si="17"/>
        <v>2.0682</v>
      </c>
    </row>
    <row r="361" spans="1:8" s="1" customFormat="1" x14ac:dyDescent="0.2">
      <c r="A361" s="4" t="s">
        <v>34</v>
      </c>
      <c r="B361" s="4">
        <v>2013</v>
      </c>
      <c r="C361" s="4">
        <v>43.725999999999999</v>
      </c>
      <c r="D361" s="4">
        <v>944.875</v>
      </c>
      <c r="E361" s="4">
        <v>267.71499999999997</v>
      </c>
      <c r="F361" s="5">
        <f t="shared" si="15"/>
        <v>4.3726000000000003</v>
      </c>
      <c r="G361" s="5">
        <f t="shared" si="16"/>
        <v>1.3956794682422451</v>
      </c>
      <c r="H361" s="5">
        <f t="shared" si="17"/>
        <v>2.2309583333333332</v>
      </c>
    </row>
    <row r="362" spans="1:8" x14ac:dyDescent="0.2">
      <c r="A362" s="2" t="s">
        <v>35</v>
      </c>
      <c r="B362" s="2">
        <v>2002</v>
      </c>
      <c r="C362" s="2">
        <v>1.4790000000000001</v>
      </c>
      <c r="D362" s="2">
        <v>287.86900000000003</v>
      </c>
      <c r="E362" s="2">
        <v>84.861999999999995</v>
      </c>
      <c r="F362" s="3">
        <f t="shared" si="15"/>
        <v>0.1479</v>
      </c>
      <c r="G362" s="3">
        <f t="shared" si="16"/>
        <v>0.42521270310192028</v>
      </c>
      <c r="H362" s="3">
        <f t="shared" si="17"/>
        <v>0.70718333333333327</v>
      </c>
    </row>
    <row r="363" spans="1:8" x14ac:dyDescent="0.2">
      <c r="A363" s="2" t="s">
        <v>35</v>
      </c>
      <c r="B363" s="2">
        <v>2003</v>
      </c>
      <c r="C363" s="2">
        <v>1.675</v>
      </c>
      <c r="D363" s="2">
        <v>317.56299999999999</v>
      </c>
      <c r="E363" s="2">
        <v>84.072999999999993</v>
      </c>
      <c r="F363" s="3">
        <f t="shared" si="15"/>
        <v>0.16750000000000001</v>
      </c>
      <c r="G363" s="3">
        <f t="shared" si="16"/>
        <v>0.4690738552437223</v>
      </c>
      <c r="H363" s="3">
        <f t="shared" si="17"/>
        <v>0.70060833333333328</v>
      </c>
    </row>
    <row r="364" spans="1:8" x14ac:dyDescent="0.2">
      <c r="A364" s="2" t="s">
        <v>35</v>
      </c>
      <c r="B364" s="2">
        <v>2004</v>
      </c>
      <c r="C364" s="2">
        <v>1.9379999999999999</v>
      </c>
      <c r="D364" s="2">
        <v>357.98200000000003</v>
      </c>
      <c r="E364" s="2">
        <v>84.403000000000006</v>
      </c>
      <c r="F364" s="3">
        <f t="shared" si="15"/>
        <v>0.1938</v>
      </c>
      <c r="G364" s="3">
        <f t="shared" si="16"/>
        <v>0.52877695716395867</v>
      </c>
      <c r="H364" s="3">
        <f t="shared" si="17"/>
        <v>0.70335833333333342</v>
      </c>
    </row>
    <row r="365" spans="1:8" x14ac:dyDescent="0.2">
      <c r="A365" s="2" t="s">
        <v>35</v>
      </c>
      <c r="B365" s="2">
        <v>2005</v>
      </c>
      <c r="C365" s="2">
        <v>2.1150000000000002</v>
      </c>
      <c r="D365" s="2">
        <v>380.70499999999998</v>
      </c>
      <c r="E365" s="2">
        <v>90.128</v>
      </c>
      <c r="F365" s="3">
        <f t="shared" si="15"/>
        <v>0.21150000000000002</v>
      </c>
      <c r="G365" s="3">
        <f t="shared" si="16"/>
        <v>0.56234121122599701</v>
      </c>
      <c r="H365" s="3">
        <f t="shared" si="17"/>
        <v>0.75106666666666666</v>
      </c>
    </row>
    <row r="366" spans="1:8" x14ac:dyDescent="0.2">
      <c r="A366" s="2" t="s">
        <v>35</v>
      </c>
      <c r="B366" s="2">
        <v>2006</v>
      </c>
      <c r="C366" s="2">
        <v>2.202</v>
      </c>
      <c r="D366" s="2">
        <v>386.66800000000001</v>
      </c>
      <c r="E366" s="2">
        <v>92.14</v>
      </c>
      <c r="F366" s="3">
        <f t="shared" si="15"/>
        <v>0.22020000000000001</v>
      </c>
      <c r="G366" s="3">
        <f t="shared" si="16"/>
        <v>0.57114918759231903</v>
      </c>
      <c r="H366" s="3">
        <f t="shared" si="17"/>
        <v>0.76783333333333337</v>
      </c>
    </row>
    <row r="367" spans="1:8" x14ac:dyDescent="0.2">
      <c r="A367" s="2" t="s">
        <v>35</v>
      </c>
      <c r="B367" s="2">
        <v>2007</v>
      </c>
      <c r="C367" s="2">
        <v>2.524</v>
      </c>
      <c r="D367" s="2">
        <v>432.26600000000002</v>
      </c>
      <c r="E367" s="2">
        <v>93.009</v>
      </c>
      <c r="F367" s="3">
        <f t="shared" si="15"/>
        <v>0.25240000000000001</v>
      </c>
      <c r="G367" s="3">
        <f t="shared" si="16"/>
        <v>0.63850221565731169</v>
      </c>
      <c r="H367" s="3">
        <f t="shared" si="17"/>
        <v>0.77507499999999996</v>
      </c>
    </row>
    <row r="368" spans="1:8" x14ac:dyDescent="0.2">
      <c r="A368" s="2" t="s">
        <v>35</v>
      </c>
      <c r="B368" s="2">
        <v>2008</v>
      </c>
      <c r="C368" s="2">
        <v>3.1739999999999999</v>
      </c>
      <c r="D368" s="2">
        <v>530.17200000000003</v>
      </c>
      <c r="E368" s="2">
        <v>101.10899999999999</v>
      </c>
      <c r="F368" s="3">
        <f t="shared" si="15"/>
        <v>0.31740000000000002</v>
      </c>
      <c r="G368" s="3">
        <f t="shared" si="16"/>
        <v>0.78311964549483015</v>
      </c>
      <c r="H368" s="3">
        <f t="shared" si="17"/>
        <v>0.84257499999999996</v>
      </c>
    </row>
    <row r="369" spans="1:8" x14ac:dyDescent="0.2">
      <c r="A369" s="2" t="s">
        <v>35</v>
      </c>
      <c r="B369" s="2">
        <v>2009</v>
      </c>
      <c r="C369" s="2">
        <v>3.1709999999999998</v>
      </c>
      <c r="D369" s="2">
        <v>516.10900000000004</v>
      </c>
      <c r="E369" s="2">
        <v>104.878</v>
      </c>
      <c r="F369" s="3">
        <f t="shared" si="15"/>
        <v>0.31709999999999999</v>
      </c>
      <c r="G369" s="3">
        <f t="shared" si="16"/>
        <v>0.76234711964549484</v>
      </c>
      <c r="H369" s="3">
        <f t="shared" si="17"/>
        <v>0.87398333333333333</v>
      </c>
    </row>
    <row r="370" spans="1:8" x14ac:dyDescent="0.2">
      <c r="A370" s="2" t="s">
        <v>35</v>
      </c>
      <c r="B370" s="2">
        <v>2010</v>
      </c>
      <c r="C370" s="2">
        <v>3.1789999999999998</v>
      </c>
      <c r="D370" s="2">
        <v>504.1</v>
      </c>
      <c r="E370" s="2">
        <v>106.38500000000001</v>
      </c>
      <c r="F370" s="3">
        <f t="shared" si="15"/>
        <v>0.31789999999999996</v>
      </c>
      <c r="G370" s="3">
        <f t="shared" si="16"/>
        <v>0.74460856720827184</v>
      </c>
      <c r="H370" s="3">
        <f t="shared" si="17"/>
        <v>0.88654166666666667</v>
      </c>
    </row>
    <row r="371" spans="1:8" x14ac:dyDescent="0.2">
      <c r="A371" s="2" t="s">
        <v>35</v>
      </c>
      <c r="B371" s="2">
        <v>2011</v>
      </c>
      <c r="C371" s="2">
        <v>3.7589999999999999</v>
      </c>
      <c r="D371" s="2">
        <v>580.85500000000002</v>
      </c>
      <c r="E371" s="2">
        <v>110.17</v>
      </c>
      <c r="F371" s="3">
        <f t="shared" si="15"/>
        <v>0.37590000000000001</v>
      </c>
      <c r="G371" s="3">
        <f t="shared" si="16"/>
        <v>0.85798375184638109</v>
      </c>
      <c r="H371" s="3">
        <f t="shared" si="17"/>
        <v>0.91808333333333336</v>
      </c>
    </row>
    <row r="372" spans="1:8" x14ac:dyDescent="0.2">
      <c r="A372" s="2" t="s">
        <v>35</v>
      </c>
      <c r="B372" s="2">
        <v>2012</v>
      </c>
      <c r="C372" s="2">
        <v>3.9180000000000001</v>
      </c>
      <c r="D372" s="2">
        <v>589.79100000000005</v>
      </c>
      <c r="E372" s="2">
        <v>113.078</v>
      </c>
      <c r="F372" s="3">
        <f t="shared" si="15"/>
        <v>0.39180000000000004</v>
      </c>
      <c r="G372" s="3">
        <f t="shared" si="16"/>
        <v>0.87118316100443138</v>
      </c>
      <c r="H372" s="3">
        <f t="shared" si="17"/>
        <v>0.94231666666666669</v>
      </c>
    </row>
    <row r="373" spans="1:8" x14ac:dyDescent="0.2">
      <c r="A373" s="2" t="s">
        <v>35</v>
      </c>
      <c r="B373" s="2">
        <v>2013</v>
      </c>
      <c r="C373" s="2">
        <v>4.3520000000000003</v>
      </c>
      <c r="D373" s="2">
        <v>638.25</v>
      </c>
      <c r="E373" s="2">
        <v>115.069</v>
      </c>
      <c r="F373" s="3">
        <f t="shared" si="15"/>
        <v>0.43520000000000003</v>
      </c>
      <c r="G373" s="3">
        <f t="shared" si="16"/>
        <v>0.94276218611521423</v>
      </c>
      <c r="H373" s="3">
        <f t="shared" si="17"/>
        <v>0.95890833333333336</v>
      </c>
    </row>
    <row r="374" spans="1:8" s="1" customFormat="1" x14ac:dyDescent="0.2">
      <c r="A374" s="4" t="s">
        <v>36</v>
      </c>
      <c r="B374" s="4">
        <v>2002</v>
      </c>
      <c r="C374" s="4">
        <v>7.4589999999999996</v>
      </c>
      <c r="D374" s="4">
        <v>289.18099999999998</v>
      </c>
      <c r="E374" s="4">
        <v>79.188999999999993</v>
      </c>
      <c r="F374" s="5">
        <f t="shared" si="15"/>
        <v>0.74590000000000001</v>
      </c>
      <c r="G374" s="5">
        <f t="shared" si="16"/>
        <v>0.42715066469719348</v>
      </c>
      <c r="H374" s="5">
        <f t="shared" si="17"/>
        <v>0.65990833333333332</v>
      </c>
    </row>
    <row r="375" spans="1:8" s="1" customFormat="1" x14ac:dyDescent="0.2">
      <c r="A375" s="4" t="s">
        <v>36</v>
      </c>
      <c r="B375" s="4">
        <v>2003</v>
      </c>
      <c r="C375" s="4">
        <v>7.9059999999999997</v>
      </c>
      <c r="D375" s="4">
        <v>296.75</v>
      </c>
      <c r="E375" s="4">
        <v>86.085999999999999</v>
      </c>
      <c r="F375" s="5">
        <f t="shared" si="15"/>
        <v>0.79059999999999997</v>
      </c>
      <c r="G375" s="5">
        <f t="shared" si="16"/>
        <v>0.43833087149187594</v>
      </c>
      <c r="H375" s="5">
        <f t="shared" si="17"/>
        <v>0.71738333333333337</v>
      </c>
    </row>
    <row r="376" spans="1:8" s="1" customFormat="1" x14ac:dyDescent="0.2">
      <c r="A376" s="4" t="s">
        <v>36</v>
      </c>
      <c r="B376" s="4">
        <v>2004</v>
      </c>
      <c r="C376" s="4">
        <v>9.4079999999999995</v>
      </c>
      <c r="D376" s="4">
        <v>341.83100000000002</v>
      </c>
      <c r="E376" s="4">
        <v>89.242000000000004</v>
      </c>
      <c r="F376" s="5">
        <f t="shared" si="15"/>
        <v>0.94079999999999997</v>
      </c>
      <c r="G376" s="5">
        <f t="shared" si="16"/>
        <v>0.50492023633677996</v>
      </c>
      <c r="H376" s="5">
        <f t="shared" si="17"/>
        <v>0.74368333333333336</v>
      </c>
    </row>
    <row r="377" spans="1:8" s="1" customFormat="1" x14ac:dyDescent="0.2">
      <c r="A377" s="4" t="s">
        <v>36</v>
      </c>
      <c r="B377" s="4">
        <v>2005</v>
      </c>
      <c r="C377" s="4">
        <v>11.138999999999999</v>
      </c>
      <c r="D377" s="4">
        <v>391.78899999999999</v>
      </c>
      <c r="E377" s="4">
        <v>96.918999999999997</v>
      </c>
      <c r="F377" s="5">
        <f t="shared" si="15"/>
        <v>1.1138999999999999</v>
      </c>
      <c r="G377" s="5">
        <f t="shared" si="16"/>
        <v>0.57871344165435745</v>
      </c>
      <c r="H377" s="5">
        <f t="shared" si="17"/>
        <v>0.80765833333333326</v>
      </c>
    </row>
    <row r="378" spans="1:8" s="1" customFormat="1" x14ac:dyDescent="0.2">
      <c r="A378" s="4" t="s">
        <v>36</v>
      </c>
      <c r="B378" s="4">
        <v>2006</v>
      </c>
      <c r="C378" s="4">
        <v>12.327999999999999</v>
      </c>
      <c r="D378" s="4">
        <v>419.75900000000001</v>
      </c>
      <c r="E378" s="4">
        <v>103.901</v>
      </c>
      <c r="F378" s="5">
        <f t="shared" si="15"/>
        <v>1.2327999999999999</v>
      </c>
      <c r="G378" s="5">
        <f t="shared" si="16"/>
        <v>0.62002806499261454</v>
      </c>
      <c r="H378" s="5">
        <f t="shared" si="17"/>
        <v>0.86584166666666662</v>
      </c>
    </row>
    <row r="379" spans="1:8" s="1" customFormat="1" x14ac:dyDescent="0.2">
      <c r="A379" s="4" t="s">
        <v>36</v>
      </c>
      <c r="B379" s="4">
        <v>2007</v>
      </c>
      <c r="C379" s="4">
        <v>14.875</v>
      </c>
      <c r="D379" s="4">
        <v>490.28199999999998</v>
      </c>
      <c r="E379" s="4">
        <v>110.212</v>
      </c>
      <c r="F379" s="5">
        <f t="shared" si="15"/>
        <v>1.4875</v>
      </c>
      <c r="G379" s="5">
        <f t="shared" si="16"/>
        <v>0.72419793205317573</v>
      </c>
      <c r="H379" s="5">
        <f t="shared" si="17"/>
        <v>0.91843333333333332</v>
      </c>
    </row>
    <row r="380" spans="1:8" s="1" customFormat="1" x14ac:dyDescent="0.2">
      <c r="A380" s="4" t="s">
        <v>36</v>
      </c>
      <c r="B380" s="4">
        <v>2008</v>
      </c>
      <c r="C380" s="4">
        <v>17.917000000000002</v>
      </c>
      <c r="D380" s="4">
        <v>571.72199999999998</v>
      </c>
      <c r="E380" s="4">
        <v>123.483</v>
      </c>
      <c r="F380" s="5">
        <f t="shared" si="15"/>
        <v>1.7917000000000001</v>
      </c>
      <c r="G380" s="5">
        <f t="shared" si="16"/>
        <v>0.84449335302806494</v>
      </c>
      <c r="H380" s="5">
        <f t="shared" si="17"/>
        <v>1.0290250000000001</v>
      </c>
    </row>
    <row r="381" spans="1:8" s="1" customFormat="1" x14ac:dyDescent="0.2">
      <c r="A381" s="4" t="s">
        <v>36</v>
      </c>
      <c r="B381" s="4">
        <v>2009</v>
      </c>
      <c r="C381" s="4">
        <v>18.920999999999999</v>
      </c>
      <c r="D381" s="4">
        <v>584.56200000000001</v>
      </c>
      <c r="E381" s="4">
        <v>139.626</v>
      </c>
      <c r="F381" s="5">
        <f t="shared" si="15"/>
        <v>1.8920999999999999</v>
      </c>
      <c r="G381" s="5">
        <f t="shared" si="16"/>
        <v>0.86345937961595276</v>
      </c>
      <c r="H381" s="5">
        <f t="shared" si="17"/>
        <v>1.1635500000000001</v>
      </c>
    </row>
    <row r="382" spans="1:8" s="1" customFormat="1" x14ac:dyDescent="0.2">
      <c r="A382" s="4" t="s">
        <v>36</v>
      </c>
      <c r="B382" s="4">
        <v>2010</v>
      </c>
      <c r="C382" s="4">
        <v>19.687000000000001</v>
      </c>
      <c r="D382" s="4">
        <v>588.99800000000005</v>
      </c>
      <c r="E382" s="4">
        <v>145.173</v>
      </c>
      <c r="F382" s="5">
        <f t="shared" si="15"/>
        <v>1.9687000000000001</v>
      </c>
      <c r="G382" s="5">
        <f t="shared" si="16"/>
        <v>0.87001181683899564</v>
      </c>
      <c r="H382" s="5">
        <f t="shared" si="17"/>
        <v>1.209775</v>
      </c>
    </row>
    <row r="383" spans="1:8" s="1" customFormat="1" x14ac:dyDescent="0.2">
      <c r="A383" s="4" t="s">
        <v>36</v>
      </c>
      <c r="B383" s="4">
        <v>2011</v>
      </c>
      <c r="C383" s="4">
        <v>21.684999999999999</v>
      </c>
      <c r="D383" s="4">
        <v>628.37</v>
      </c>
      <c r="E383" s="4">
        <v>172.28700000000001</v>
      </c>
      <c r="F383" s="5">
        <f t="shared" si="15"/>
        <v>2.1684999999999999</v>
      </c>
      <c r="G383" s="5">
        <f t="shared" si="16"/>
        <v>0.92816838995568685</v>
      </c>
      <c r="H383" s="5">
        <f t="shared" si="17"/>
        <v>1.4357250000000001</v>
      </c>
    </row>
    <row r="384" spans="1:8" s="1" customFormat="1" x14ac:dyDescent="0.2">
      <c r="A384" s="4" t="s">
        <v>36</v>
      </c>
      <c r="B384" s="4">
        <v>2012</v>
      </c>
      <c r="C384" s="4">
        <v>24.411999999999999</v>
      </c>
      <c r="D384" s="4">
        <v>684.81100000000004</v>
      </c>
      <c r="E384" s="4">
        <v>196.43600000000001</v>
      </c>
      <c r="F384" s="5">
        <f t="shared" si="15"/>
        <v>2.4411999999999998</v>
      </c>
      <c r="G384" s="5">
        <f t="shared" si="16"/>
        <v>1.0115376661742985</v>
      </c>
      <c r="H384" s="5">
        <f t="shared" si="17"/>
        <v>1.6369666666666667</v>
      </c>
    </row>
    <row r="385" spans="1:8" s="1" customFormat="1" x14ac:dyDescent="0.2">
      <c r="A385" s="4" t="s">
        <v>36</v>
      </c>
      <c r="B385" s="4">
        <v>2013</v>
      </c>
      <c r="C385" s="4">
        <v>25.573</v>
      </c>
      <c r="D385" s="4">
        <v>694.47</v>
      </c>
      <c r="E385" s="4">
        <v>205.82300000000001</v>
      </c>
      <c r="F385" s="5">
        <f t="shared" si="15"/>
        <v>2.5573000000000001</v>
      </c>
      <c r="G385" s="5">
        <f t="shared" si="16"/>
        <v>1.0258050221565731</v>
      </c>
      <c r="H385" s="5">
        <f t="shared" si="17"/>
        <v>1.7151916666666667</v>
      </c>
    </row>
    <row r="386" spans="1:8" x14ac:dyDescent="0.2">
      <c r="A386" s="2" t="s">
        <v>37</v>
      </c>
      <c r="B386" s="2">
        <v>2002</v>
      </c>
      <c r="C386" s="2">
        <v>4.194</v>
      </c>
      <c r="D386" s="2">
        <v>394.71499999999997</v>
      </c>
      <c r="E386" s="2">
        <v>37.465000000000003</v>
      </c>
      <c r="F386" s="3">
        <f t="shared" si="15"/>
        <v>0.4194</v>
      </c>
      <c r="G386" s="3">
        <f t="shared" si="16"/>
        <v>0.58303545051698669</v>
      </c>
      <c r="H386" s="3">
        <f t="shared" si="17"/>
        <v>0.31220833333333337</v>
      </c>
    </row>
    <row r="387" spans="1:8" x14ac:dyDescent="0.2">
      <c r="A387" s="2" t="s">
        <v>37</v>
      </c>
      <c r="B387" s="2">
        <v>2003</v>
      </c>
      <c r="C387" s="2">
        <v>4.9020000000000001</v>
      </c>
      <c r="D387" s="2">
        <v>449.91899999999998</v>
      </c>
      <c r="E387" s="2">
        <v>45.482999999999997</v>
      </c>
      <c r="F387" s="3">
        <f t="shared" ref="F387:F409" si="18">C387/10</f>
        <v>0.49020000000000002</v>
      </c>
      <c r="G387" s="3">
        <f t="shared" ref="G387:G409" si="19">D387/677</f>
        <v>0.6645775480059084</v>
      </c>
      <c r="H387" s="3">
        <f t="shared" ref="H387:H409" si="20">E387/120</f>
        <v>0.379025</v>
      </c>
    </row>
    <row r="388" spans="1:8" x14ac:dyDescent="0.2">
      <c r="A388" s="2" t="s">
        <v>37</v>
      </c>
      <c r="B388" s="2">
        <v>2004</v>
      </c>
      <c r="C388" s="2">
        <v>6.2210000000000001</v>
      </c>
      <c r="D388" s="2">
        <v>556.69899999999996</v>
      </c>
      <c r="E388" s="2">
        <v>53.655000000000001</v>
      </c>
      <c r="F388" s="3">
        <f t="shared" si="18"/>
        <v>0.62209999999999999</v>
      </c>
      <c r="G388" s="3">
        <f t="shared" si="19"/>
        <v>0.82230280649926135</v>
      </c>
      <c r="H388" s="3">
        <f t="shared" si="20"/>
        <v>0.44712499999999999</v>
      </c>
    </row>
    <row r="389" spans="1:8" x14ac:dyDescent="0.2">
      <c r="A389" s="2" t="s">
        <v>37</v>
      </c>
      <c r="B389" s="2">
        <v>2005</v>
      </c>
      <c r="C389" s="2">
        <v>8.3320000000000007</v>
      </c>
      <c r="D389" s="2">
        <v>726.40499999999997</v>
      </c>
      <c r="E389" s="2">
        <v>63.488</v>
      </c>
      <c r="F389" s="3">
        <f t="shared" si="18"/>
        <v>0.83320000000000005</v>
      </c>
      <c r="G389" s="3">
        <f t="shared" si="19"/>
        <v>1.0729763663220089</v>
      </c>
      <c r="H389" s="3">
        <f t="shared" si="20"/>
        <v>0.52906666666666669</v>
      </c>
    </row>
    <row r="390" spans="1:8" x14ac:dyDescent="0.2">
      <c r="A390" s="2" t="s">
        <v>37</v>
      </c>
      <c r="B390" s="2">
        <v>2006</v>
      </c>
      <c r="C390" s="2">
        <v>12.757</v>
      </c>
      <c r="D390" s="2">
        <v>1082.75</v>
      </c>
      <c r="E390" s="2">
        <v>69.212999999999994</v>
      </c>
      <c r="F390" s="3">
        <f t="shared" si="18"/>
        <v>1.2757000000000001</v>
      </c>
      <c r="G390" s="3">
        <f t="shared" si="19"/>
        <v>1.5993353028064992</v>
      </c>
      <c r="H390" s="3">
        <f t="shared" si="20"/>
        <v>0.57677499999999993</v>
      </c>
    </row>
    <row r="391" spans="1:8" x14ac:dyDescent="0.2">
      <c r="A391" s="2" t="s">
        <v>37</v>
      </c>
      <c r="B391" s="2">
        <v>2007</v>
      </c>
      <c r="C391" s="2">
        <v>14.057</v>
      </c>
      <c r="D391" s="2">
        <v>1160.7660000000001</v>
      </c>
      <c r="E391" s="2">
        <v>76.587000000000003</v>
      </c>
      <c r="F391" s="3">
        <f t="shared" si="18"/>
        <v>1.4056999999999999</v>
      </c>
      <c r="G391" s="3">
        <f t="shared" si="19"/>
        <v>1.7145731166912852</v>
      </c>
      <c r="H391" s="3">
        <f t="shared" si="20"/>
        <v>0.63822500000000004</v>
      </c>
    </row>
    <row r="392" spans="1:8" x14ac:dyDescent="0.2">
      <c r="A392" s="2" t="s">
        <v>37</v>
      </c>
      <c r="B392" s="2">
        <v>2008</v>
      </c>
      <c r="C392" s="2">
        <v>17.911000000000001</v>
      </c>
      <c r="D392" s="2">
        <v>1437.83</v>
      </c>
      <c r="E392" s="2">
        <v>86.122</v>
      </c>
      <c r="F392" s="3">
        <f t="shared" si="18"/>
        <v>1.7911000000000001</v>
      </c>
      <c r="G392" s="3">
        <f t="shared" si="19"/>
        <v>2.1238257016248152</v>
      </c>
      <c r="H392" s="3">
        <f t="shared" si="20"/>
        <v>0.71768333333333334</v>
      </c>
    </row>
    <row r="393" spans="1:8" x14ac:dyDescent="0.2">
      <c r="A393" s="2" t="s">
        <v>37</v>
      </c>
      <c r="B393" s="2">
        <v>2009</v>
      </c>
      <c r="C393" s="2">
        <v>15.327999999999999</v>
      </c>
      <c r="D393" s="2">
        <v>1195.19</v>
      </c>
      <c r="E393" s="2">
        <v>97.655000000000001</v>
      </c>
      <c r="F393" s="3">
        <f t="shared" si="18"/>
        <v>1.5327999999999999</v>
      </c>
      <c r="G393" s="3">
        <f t="shared" si="19"/>
        <v>1.7654209748892171</v>
      </c>
      <c r="H393" s="3">
        <f t="shared" si="20"/>
        <v>0.81379166666666669</v>
      </c>
    </row>
    <row r="394" spans="1:8" x14ac:dyDescent="0.2">
      <c r="A394" s="2" t="s">
        <v>37</v>
      </c>
      <c r="B394" s="2">
        <v>2010</v>
      </c>
      <c r="C394" s="2">
        <v>20.265000000000001</v>
      </c>
      <c r="D394" s="2">
        <v>1533.2829999999999</v>
      </c>
      <c r="E394" s="2">
        <v>105.956</v>
      </c>
      <c r="F394" s="3">
        <f t="shared" si="18"/>
        <v>2.0265</v>
      </c>
      <c r="G394" s="3">
        <f t="shared" si="19"/>
        <v>2.2648197932053176</v>
      </c>
      <c r="H394" s="3">
        <f t="shared" si="20"/>
        <v>0.88296666666666668</v>
      </c>
    </row>
    <row r="395" spans="1:8" x14ac:dyDescent="0.2">
      <c r="A395" s="2" t="s">
        <v>37</v>
      </c>
      <c r="B395" s="2">
        <v>2011</v>
      </c>
      <c r="C395" s="2">
        <v>23.731999999999999</v>
      </c>
      <c r="D395" s="2">
        <v>1740.6410000000001</v>
      </c>
      <c r="E395" s="2">
        <v>115.13</v>
      </c>
      <c r="F395" s="3">
        <f t="shared" si="18"/>
        <v>2.3731999999999998</v>
      </c>
      <c r="G395" s="3">
        <f t="shared" si="19"/>
        <v>2.5711093057607091</v>
      </c>
      <c r="H395" s="3">
        <f t="shared" si="20"/>
        <v>0.95941666666666658</v>
      </c>
    </row>
    <row r="396" spans="1:8" x14ac:dyDescent="0.2">
      <c r="A396" s="2" t="s">
        <v>37</v>
      </c>
      <c r="B396" s="2">
        <v>2012</v>
      </c>
      <c r="C396" s="2">
        <v>24.94</v>
      </c>
      <c r="D396" s="2">
        <v>1771.904</v>
      </c>
      <c r="E396" s="2">
        <v>122.7</v>
      </c>
      <c r="F396" s="3">
        <f t="shared" si="18"/>
        <v>2.4940000000000002</v>
      </c>
      <c r="G396" s="3">
        <f t="shared" si="19"/>
        <v>2.617288035450517</v>
      </c>
      <c r="H396" s="3">
        <f t="shared" si="20"/>
        <v>1.0225</v>
      </c>
    </row>
    <row r="397" spans="1:8" x14ac:dyDescent="0.2">
      <c r="A397" s="2" t="s">
        <v>37</v>
      </c>
      <c r="B397" s="2">
        <v>2013</v>
      </c>
      <c r="C397" s="2">
        <v>26.831</v>
      </c>
      <c r="D397" s="2">
        <v>1845.4190000000001</v>
      </c>
      <c r="E397" s="2">
        <v>131.26300000000001</v>
      </c>
      <c r="F397" s="3">
        <f t="shared" si="18"/>
        <v>2.6831</v>
      </c>
      <c r="G397" s="3">
        <f t="shared" si="19"/>
        <v>2.7258774002954209</v>
      </c>
      <c r="H397" s="3">
        <f t="shared" si="20"/>
        <v>1.0938583333333334</v>
      </c>
    </row>
    <row r="398" spans="1:8" s="1" customFormat="1" x14ac:dyDescent="0.2">
      <c r="A398" s="4" t="s">
        <v>38</v>
      </c>
      <c r="B398" s="4">
        <v>2002</v>
      </c>
      <c r="C398" s="4">
        <v>9.2880000000000003</v>
      </c>
      <c r="D398" s="4">
        <v>798.48</v>
      </c>
      <c r="E398" s="4">
        <v>41.17</v>
      </c>
      <c r="F398" s="5">
        <f t="shared" si="18"/>
        <v>0.92880000000000007</v>
      </c>
      <c r="G398" s="5">
        <f t="shared" si="19"/>
        <v>1.1794387001477105</v>
      </c>
      <c r="H398" s="5">
        <f t="shared" si="20"/>
        <v>0.34308333333333335</v>
      </c>
    </row>
    <row r="399" spans="1:8" s="1" customFormat="1" x14ac:dyDescent="0.2">
      <c r="A399" s="4" t="s">
        <v>38</v>
      </c>
      <c r="B399" s="4">
        <v>2003</v>
      </c>
      <c r="C399" s="4">
        <v>8.1890000000000001</v>
      </c>
      <c r="D399" s="4">
        <v>703.53399999999999</v>
      </c>
      <c r="E399" s="4">
        <v>37.643999999999998</v>
      </c>
      <c r="F399" s="5">
        <f t="shared" si="18"/>
        <v>0.81889999999999996</v>
      </c>
      <c r="G399" s="5">
        <f t="shared" si="19"/>
        <v>1.0391935007385524</v>
      </c>
      <c r="H399" s="5">
        <f t="shared" si="20"/>
        <v>0.31369999999999998</v>
      </c>
    </row>
    <row r="400" spans="1:8" s="1" customFormat="1" x14ac:dyDescent="0.2">
      <c r="A400" s="4" t="s">
        <v>38</v>
      </c>
      <c r="B400" s="4">
        <v>2004</v>
      </c>
      <c r="C400" s="4">
        <v>8.1349999999999998</v>
      </c>
      <c r="D400" s="4">
        <v>693.49099999999999</v>
      </c>
      <c r="E400" s="4">
        <v>80.396000000000001</v>
      </c>
      <c r="F400" s="5">
        <f t="shared" si="18"/>
        <v>0.8135</v>
      </c>
      <c r="G400" s="5">
        <f t="shared" si="19"/>
        <v>1.0243589364844903</v>
      </c>
      <c r="H400" s="5">
        <f t="shared" si="20"/>
        <v>0.66996666666666671</v>
      </c>
    </row>
    <row r="401" spans="1:8" s="1" customFormat="1" x14ac:dyDescent="0.2">
      <c r="A401" s="4" t="s">
        <v>38</v>
      </c>
      <c r="B401" s="4">
        <v>2005</v>
      </c>
      <c r="C401" s="4">
        <v>7.7530000000000001</v>
      </c>
      <c r="D401" s="4">
        <v>655.33000000000004</v>
      </c>
      <c r="E401" s="4">
        <v>55.052999999999997</v>
      </c>
      <c r="F401" s="5">
        <f t="shared" si="18"/>
        <v>0.77529999999999999</v>
      </c>
      <c r="G401" s="5">
        <f t="shared" si="19"/>
        <v>0.96799113737075337</v>
      </c>
      <c r="H401" s="5">
        <f t="shared" si="20"/>
        <v>0.45877499999999999</v>
      </c>
    </row>
    <row r="402" spans="1:8" s="1" customFormat="1" x14ac:dyDescent="0.2">
      <c r="A402" s="4" t="s">
        <v>38</v>
      </c>
      <c r="B402" s="4">
        <v>2006</v>
      </c>
      <c r="C402" s="4">
        <v>7.1760000000000002</v>
      </c>
      <c r="D402" s="4">
        <v>597.51</v>
      </c>
      <c r="E402" s="4">
        <v>73.206999999999994</v>
      </c>
      <c r="F402" s="5">
        <f t="shared" si="18"/>
        <v>0.71760000000000002</v>
      </c>
      <c r="G402" s="5">
        <f t="shared" si="19"/>
        <v>0.88258493353028067</v>
      </c>
      <c r="H402" s="5">
        <f t="shared" si="20"/>
        <v>0.61005833333333326</v>
      </c>
    </row>
    <row r="403" spans="1:8" s="1" customFormat="1" x14ac:dyDescent="0.2">
      <c r="A403" s="4" t="s">
        <v>38</v>
      </c>
      <c r="B403" s="4">
        <v>2007</v>
      </c>
      <c r="C403" s="4">
        <v>6.9390000000000001</v>
      </c>
      <c r="D403" s="4">
        <v>576.33600000000001</v>
      </c>
      <c r="E403" s="4">
        <v>19.963999999999999</v>
      </c>
      <c r="F403" s="5">
        <f t="shared" si="18"/>
        <v>0.69389999999999996</v>
      </c>
      <c r="G403" s="5">
        <f t="shared" si="19"/>
        <v>0.85130871491875926</v>
      </c>
      <c r="H403" s="5">
        <f t="shared" si="20"/>
        <v>0.16636666666666666</v>
      </c>
    </row>
    <row r="404" spans="1:8" s="1" customFormat="1" x14ac:dyDescent="0.2">
      <c r="A404" s="4" t="s">
        <v>38</v>
      </c>
      <c r="B404" s="4">
        <v>2008</v>
      </c>
      <c r="C404" s="4">
        <v>5.944</v>
      </c>
      <c r="D404" s="4">
        <v>490.44900000000001</v>
      </c>
      <c r="E404" s="4">
        <v>51.3</v>
      </c>
      <c r="F404" s="5">
        <f t="shared" si="18"/>
        <v>0.59440000000000004</v>
      </c>
      <c r="G404" s="5">
        <f t="shared" si="19"/>
        <v>0.72444460856720827</v>
      </c>
      <c r="H404" s="5">
        <f t="shared" si="20"/>
        <v>0.42749999999999999</v>
      </c>
    </row>
    <row r="405" spans="1:8" s="1" customFormat="1" x14ac:dyDescent="0.2">
      <c r="A405" s="4" t="s">
        <v>38</v>
      </c>
      <c r="B405" s="4">
        <v>2009</v>
      </c>
      <c r="C405" s="4">
        <v>8.157</v>
      </c>
      <c r="D405" s="4">
        <v>666.97299999999996</v>
      </c>
      <c r="E405" s="4">
        <v>54.488999999999997</v>
      </c>
      <c r="F405" s="5">
        <f t="shared" si="18"/>
        <v>0.81569999999999998</v>
      </c>
      <c r="G405" s="5">
        <f t="shared" si="19"/>
        <v>0.98518906942392903</v>
      </c>
      <c r="H405" s="5">
        <f t="shared" si="20"/>
        <v>0.45407499999999995</v>
      </c>
    </row>
    <row r="406" spans="1:8" s="1" customFormat="1" x14ac:dyDescent="0.2">
      <c r="A406" s="4" t="s">
        <v>38</v>
      </c>
      <c r="B406" s="4">
        <v>2010</v>
      </c>
      <c r="C406" s="4">
        <v>9.4450000000000003</v>
      </c>
      <c r="D406" s="4">
        <v>765.41800000000001</v>
      </c>
      <c r="E406" s="4">
        <v>56.148000000000003</v>
      </c>
      <c r="F406" s="5">
        <f t="shared" si="18"/>
        <v>0.94450000000000001</v>
      </c>
      <c r="G406" s="5">
        <f t="shared" si="19"/>
        <v>1.1306026587887741</v>
      </c>
      <c r="H406" s="5">
        <f t="shared" si="20"/>
        <v>0.46790000000000004</v>
      </c>
    </row>
    <row r="407" spans="1:8" s="1" customFormat="1" x14ac:dyDescent="0.2">
      <c r="A407" s="4" t="s">
        <v>38</v>
      </c>
      <c r="B407" s="4">
        <v>2011</v>
      </c>
      <c r="C407" s="4">
        <v>10.956</v>
      </c>
      <c r="D407" s="4">
        <v>865.91300000000001</v>
      </c>
      <c r="E407" s="4">
        <v>58.097000000000001</v>
      </c>
      <c r="F407" s="5">
        <f t="shared" si="18"/>
        <v>1.0955999999999999</v>
      </c>
      <c r="G407" s="5">
        <f t="shared" si="19"/>
        <v>1.2790443131462335</v>
      </c>
      <c r="H407" s="5">
        <f t="shared" si="20"/>
        <v>0.48414166666666669</v>
      </c>
    </row>
    <row r="408" spans="1:8" s="1" customFormat="1" x14ac:dyDescent="0.2">
      <c r="A408" s="4" t="s">
        <v>38</v>
      </c>
      <c r="B408" s="4">
        <v>2012</v>
      </c>
      <c r="C408" s="4">
        <v>12.472</v>
      </c>
      <c r="D408" s="4">
        <v>961.35400000000004</v>
      </c>
      <c r="E408" s="4">
        <v>60.258000000000003</v>
      </c>
      <c r="F408" s="5">
        <f t="shared" si="18"/>
        <v>1.2471999999999999</v>
      </c>
      <c r="G408" s="5">
        <f t="shared" si="19"/>
        <v>1.4200206794682424</v>
      </c>
      <c r="H408" s="5">
        <f t="shared" si="20"/>
        <v>0.50214999999999999</v>
      </c>
    </row>
    <row r="409" spans="1:8" s="1" customFormat="1" x14ac:dyDescent="0.2">
      <c r="A409" s="4" t="s">
        <v>38</v>
      </c>
      <c r="B409" s="4">
        <v>2013</v>
      </c>
      <c r="C409" s="4">
        <v>13.49</v>
      </c>
      <c r="D409" s="4">
        <v>1028.491</v>
      </c>
      <c r="E409" s="4">
        <v>61.241</v>
      </c>
      <c r="F409" s="5">
        <f t="shared" si="18"/>
        <v>1.349</v>
      </c>
      <c r="G409" s="5">
        <f t="shared" si="19"/>
        <v>1.5191890694239292</v>
      </c>
      <c r="H409" s="5">
        <f t="shared" si="20"/>
        <v>0.51034166666666669</v>
      </c>
    </row>
    <row r="410" spans="1:8" x14ac:dyDescent="0.2">
      <c r="C410" s="2">
        <f>MEDIAN(C2:C409)</f>
        <v>10.367000000000001</v>
      </c>
      <c r="D410" s="2">
        <f>MEDIAN(D2:D409)</f>
        <v>676.84799999999996</v>
      </c>
      <c r="E410" s="2">
        <f>MEDIAN(E2:E409)</f>
        <v>120.2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2016-08-09T11:39:15Z</cp:lastPrinted>
  <dcterms:created xsi:type="dcterms:W3CDTF">2016-08-09T16:01:41Z</dcterms:created>
  <dcterms:modified xsi:type="dcterms:W3CDTF">2016-08-09T16:01:41Z</dcterms:modified>
</cp:coreProperties>
</file>