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xd55\Desktop\BC Homework\excel-challenge\"/>
    </mc:Choice>
  </mc:AlternateContent>
  <xr:revisionPtr revIDLastSave="0" documentId="13_ncr:1_{1A1F4638-F06D-4F32-AA23-5A668E776FEE}" xr6:coauthVersionLast="45" xr6:coauthVersionMax="45" xr10:uidLastSave="{00000000-0000-0000-0000-000000000000}"/>
  <bookViews>
    <workbookView xWindow="-25710" yWindow="-110" windowWidth="25820" windowHeight="15620" xr2:uid="{00000000-000D-0000-FFFF-FFFF00000000}"/>
  </bookViews>
  <sheets>
    <sheet name="Kickstarter Data" sheetId="1" r:id="rId1"/>
    <sheet name="Sheet1" sheetId="2" r:id="rId2"/>
  </sheets>
  <definedNames>
    <definedName name="_xlnm._FilterDatabase" localSheetId="0" hidden="1">'Kickstarter Data'!$A$1:$N$1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C4" i="2"/>
  <c r="C5" i="2"/>
  <c r="C3" i="2"/>
  <c r="C2" i="2"/>
  <c r="B4" i="2"/>
  <c r="B3" i="2"/>
  <c r="B2" i="2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T2245" i="1"/>
  <c r="T1255" i="1"/>
  <c r="T1014" i="1"/>
  <c r="T2016" i="1"/>
  <c r="T3842" i="1"/>
  <c r="T2613" i="1"/>
  <c r="T80" i="1"/>
  <c r="T2247" i="1"/>
  <c r="T2261" i="1"/>
  <c r="T2187" i="1"/>
  <c r="T2271" i="1"/>
  <c r="T1945" i="1"/>
  <c r="T2077" i="1"/>
  <c r="T2723" i="1"/>
  <c r="T644" i="1"/>
  <c r="T1960" i="1"/>
  <c r="T2626" i="1"/>
  <c r="T2244" i="1"/>
  <c r="T2274" i="1"/>
  <c r="T1662" i="1"/>
  <c r="T2233" i="1"/>
  <c r="T1480" i="1"/>
  <c r="T2230" i="1"/>
  <c r="T2236" i="1"/>
  <c r="T1972" i="1"/>
  <c r="T1963" i="1"/>
  <c r="T2194" i="1"/>
  <c r="T1980" i="1"/>
  <c r="T2189" i="1"/>
  <c r="T2737" i="1"/>
  <c r="T2252" i="1"/>
  <c r="T2627" i="1"/>
  <c r="T2199" i="1"/>
  <c r="T2227" i="1"/>
  <c r="T2018" i="1"/>
  <c r="T1764" i="1"/>
  <c r="T2619" i="1"/>
  <c r="T2013" i="1"/>
  <c r="T2047" i="1"/>
  <c r="T2243" i="1"/>
  <c r="T1950" i="1"/>
  <c r="T1946" i="1"/>
  <c r="T1217" i="1"/>
  <c r="T2263" i="1"/>
  <c r="T2272" i="1"/>
  <c r="T2204" i="1"/>
  <c r="T1956" i="1"/>
  <c r="T1974" i="1"/>
  <c r="T1478" i="1"/>
  <c r="T2603" i="1"/>
  <c r="T2629" i="1"/>
  <c r="T2259" i="1"/>
  <c r="T2026" i="1"/>
  <c r="T1971" i="1"/>
  <c r="T1514" i="1"/>
  <c r="T2078" i="1"/>
  <c r="T2202" i="1"/>
  <c r="T2196" i="1"/>
  <c r="T2238" i="1"/>
  <c r="T2329" i="1"/>
  <c r="T2184" i="1"/>
  <c r="T2338" i="1"/>
  <c r="T2082" i="1"/>
  <c r="T2045" i="1"/>
  <c r="T2191" i="1"/>
  <c r="T1403" i="1"/>
  <c r="T2234" i="1"/>
  <c r="T2015" i="1"/>
  <c r="T2729" i="1"/>
  <c r="T2185" i="1"/>
  <c r="T2021" i="1"/>
  <c r="T1534" i="1"/>
  <c r="T2052" i="1"/>
  <c r="T2256" i="1"/>
  <c r="T2996" i="1"/>
  <c r="T1467" i="1"/>
  <c r="T2195" i="1"/>
  <c r="T2312" i="1"/>
  <c r="T2449" i="1"/>
  <c r="T1382" i="1"/>
  <c r="T2040" i="1"/>
  <c r="T1536" i="1"/>
  <c r="T2190" i="1"/>
  <c r="T2277" i="1"/>
  <c r="T2609" i="1"/>
  <c r="T2282" i="1"/>
  <c r="T1979" i="1"/>
  <c r="T1957" i="1"/>
  <c r="T79" i="1"/>
  <c r="T2036" i="1"/>
  <c r="T316" i="1"/>
  <c r="T2741" i="1"/>
  <c r="T2203" i="1"/>
  <c r="T2003" i="1"/>
  <c r="T2269" i="1"/>
  <c r="T1346" i="1"/>
  <c r="T2246" i="1"/>
  <c r="T1976" i="1"/>
  <c r="T1969" i="1"/>
  <c r="T2031" i="1"/>
  <c r="T1982" i="1"/>
  <c r="T2635" i="1"/>
  <c r="T2054" i="1"/>
  <c r="T2239" i="1"/>
  <c r="T1023" i="1"/>
  <c r="T2709" i="1"/>
  <c r="T2301" i="1"/>
  <c r="T1947" i="1"/>
  <c r="T1978" i="1"/>
  <c r="T1032" i="1"/>
  <c r="T3728" i="1"/>
  <c r="T3155" i="1"/>
  <c r="T2235" i="1"/>
  <c r="T3813" i="1"/>
  <c r="T2262" i="1"/>
  <c r="T2604" i="1"/>
  <c r="T1196" i="1"/>
  <c r="T2268" i="1"/>
  <c r="T2012" i="1"/>
  <c r="T3003" i="1"/>
  <c r="T2072" i="1"/>
  <c r="T738" i="1"/>
  <c r="T3355" i="1"/>
  <c r="T2005" i="1"/>
  <c r="T45" i="1"/>
  <c r="T1839" i="1"/>
  <c r="T248" i="1"/>
  <c r="T2011" i="1"/>
  <c r="T2034" i="1"/>
  <c r="T2611" i="1"/>
  <c r="T540" i="1"/>
  <c r="T3027" i="1"/>
  <c r="T2039" i="1"/>
  <c r="T646" i="1"/>
  <c r="T3710" i="1"/>
  <c r="T2267" i="1"/>
  <c r="T2726" i="1"/>
  <c r="T1259" i="1"/>
  <c r="T2341" i="1"/>
  <c r="T1958" i="1"/>
  <c r="T308" i="1"/>
  <c r="T2216" i="1"/>
  <c r="T1194" i="1"/>
  <c r="T3446" i="1"/>
  <c r="T2081" i="1"/>
  <c r="T3584" i="1"/>
  <c r="T2257" i="1"/>
  <c r="T3294" i="1"/>
  <c r="T1970" i="1"/>
  <c r="T2186" i="1"/>
  <c r="T320" i="1"/>
  <c r="T2273" i="1"/>
  <c r="T1530" i="1"/>
  <c r="T2023" i="1"/>
  <c r="T2073" i="1"/>
  <c r="T1224" i="1"/>
  <c r="T647" i="1"/>
  <c r="T1506" i="1"/>
  <c r="T2254" i="1"/>
  <c r="T1612" i="1"/>
  <c r="T2280" i="1"/>
  <c r="T2242" i="1"/>
  <c r="T1198" i="1"/>
  <c r="T656" i="1"/>
  <c r="T845" i="1"/>
  <c r="T2488" i="1"/>
  <c r="T1632" i="1"/>
  <c r="T2717" i="1"/>
  <c r="T1973" i="1"/>
  <c r="T1835" i="1"/>
  <c r="T1967" i="1"/>
  <c r="T1200" i="1"/>
  <c r="T1754" i="1"/>
  <c r="T1966" i="1"/>
  <c r="T1975" i="1"/>
  <c r="T384" i="1"/>
  <c r="T2330" i="1"/>
  <c r="T1212" i="1"/>
  <c r="T2107" i="1"/>
  <c r="T1199" i="1"/>
  <c r="T2724" i="1"/>
  <c r="T1378" i="1"/>
  <c r="T3654" i="1"/>
  <c r="T1538" i="1"/>
  <c r="T2177" i="1"/>
  <c r="T2042" i="1"/>
  <c r="T2008" i="1"/>
  <c r="T110" i="1"/>
  <c r="T3026" i="1"/>
  <c r="T2739" i="1"/>
  <c r="T2226" i="1"/>
  <c r="T1289" i="1"/>
  <c r="T2817" i="1"/>
  <c r="T1925" i="1"/>
  <c r="T264" i="1"/>
  <c r="T3720" i="1"/>
  <c r="T759" i="1"/>
  <c r="T1025" i="1"/>
  <c r="T2014" i="1"/>
  <c r="T2006" i="1"/>
  <c r="T833" i="1"/>
  <c r="T2710" i="1"/>
  <c r="T306" i="1"/>
  <c r="T287" i="1"/>
  <c r="T3820" i="1"/>
  <c r="T2032" i="1"/>
  <c r="T1955" i="1"/>
  <c r="T2117" i="1"/>
  <c r="T3832" i="1"/>
  <c r="T2610" i="1"/>
  <c r="T3393" i="1"/>
  <c r="T2258" i="1"/>
  <c r="T3368" i="1"/>
  <c r="T2275" i="1"/>
  <c r="T111" i="1"/>
  <c r="T1388" i="1"/>
  <c r="T2068" i="1"/>
  <c r="T858" i="1"/>
  <c r="T3364" i="1"/>
  <c r="T2004" i="1"/>
  <c r="T1509" i="1"/>
  <c r="T3473" i="1"/>
  <c r="T389" i="1"/>
  <c r="T658" i="1"/>
  <c r="T3039" i="1"/>
  <c r="T1260" i="1"/>
  <c r="T1953" i="1"/>
  <c r="T1385" i="1"/>
  <c r="T2335" i="1"/>
  <c r="T1285" i="1"/>
  <c r="T2037" i="1"/>
  <c r="T3410" i="1"/>
  <c r="T3316" i="1"/>
  <c r="T3721" i="1"/>
  <c r="T1977" i="1"/>
  <c r="T1526" i="1"/>
  <c r="T1968" i="1"/>
  <c r="T385" i="1"/>
  <c r="T1022" i="1"/>
  <c r="T1520" i="1"/>
  <c r="T1841" i="1"/>
  <c r="T1351" i="1"/>
  <c r="T790" i="1"/>
  <c r="T1380" i="1"/>
  <c r="T2501" i="1"/>
  <c r="T2445" i="1"/>
  <c r="T1257" i="1"/>
  <c r="T2059" i="1"/>
  <c r="T3464" i="1"/>
  <c r="T3601" i="1"/>
  <c r="T2730" i="1"/>
  <c r="T1676" i="1"/>
  <c r="T1752" i="1"/>
  <c r="T2027" i="1"/>
  <c r="T1952" i="1"/>
  <c r="T1838" i="1"/>
  <c r="T1252" i="1"/>
  <c r="T2215" i="1"/>
  <c r="T1204" i="1"/>
  <c r="T2067" i="1"/>
  <c r="T1256" i="1"/>
  <c r="T1954" i="1"/>
  <c r="T83" i="1"/>
  <c r="T2062" i="1"/>
  <c r="T2213" i="1"/>
  <c r="T1928" i="1"/>
  <c r="T2547" i="1"/>
  <c r="T846" i="1"/>
  <c r="T1964" i="1"/>
  <c r="T2022" i="1"/>
  <c r="T3458" i="1"/>
  <c r="T2066" i="1"/>
  <c r="T260" i="1"/>
  <c r="T3048" i="1"/>
  <c r="T3462" i="1"/>
  <c r="T1376" i="1"/>
  <c r="T1477" i="1"/>
  <c r="T3157" i="1"/>
  <c r="T2621" i="1"/>
  <c r="T2638" i="1"/>
  <c r="T1939" i="1"/>
  <c r="T2837" i="1"/>
  <c r="T3709" i="1"/>
  <c r="T3445" i="1"/>
  <c r="T2284" i="1"/>
  <c r="T2283" i="1"/>
  <c r="T2192" i="1"/>
  <c r="T254" i="1"/>
  <c r="T3397" i="1"/>
  <c r="T3607" i="1"/>
  <c r="T39" i="1"/>
  <c r="T1358" i="1"/>
  <c r="T2457" i="1"/>
  <c r="T2043" i="1"/>
  <c r="T391" i="1"/>
  <c r="T2458" i="1"/>
  <c r="T2172" i="1"/>
  <c r="T787" i="1"/>
  <c r="T3539" i="1"/>
  <c r="T2467" i="1"/>
  <c r="T2266" i="1"/>
  <c r="T3009" i="1"/>
  <c r="T3510" i="1"/>
  <c r="T1539" i="1"/>
  <c r="T825" i="1"/>
  <c r="T747" i="1"/>
  <c r="T301" i="1"/>
  <c r="T2035" i="1"/>
  <c r="T274" i="1"/>
  <c r="T2991" i="1"/>
  <c r="T289" i="1"/>
  <c r="T1533" i="1"/>
  <c r="T2315" i="1"/>
  <c r="T3308" i="1"/>
  <c r="T1681" i="1"/>
  <c r="T3257" i="1"/>
  <c r="T3593" i="1"/>
  <c r="T2975" i="1"/>
  <c r="T3656" i="1"/>
  <c r="T1655" i="1"/>
  <c r="T1527" i="1"/>
  <c r="T359" i="1"/>
  <c r="T66" i="1"/>
  <c r="T1362" i="1"/>
  <c r="T2293" i="1"/>
  <c r="T2447" i="1"/>
  <c r="T1883" i="1"/>
  <c r="T1935" i="1"/>
  <c r="T1220" i="1"/>
  <c r="T2998" i="1"/>
  <c r="T2614" i="1"/>
  <c r="T3180" i="1"/>
  <c r="T2978" i="1"/>
  <c r="T3345" i="1"/>
  <c r="T2479" i="1"/>
  <c r="T1377" i="1"/>
  <c r="T2231" i="1"/>
  <c r="T1942" i="1"/>
  <c r="T2670" i="1"/>
  <c r="T3605" i="1"/>
  <c r="T2304" i="1"/>
  <c r="T3451" i="1"/>
  <c r="T3295" i="1"/>
  <c r="T2732" i="1"/>
  <c r="T348" i="1"/>
  <c r="T2836" i="1"/>
  <c r="T1642" i="1"/>
  <c r="T2617" i="1"/>
  <c r="T3523" i="1"/>
  <c r="T2251" i="1"/>
  <c r="T2060" i="1"/>
  <c r="T3030" i="1"/>
  <c r="T2448" i="1"/>
  <c r="T1959" i="1"/>
  <c r="T1402" i="1"/>
  <c r="T2057" i="1"/>
  <c r="T1831" i="1"/>
  <c r="T37" i="1"/>
  <c r="T1266" i="1"/>
  <c r="T3050" i="1"/>
  <c r="T1503" i="1"/>
  <c r="T2639" i="1"/>
  <c r="T1890" i="1"/>
  <c r="T1762" i="1"/>
  <c r="T14" i="1"/>
  <c r="T2641" i="1"/>
  <c r="T3267" i="1"/>
  <c r="T1466" i="1"/>
  <c r="T3167" i="1"/>
  <c r="T2224" i="1"/>
  <c r="T2971" i="1"/>
  <c r="T3612" i="1"/>
  <c r="T1277" i="1"/>
  <c r="T1519" i="1"/>
  <c r="T2025" i="1"/>
  <c r="T2181" i="1"/>
  <c r="T3233" i="1"/>
  <c r="T1668" i="1"/>
  <c r="T1190" i="1"/>
  <c r="T3168" i="1"/>
  <c r="T734" i="1"/>
  <c r="T3837" i="1"/>
  <c r="T815" i="1"/>
  <c r="T15" i="1"/>
  <c r="T3485" i="1"/>
  <c r="T3311" i="1"/>
  <c r="T2668" i="1"/>
  <c r="T1221" i="1"/>
  <c r="T741" i="1"/>
  <c r="T3493" i="1"/>
  <c r="T3012" i="1"/>
  <c r="T2632" i="1"/>
  <c r="T2229" i="1"/>
  <c r="T281" i="1"/>
  <c r="T1517" i="1"/>
  <c r="T2316" i="1"/>
  <c r="T3015" i="1"/>
  <c r="T1961" i="1"/>
  <c r="T2525" i="1"/>
  <c r="T2545" i="1"/>
  <c r="T2217" i="1"/>
  <c r="T3536" i="1"/>
  <c r="T282" i="1"/>
  <c r="T276" i="1"/>
  <c r="T1633" i="1"/>
  <c r="T3718" i="1"/>
  <c r="T820" i="1"/>
  <c r="T2555" i="1"/>
  <c r="T729" i="1"/>
  <c r="T1627" i="1"/>
  <c r="T1210" i="1"/>
  <c r="T28" i="1"/>
  <c r="T3488" i="1"/>
  <c r="T852" i="1"/>
  <c r="T1763" i="1"/>
  <c r="T3698" i="1"/>
  <c r="T1276" i="1"/>
  <c r="T1280" i="1"/>
  <c r="T64" i="1"/>
  <c r="T2455" i="1"/>
  <c r="T113" i="1"/>
  <c r="T3274" i="1"/>
  <c r="T2264" i="1"/>
  <c r="T1857" i="1"/>
  <c r="T2712" i="1"/>
  <c r="T2281" i="1"/>
  <c r="T3714" i="1"/>
  <c r="T2058" i="1"/>
  <c r="T3351" i="1"/>
  <c r="T78" i="1"/>
  <c r="T3538" i="1"/>
  <c r="T3611" i="1"/>
  <c r="T2237" i="1"/>
  <c r="T3454" i="1"/>
  <c r="T2183" i="1"/>
  <c r="T3829" i="1"/>
  <c r="T272" i="1"/>
  <c r="T2075" i="1"/>
  <c r="T802" i="1"/>
  <c r="T2207" i="1"/>
  <c r="T3452" i="1"/>
  <c r="T814" i="1"/>
  <c r="T1250" i="1"/>
  <c r="T2211" i="1"/>
  <c r="T3787" i="1"/>
  <c r="T280" i="1"/>
  <c r="T1515" i="1"/>
  <c r="T2796" i="1"/>
  <c r="T3472" i="1"/>
  <c r="T1948" i="1"/>
  <c r="T2298" i="1"/>
  <c r="T3049" i="1"/>
  <c r="T3564" i="1"/>
  <c r="T2050" i="1"/>
  <c r="T63" i="1"/>
  <c r="T785" i="1"/>
  <c r="T1748" i="1"/>
  <c r="T2065" i="1"/>
  <c r="T745" i="1"/>
  <c r="T2740" i="1"/>
  <c r="T2119" i="1"/>
  <c r="T1465" i="1"/>
  <c r="T278" i="1"/>
  <c r="T1348" i="1"/>
  <c r="T271" i="1"/>
  <c r="T2201" i="1"/>
  <c r="T657" i="1"/>
  <c r="T2168" i="1"/>
  <c r="T2985" i="1"/>
  <c r="T3035" i="1"/>
  <c r="T2260" i="1"/>
  <c r="T3330" i="1"/>
  <c r="T2105" i="1"/>
  <c r="T2296" i="1"/>
  <c r="T3773" i="1"/>
  <c r="T2623" i="1"/>
  <c r="T1619" i="1"/>
  <c r="T1218" i="1"/>
  <c r="T1293" i="1"/>
  <c r="T268" i="1"/>
  <c r="T840" i="1"/>
  <c r="T1391" i="1"/>
  <c r="T1040" i="1"/>
  <c r="T21" i="1"/>
  <c r="T1535" i="1"/>
  <c r="T1609" i="1"/>
  <c r="T1892" i="1"/>
  <c r="T2727" i="1"/>
  <c r="T1900" i="1"/>
  <c r="T3614" i="1"/>
  <c r="T792" i="1"/>
  <c r="T2333" i="1"/>
  <c r="T642" i="1"/>
  <c r="T3298" i="1"/>
  <c r="T860" i="1"/>
  <c r="T3560" i="1"/>
  <c r="T722" i="1"/>
  <c r="T2622" i="1"/>
  <c r="T2061" i="1"/>
  <c r="T3028" i="1"/>
  <c r="T3822" i="1"/>
  <c r="T3779" i="1"/>
  <c r="T1657" i="1"/>
  <c r="T1834" i="1"/>
  <c r="T788" i="1"/>
  <c r="T3482" i="1"/>
  <c r="T3" i="1"/>
  <c r="T3396" i="1"/>
  <c r="T38" i="1"/>
  <c r="T44" i="1"/>
  <c r="T404" i="1"/>
  <c r="T2818" i="1"/>
  <c r="T1652" i="1"/>
  <c r="T382" i="1"/>
  <c r="T655" i="1"/>
  <c r="T2612" i="1"/>
  <c r="T1298" i="1"/>
  <c r="T3712" i="1"/>
  <c r="T2279" i="1"/>
  <c r="T115" i="1"/>
  <c r="T117" i="1"/>
  <c r="T3459" i="1"/>
  <c r="T3816" i="1"/>
  <c r="T2725" i="1"/>
  <c r="T3425" i="1"/>
  <c r="T3677" i="1"/>
  <c r="T651" i="1"/>
  <c r="T1671" i="1"/>
  <c r="T3684" i="1"/>
  <c r="T258" i="1"/>
  <c r="T3686" i="1"/>
  <c r="T3463" i="1"/>
  <c r="T1524" i="1"/>
  <c r="T1474" i="1"/>
  <c r="T2167" i="1"/>
  <c r="T2180" i="1"/>
  <c r="T3336" i="1"/>
  <c r="T3373" i="1"/>
  <c r="T1944" i="1"/>
  <c r="T3484" i="1"/>
  <c r="T3671" i="1"/>
  <c r="T3342" i="1"/>
  <c r="T3422" i="1"/>
  <c r="T1848" i="1"/>
  <c r="T1254" i="1"/>
  <c r="T3407" i="1"/>
  <c r="T305" i="1"/>
  <c r="T1677" i="1"/>
  <c r="T2240" i="1"/>
  <c r="T1481" i="1"/>
  <c r="T819" i="1"/>
  <c r="T2634" i="1"/>
  <c r="T411" i="1"/>
  <c r="T1923" i="1"/>
  <c r="T2102" i="1"/>
  <c r="T1389" i="1"/>
  <c r="T1894" i="1"/>
  <c r="T329" i="1"/>
  <c r="T3706" i="1"/>
  <c r="T2041" i="1"/>
  <c r="T3302" i="1"/>
  <c r="T1354" i="1"/>
  <c r="T2104" i="1"/>
  <c r="T2822" i="1"/>
  <c r="T3613" i="1"/>
  <c r="T1541" i="1"/>
  <c r="T2474" i="1"/>
  <c r="T1886" i="1"/>
  <c r="T1192" i="1"/>
  <c r="T1197" i="1"/>
  <c r="T1302" i="1"/>
  <c r="T1823" i="1"/>
  <c r="T1532" i="1"/>
  <c r="T1390" i="1"/>
  <c r="T3441" i="1"/>
  <c r="T2120" i="1"/>
  <c r="T2253" i="1"/>
  <c r="T826" i="1"/>
  <c r="T249" i="1"/>
  <c r="T822" i="1"/>
  <c r="T2491" i="1"/>
  <c r="T2303" i="1"/>
  <c r="T1355" i="1"/>
  <c r="T2454" i="1"/>
  <c r="T2028" i="1"/>
  <c r="T3161" i="1"/>
  <c r="T1862" i="1"/>
  <c r="T3303" i="1"/>
  <c r="T2481" i="1"/>
  <c r="T27" i="1"/>
  <c r="T1621" i="1"/>
  <c r="T1901" i="1"/>
  <c r="T2939" i="1"/>
  <c r="T2803" i="1"/>
  <c r="T783" i="1"/>
  <c r="T297" i="1"/>
  <c r="T3291" i="1"/>
  <c r="T2802" i="1"/>
  <c r="T2200" i="1"/>
  <c r="T2206" i="1"/>
  <c r="T3047" i="1"/>
  <c r="T3753" i="1"/>
  <c r="T1537" i="1"/>
  <c r="T2101" i="1"/>
  <c r="T1660" i="1"/>
  <c r="T2165" i="1"/>
  <c r="T732" i="1"/>
  <c r="T724" i="1"/>
  <c r="T3531" i="1"/>
  <c r="T261" i="1"/>
  <c r="T648" i="1"/>
  <c r="T1861" i="1"/>
  <c r="T1216" i="1"/>
  <c r="T2038" i="1"/>
  <c r="T269" i="1"/>
  <c r="T3029" i="1"/>
  <c r="T97" i="1"/>
  <c r="T2714" i="1"/>
  <c r="T3268" i="1"/>
  <c r="T2080" i="1"/>
  <c r="T3234" i="1"/>
  <c r="T2624" i="1"/>
  <c r="T3150" i="1"/>
  <c r="T836" i="1"/>
  <c r="T41" i="1"/>
  <c r="T2929" i="1"/>
  <c r="T112" i="1"/>
  <c r="T376" i="1"/>
  <c r="T731" i="1"/>
  <c r="T3567" i="1"/>
  <c r="T36" i="1"/>
  <c r="T853" i="1"/>
  <c r="T531" i="1"/>
  <c r="T2053" i="1"/>
  <c r="T307" i="1"/>
  <c r="T3608" i="1"/>
  <c r="T1305" i="1"/>
  <c r="T1356" i="1"/>
  <c r="T1036" i="1"/>
  <c r="T2819" i="1"/>
  <c r="T3273" i="1"/>
  <c r="T3347" i="1"/>
  <c r="T3415" i="1"/>
  <c r="T3431" i="1"/>
  <c r="T3579" i="1"/>
  <c r="T3602" i="1"/>
  <c r="T1750" i="1"/>
  <c r="T3757" i="1"/>
  <c r="T2106" i="1"/>
  <c r="T2980" i="1"/>
  <c r="T3695" i="1"/>
  <c r="T1214" i="1"/>
  <c r="T2923" i="1"/>
  <c r="T57" i="1"/>
  <c r="T2983" i="1"/>
  <c r="T3785" i="1"/>
  <c r="T3678" i="1"/>
  <c r="T2495" i="1"/>
  <c r="T3540" i="1"/>
  <c r="T2071" i="1"/>
  <c r="T3455" i="1"/>
  <c r="T412" i="1"/>
  <c r="T1041" i="1"/>
  <c r="T1675" i="1"/>
  <c r="T3258" i="1"/>
  <c r="T2241" i="1"/>
  <c r="T53" i="1"/>
  <c r="T755" i="1"/>
  <c r="T2473" i="1"/>
  <c r="T2938" i="1"/>
  <c r="T3044" i="1"/>
  <c r="T3270" i="1"/>
  <c r="T3533" i="1"/>
  <c r="T3693" i="1"/>
  <c r="T2805" i="1"/>
  <c r="T3481" i="1"/>
  <c r="T3254" i="1"/>
  <c r="T3138" i="1"/>
  <c r="T104" i="1"/>
  <c r="T3489" i="1"/>
  <c r="T2631" i="1"/>
  <c r="T2815" i="1"/>
  <c r="T2497" i="1"/>
  <c r="T2480" i="1"/>
  <c r="T3492" i="1"/>
  <c r="T3591" i="1"/>
  <c r="T353" i="1"/>
  <c r="T3244" i="1"/>
  <c r="T816" i="1"/>
  <c r="T3594" i="1"/>
  <c r="T72" i="1"/>
  <c r="T3034" i="1"/>
  <c r="T70" i="1"/>
  <c r="T3164" i="1"/>
  <c r="T3468" i="1"/>
  <c r="T81" i="1"/>
  <c r="T1932" i="1"/>
  <c r="T3727" i="1"/>
  <c r="T2175" i="1"/>
  <c r="T1965" i="1"/>
  <c r="T2069" i="1"/>
  <c r="T1669" i="1"/>
  <c r="T414" i="1"/>
  <c r="T650" i="1"/>
  <c r="T3038" i="1"/>
  <c r="T3589" i="1"/>
  <c r="T1368" i="1"/>
  <c r="T3357" i="1"/>
  <c r="T3214" i="1"/>
  <c r="T3461" i="1"/>
  <c r="T3535" i="1"/>
  <c r="T2030" i="1"/>
  <c r="T390" i="1"/>
  <c r="T1401" i="1"/>
  <c r="T2534" i="1"/>
  <c r="T1943" i="1"/>
  <c r="T2178" i="1"/>
  <c r="T733" i="1"/>
  <c r="T2809" i="1"/>
  <c r="T3694" i="1"/>
  <c r="T11" i="1"/>
  <c r="T1363" i="1"/>
  <c r="T2232" i="1"/>
  <c r="T2444" i="1"/>
  <c r="T3596" i="1"/>
  <c r="T3325" i="1"/>
  <c r="T3212" i="1"/>
  <c r="T659" i="1"/>
  <c r="T1202" i="1"/>
  <c r="T3320" i="1"/>
  <c r="T253" i="1"/>
  <c r="T736" i="1"/>
  <c r="T87" i="1"/>
  <c r="T1264" i="1"/>
  <c r="T374" i="1"/>
  <c r="T1359" i="1"/>
  <c r="T1637" i="1"/>
  <c r="T1650" i="1"/>
  <c r="T1844" i="1"/>
  <c r="T2297" i="1"/>
  <c r="T335" i="1"/>
  <c r="T400" i="1"/>
  <c r="T2024" i="1"/>
  <c r="T1472" i="1"/>
  <c r="T1613" i="1"/>
  <c r="T2671" i="1"/>
  <c r="T2019" i="1"/>
  <c r="T1291" i="1"/>
  <c r="T342" i="1"/>
  <c r="T1347" i="1"/>
  <c r="T2494" i="1"/>
  <c r="T2928" i="1"/>
  <c r="T3229" i="1"/>
  <c r="T1525" i="1"/>
  <c r="T3224" i="1"/>
  <c r="T3618" i="1"/>
  <c r="T1645" i="1"/>
  <c r="T3498" i="1"/>
  <c r="T3460" i="1"/>
  <c r="T3170" i="1"/>
  <c r="T364" i="1"/>
  <c r="T1386" i="1"/>
  <c r="T1845" i="1"/>
  <c r="T1301" i="1"/>
  <c r="T1374" i="1"/>
  <c r="T2825" i="1"/>
  <c r="T1898" i="1"/>
  <c r="T73" i="1"/>
  <c r="T2007" i="1"/>
  <c r="T3013" i="1"/>
  <c r="T1511" i="1"/>
  <c r="T1936" i="1"/>
  <c r="T1284" i="1"/>
  <c r="T3411" i="1"/>
  <c r="T2087" i="1"/>
  <c r="T2044" i="1"/>
  <c r="T1751" i="1"/>
  <c r="T3705" i="1"/>
  <c r="T31" i="1"/>
  <c r="T347" i="1"/>
  <c r="T805" i="1"/>
  <c r="T534" i="1"/>
  <c r="T2667" i="1"/>
  <c r="T325" i="1"/>
  <c r="T3542" i="1"/>
  <c r="T6" i="1"/>
  <c r="T2738" i="1"/>
  <c r="T2220" i="1"/>
  <c r="T2556" i="1"/>
  <c r="T1357" i="1"/>
  <c r="T1666" i="1"/>
  <c r="T739" i="1"/>
  <c r="T3310" i="1"/>
  <c r="T1249" i="1"/>
  <c r="T1396" i="1"/>
  <c r="T723" i="1"/>
  <c r="T1606" i="1"/>
  <c r="T3573" i="1"/>
  <c r="T372" i="1"/>
  <c r="T848" i="1"/>
  <c r="T1296" i="1"/>
  <c r="T3406" i="1"/>
  <c r="T839" i="1"/>
  <c r="T2964" i="1"/>
  <c r="T3470" i="1"/>
  <c r="T3812" i="1"/>
  <c r="T2987" i="1"/>
  <c r="T3283" i="1"/>
  <c r="T2170" i="1"/>
  <c r="T2492" i="1"/>
  <c r="T2287" i="1"/>
  <c r="T3708" i="1"/>
  <c r="T3021" i="1"/>
  <c r="T1623" i="1"/>
  <c r="T3292" i="1"/>
  <c r="T3490" i="1"/>
  <c r="T3702" i="1"/>
  <c r="T2048" i="1"/>
  <c r="T2320" i="1"/>
  <c r="T1849" i="1"/>
  <c r="T1933" i="1"/>
  <c r="T525" i="1"/>
  <c r="T283" i="1"/>
  <c r="T2096" i="1"/>
  <c r="T1475" i="1"/>
  <c r="T13" i="1"/>
  <c r="T539" i="1"/>
  <c r="T3007" i="1"/>
  <c r="T735" i="1"/>
  <c r="T2093" i="1"/>
  <c r="T842" i="1"/>
  <c r="T2091" i="1"/>
  <c r="T847" i="1"/>
  <c r="T2033" i="1"/>
  <c r="T1528" i="1"/>
  <c r="T2197" i="1"/>
  <c r="T1247" i="1"/>
  <c r="T2829" i="1"/>
  <c r="T2840" i="1"/>
  <c r="T2029" i="1"/>
  <c r="T418" i="1"/>
  <c r="T2051" i="1"/>
  <c r="T2719" i="1"/>
  <c r="T293" i="1"/>
  <c r="T47" i="1"/>
  <c r="T93" i="1"/>
  <c r="T106" i="1"/>
  <c r="T377" i="1"/>
  <c r="T1757" i="1"/>
  <c r="T2169" i="1"/>
  <c r="T2784" i="1"/>
  <c r="T3625" i="1"/>
  <c r="T3692" i="1"/>
  <c r="T3756" i="1"/>
  <c r="T3782" i="1"/>
  <c r="T2718" i="1"/>
  <c r="T2289" i="1"/>
  <c r="T1656" i="1"/>
  <c r="T851" i="1"/>
  <c r="T2549" i="1"/>
  <c r="T3011" i="1"/>
  <c r="T3182" i="1"/>
  <c r="T3213" i="1"/>
  <c r="T2193" i="1"/>
  <c r="T2789" i="1"/>
  <c r="T3541" i="1"/>
  <c r="T2276" i="1"/>
  <c r="T3418" i="1"/>
  <c r="T1667" i="1"/>
  <c r="T3349" i="1"/>
  <c r="T3211" i="1"/>
  <c r="T2486" i="1"/>
  <c r="T3818" i="1"/>
  <c r="T824" i="1"/>
  <c r="T3828" i="1"/>
  <c r="T643" i="1"/>
  <c r="T1267" i="1"/>
  <c r="T3587" i="1"/>
  <c r="T1265" i="1"/>
  <c r="T2786" i="1"/>
  <c r="T3534" i="1"/>
  <c r="T311" i="1"/>
  <c r="T3619" i="1"/>
  <c r="T3001" i="1"/>
  <c r="T3235" i="1"/>
  <c r="T3483" i="1"/>
  <c r="T303" i="1"/>
  <c r="T298" i="1"/>
  <c r="T3369" i="1"/>
  <c r="T1366" i="1"/>
  <c r="T1026" i="1"/>
  <c r="T68" i="1"/>
  <c r="T25" i="1"/>
  <c r="T753" i="1"/>
  <c r="T2469" i="1"/>
  <c r="T3597" i="1"/>
  <c r="T1746" i="1"/>
  <c r="T2559" i="1"/>
  <c r="T1680" i="1"/>
  <c r="T3515" i="1"/>
  <c r="T1611" i="1"/>
  <c r="T3296" i="1"/>
  <c r="T3691" i="1"/>
  <c r="T538" i="1"/>
  <c r="T2734" i="1"/>
  <c r="T856" i="1"/>
  <c r="T266" i="1"/>
  <c r="T2722" i="1"/>
  <c r="T265" i="1"/>
  <c r="T1836" i="1"/>
  <c r="T1626" i="1"/>
  <c r="T1258" i="1"/>
  <c r="T1962" i="1"/>
  <c r="T1542" i="1"/>
  <c r="T2788" i="1"/>
  <c r="T3372" i="1"/>
  <c r="T758" i="1"/>
  <c r="T3149" i="1"/>
  <c r="T1682" i="1"/>
  <c r="T3179" i="1"/>
  <c r="T1030" i="1"/>
  <c r="T837" i="1"/>
  <c r="T24" i="1"/>
  <c r="T3014" i="1"/>
  <c r="T2010" i="1"/>
  <c r="T1482" i="1"/>
  <c r="T1248" i="1"/>
  <c r="T1629" i="1"/>
  <c r="T1854" i="1"/>
  <c r="T256" i="1"/>
  <c r="T2826" i="1"/>
  <c r="T3529" i="1"/>
  <c r="T3389" i="1"/>
  <c r="T3278" i="1"/>
  <c r="T338" i="1"/>
  <c r="T3331" i="1"/>
  <c r="T3769" i="1"/>
  <c r="T1270" i="1"/>
  <c r="T3835" i="1"/>
  <c r="T2801" i="1"/>
  <c r="T841" i="1"/>
  <c r="T354" i="1"/>
  <c r="T1938" i="1"/>
  <c r="T2716" i="1"/>
  <c r="T1887" i="1"/>
  <c r="T3189" i="1"/>
  <c r="T3657" i="1"/>
  <c r="T357" i="1"/>
  <c r="T69" i="1"/>
  <c r="T2465" i="1"/>
  <c r="T54" i="1"/>
  <c r="T3301" i="1"/>
  <c r="T3169" i="1"/>
  <c r="T1379" i="1"/>
  <c r="T381" i="1"/>
  <c r="T3315" i="1"/>
  <c r="T3023" i="1"/>
  <c r="T3219" i="1"/>
  <c r="T1759" i="1"/>
  <c r="T2538" i="1"/>
  <c r="T1940" i="1"/>
  <c r="T3305" i="1"/>
  <c r="T1825" i="1"/>
  <c r="T1361" i="1"/>
  <c r="T2163" i="1"/>
  <c r="T2009" i="1"/>
  <c r="T530" i="1"/>
  <c r="T1924" i="1"/>
  <c r="T2265" i="1"/>
  <c r="T2090" i="1"/>
  <c r="T2079" i="1"/>
  <c r="T2798" i="1"/>
  <c r="T3586" i="1"/>
  <c r="T2453" i="1"/>
  <c r="T77" i="1"/>
  <c r="T1678" i="1"/>
  <c r="T3479" i="1"/>
  <c r="T3243" i="1"/>
  <c r="T3667" i="1"/>
  <c r="T818" i="1"/>
  <c r="T1469" i="1"/>
  <c r="T91" i="1"/>
  <c r="T2092" i="1"/>
  <c r="T1208" i="1"/>
  <c r="T2806" i="1"/>
  <c r="T3174" i="1"/>
  <c r="T3786" i="1"/>
  <c r="T2064" i="1"/>
  <c r="T1981" i="1"/>
  <c r="T1024" i="1"/>
  <c r="T800" i="1"/>
  <c r="T3178" i="1"/>
  <c r="T352" i="1"/>
  <c r="T1272" i="1"/>
  <c r="T2834" i="1"/>
  <c r="T1760" i="1"/>
  <c r="T98" i="1"/>
  <c r="T524" i="1"/>
  <c r="T2633" i="1"/>
  <c r="T2083" i="1"/>
  <c r="T2618" i="1"/>
  <c r="T1896" i="1"/>
  <c r="T2785" i="1"/>
  <c r="T3391" i="1"/>
  <c r="T3549" i="1"/>
  <c r="T737" i="1"/>
  <c r="T379" i="1"/>
  <c r="T1926" i="1"/>
  <c r="T2214" i="1"/>
  <c r="T3572" i="1"/>
  <c r="T3281" i="1"/>
  <c r="T285" i="1"/>
  <c r="T1369" i="1"/>
  <c r="T3486" i="1"/>
  <c r="T373" i="1"/>
  <c r="T789" i="1"/>
  <c r="T3181" i="1"/>
  <c r="T1617" i="1"/>
  <c r="T1747" i="1"/>
  <c r="T528" i="1"/>
  <c r="T2625" i="1"/>
  <c r="T3160" i="1"/>
  <c r="T3293" i="1"/>
  <c r="T3713" i="1"/>
  <c r="T2969" i="1"/>
  <c r="T3582" i="1"/>
  <c r="T1399" i="1"/>
  <c r="T2198" i="1"/>
  <c r="T318" i="1"/>
  <c r="T246" i="1"/>
  <c r="T2485" i="1"/>
  <c r="T1262" i="1"/>
  <c r="T2471" i="1"/>
  <c r="T118" i="1"/>
  <c r="T3525" i="1"/>
  <c r="T1394" i="1"/>
  <c r="T2968" i="1"/>
  <c r="T3675" i="1"/>
  <c r="T2056" i="1"/>
  <c r="T2979" i="1"/>
  <c r="T65" i="1"/>
  <c r="T244" i="1"/>
  <c r="T3363" i="1"/>
  <c r="T3767" i="1"/>
  <c r="T3556" i="1"/>
  <c r="T3471" i="1"/>
  <c r="T2085" i="1"/>
  <c r="T2502" i="1"/>
  <c r="T3477" i="1"/>
  <c r="T2814" i="1"/>
  <c r="T2103" i="1"/>
  <c r="T3016" i="1"/>
  <c r="T120" i="1"/>
  <c r="T2540" i="1"/>
  <c r="T334" i="1"/>
  <c r="T2017" i="1"/>
  <c r="T1622" i="1"/>
  <c r="T3621" i="1"/>
  <c r="T3754" i="1"/>
  <c r="T2528" i="1"/>
  <c r="T1674" i="1"/>
  <c r="T76" i="1"/>
  <c r="T328" i="1"/>
  <c r="T3156" i="1"/>
  <c r="T251" i="1"/>
  <c r="T2483" i="1"/>
  <c r="T3480" i="1"/>
  <c r="T3606" i="1"/>
  <c r="T3006" i="1"/>
  <c r="T1661" i="1"/>
  <c r="T2499" i="1"/>
  <c r="T3682" i="1"/>
  <c r="T3491" i="1"/>
  <c r="T2255" i="1"/>
  <c r="T321" i="1"/>
  <c r="T243" i="1"/>
  <c r="T3036" i="1"/>
  <c r="T3327" i="1"/>
  <c r="T3838" i="1"/>
  <c r="T652" i="1"/>
  <c r="T1038" i="1"/>
  <c r="T3240" i="1"/>
  <c r="T402" i="1"/>
  <c r="T2708" i="1"/>
  <c r="T1476" i="1"/>
  <c r="T2164" i="1"/>
  <c r="T3172" i="1"/>
  <c r="T3265" i="1"/>
  <c r="T1225" i="1"/>
  <c r="T386" i="1"/>
  <c r="T3287" i="1"/>
  <c r="T2808" i="1"/>
  <c r="T2628" i="1"/>
  <c r="T3399" i="1"/>
  <c r="T3437" i="1"/>
  <c r="T1311" i="1"/>
  <c r="T3683" i="1"/>
  <c r="T396" i="1"/>
  <c r="T1397" i="1"/>
  <c r="T314" i="1"/>
  <c r="T1513" i="1"/>
  <c r="T797" i="1"/>
  <c r="T380" i="1"/>
  <c r="T1031" i="1"/>
  <c r="T29" i="1"/>
  <c r="T2548" i="1"/>
  <c r="T3385" i="1"/>
  <c r="T754" i="1"/>
  <c r="T1360" i="1"/>
  <c r="T1679" i="1"/>
  <c r="T1381" i="1"/>
  <c r="T349" i="1"/>
  <c r="T803" i="1"/>
  <c r="T2841" i="1"/>
  <c r="T2212" i="1"/>
  <c r="T1223" i="1"/>
  <c r="T270" i="1"/>
  <c r="T1508" i="1"/>
  <c r="T309" i="1"/>
  <c r="T1479" i="1"/>
  <c r="T2561" i="1"/>
  <c r="T3248" i="1"/>
  <c r="T3724" i="1"/>
  <c r="T1889" i="1"/>
  <c r="T3165" i="1"/>
  <c r="T267" i="1"/>
  <c r="T2466" i="1"/>
  <c r="T748" i="1"/>
  <c r="T363" i="1"/>
  <c r="T3400" i="1"/>
  <c r="T3570" i="1"/>
  <c r="T3663" i="1"/>
  <c r="T3788" i="1"/>
  <c r="T71" i="1"/>
  <c r="T1282" i="1"/>
  <c r="T3685" i="1"/>
  <c r="T1743" i="1"/>
  <c r="T1647" i="1"/>
  <c r="T1281" i="1"/>
  <c r="T1510" i="1"/>
  <c r="T3659" i="1"/>
  <c r="T2084" i="1"/>
  <c r="T3253" i="1"/>
  <c r="T2074" i="1"/>
  <c r="T744" i="1"/>
  <c r="T1283" i="1"/>
  <c r="T2464" i="1"/>
  <c r="T1370" i="1"/>
  <c r="T1941" i="1"/>
  <c r="T2535" i="1"/>
  <c r="T2669" i="1"/>
  <c r="T2833" i="1"/>
  <c r="T2339" i="1"/>
  <c r="T3595" i="1"/>
  <c r="T95" i="1"/>
  <c r="T2795" i="1"/>
  <c r="T1756" i="1"/>
  <c r="T3700" i="1"/>
  <c r="T3043" i="1"/>
  <c r="T395" i="1"/>
  <c r="T1529" i="1"/>
  <c r="T1387" i="1"/>
  <c r="T2989" i="1"/>
  <c r="T279" i="1"/>
  <c r="T2630" i="1"/>
  <c r="T1927" i="1"/>
  <c r="T3761" i="1"/>
  <c r="T1393" i="1"/>
  <c r="T1648" i="1"/>
  <c r="T3339" i="1"/>
  <c r="T3774" i="1"/>
  <c r="T2460" i="1"/>
  <c r="T366" i="1"/>
  <c r="T371" i="1"/>
  <c r="T340" i="1"/>
  <c r="T3600" i="1"/>
  <c r="T3681" i="1"/>
  <c r="T2608" i="1"/>
  <c r="T3520" i="1"/>
  <c r="T40" i="1"/>
  <c r="T3824" i="1"/>
  <c r="T3045" i="1"/>
  <c r="T1294" i="1"/>
  <c r="T1614" i="1"/>
  <c r="T2539" i="1"/>
  <c r="T2807" i="1"/>
  <c r="T3317" i="1"/>
  <c r="T3348" i="1"/>
  <c r="T3516" i="1"/>
  <c r="T1027" i="1"/>
  <c r="T3232" i="1"/>
  <c r="T3313" i="1"/>
  <c r="T7" i="1"/>
  <c r="T3404" i="1"/>
  <c r="T3450" i="1"/>
  <c r="T3623" i="1"/>
  <c r="T1400" i="1"/>
  <c r="T3031" i="1"/>
  <c r="T2188" i="1"/>
  <c r="T3783" i="1"/>
  <c r="T3434" i="1"/>
  <c r="T55" i="1"/>
  <c r="T2963" i="1"/>
  <c r="T3177" i="1"/>
  <c r="T2205" i="1"/>
  <c r="T3814" i="1"/>
  <c r="T3672" i="1"/>
  <c r="T1299" i="1"/>
  <c r="T3225" i="1"/>
  <c r="T1646" i="1"/>
  <c r="T2523" i="1"/>
  <c r="T3588" i="1"/>
  <c r="T791" i="1"/>
  <c r="T725" i="1"/>
  <c r="T3666" i="1"/>
  <c r="T1902" i="1"/>
  <c r="T2305" i="1"/>
  <c r="T3046" i="1"/>
  <c r="T3262" i="1"/>
  <c r="T2982" i="1"/>
  <c r="T3690" i="1"/>
  <c r="T3704" i="1"/>
  <c r="T1404" i="1"/>
  <c r="T288" i="1"/>
  <c r="T23" i="1"/>
  <c r="T1686" i="1"/>
  <c r="T1392" i="1"/>
  <c r="T1364" i="1"/>
  <c r="T3424" i="1"/>
  <c r="T1193" i="1"/>
  <c r="T3836" i="1"/>
  <c r="T2967" i="1"/>
  <c r="T3183" i="1"/>
  <c r="T3185" i="1"/>
  <c r="T300" i="1"/>
  <c r="T1842" i="1"/>
  <c r="T2560" i="1"/>
  <c r="T2721" i="1"/>
  <c r="T3173" i="1"/>
  <c r="T26" i="1"/>
  <c r="T3569" i="1"/>
  <c r="T3037" i="1"/>
  <c r="T821" i="1"/>
  <c r="T1744" i="1"/>
  <c r="T1860" i="1"/>
  <c r="T3041" i="1"/>
  <c r="T3499" i="1"/>
  <c r="T526" i="1"/>
  <c r="T2322" i="1"/>
  <c r="T1518" i="1"/>
  <c r="T1271" i="1"/>
  <c r="T355" i="1"/>
  <c r="T3130" i="1"/>
  <c r="T2446" i="1"/>
  <c r="T3279" i="1"/>
  <c r="T1292" i="1"/>
  <c r="T3432" i="1"/>
  <c r="T1464" i="1"/>
  <c r="T3759" i="1"/>
  <c r="T3004" i="1"/>
  <c r="T3412" i="1"/>
  <c r="T3585" i="1"/>
  <c r="T1034" i="1"/>
  <c r="T2228" i="1"/>
  <c r="T3562" i="1"/>
  <c r="T1471" i="1"/>
  <c r="T74" i="1"/>
  <c r="T1937" i="1"/>
  <c r="T277" i="1"/>
  <c r="T1288" i="1"/>
  <c r="T2086" i="1"/>
  <c r="T2835" i="1"/>
  <c r="T3711" i="1"/>
  <c r="T1603" i="1"/>
  <c r="T2295" i="1"/>
  <c r="T2046" i="1"/>
  <c r="T2812" i="1"/>
  <c r="T3448" i="1"/>
  <c r="T3775" i="1"/>
  <c r="T3428" i="1"/>
  <c r="T2223" i="1"/>
  <c r="T341" i="1"/>
  <c r="T397" i="1"/>
  <c r="T1665" i="1"/>
  <c r="T1755" i="1"/>
  <c r="T2451" i="1"/>
  <c r="T2936" i="1"/>
  <c r="T3135" i="1"/>
  <c r="T3321" i="1"/>
  <c r="T3699" i="1"/>
  <c r="T3826" i="1"/>
  <c r="T50" i="1"/>
  <c r="T2063" i="1"/>
  <c r="T324" i="1"/>
  <c r="T1505" i="1"/>
  <c r="T2443" i="1"/>
  <c r="T1468" i="1"/>
  <c r="T2314" i="1"/>
  <c r="T3231" i="1"/>
  <c r="T832" i="1"/>
  <c r="T3449" i="1"/>
  <c r="T532" i="1"/>
  <c r="T1191" i="1"/>
  <c r="T2838" i="1"/>
  <c r="T275" i="1"/>
  <c r="T2828" i="1"/>
  <c r="T3008" i="1"/>
  <c r="T2816" i="1"/>
  <c r="T2109" i="1"/>
  <c r="T3598" i="1"/>
  <c r="T408" i="1"/>
  <c r="T2321" i="1"/>
  <c r="T407" i="1"/>
  <c r="T3770" i="1"/>
  <c r="T1037" i="1"/>
  <c r="T3380" i="1"/>
  <c r="T242" i="1"/>
  <c r="T49" i="1"/>
  <c r="T2794" i="1"/>
  <c r="T3505" i="1"/>
  <c r="T2735" i="1"/>
  <c r="T799" i="1"/>
  <c r="T67" i="1"/>
  <c r="T3354" i="1"/>
  <c r="T2450" i="1"/>
  <c r="T3042" i="1"/>
  <c r="T3696" i="1"/>
  <c r="T2607" i="1"/>
  <c r="T107" i="1"/>
  <c r="T263" i="1"/>
  <c r="T742" i="1"/>
  <c r="T1033" i="1"/>
  <c r="T2291" i="1"/>
  <c r="T3275" i="1"/>
  <c r="T3323" i="1"/>
  <c r="T1850" i="1"/>
  <c r="T2557" i="1"/>
  <c r="T2110" i="1"/>
  <c r="T1398" i="1"/>
  <c r="T58" i="1"/>
  <c r="T2294" i="1"/>
  <c r="T82" i="1"/>
  <c r="T3819" i="1"/>
  <c r="T2530" i="1"/>
  <c r="T2942" i="1"/>
  <c r="T2470" i="1"/>
  <c r="T2250" i="1"/>
  <c r="T3186" i="1"/>
  <c r="T2182" i="1"/>
  <c r="T1383" i="1"/>
  <c r="T3409" i="1"/>
  <c r="T1373" i="1"/>
  <c r="T649" i="1"/>
  <c r="T2108" i="1"/>
  <c r="T2543" i="1"/>
  <c r="T817" i="1"/>
  <c r="T830" i="1"/>
  <c r="T1934" i="1"/>
  <c r="T3497" i="1"/>
  <c r="T2965" i="1"/>
  <c r="T1523" i="1"/>
  <c r="T401" i="1"/>
  <c r="T2664" i="1"/>
  <c r="T3617" i="1"/>
  <c r="T3166" i="1"/>
  <c r="T2308" i="1"/>
  <c r="T740" i="1"/>
  <c r="T1188" i="1"/>
  <c r="T257" i="1"/>
  <c r="T259" i="1"/>
  <c r="T343" i="1"/>
  <c r="T3778" i="1"/>
  <c r="T2490" i="1"/>
  <c r="T3032" i="1"/>
  <c r="T292" i="1"/>
  <c r="T3309" i="1"/>
  <c r="T2311" i="1"/>
  <c r="T375" i="1"/>
  <c r="T398" i="1"/>
  <c r="T3051" i="1"/>
  <c r="T2309" i="1"/>
  <c r="T351" i="1"/>
  <c r="T333" i="1"/>
  <c r="T17" i="1"/>
  <c r="T1761" i="1"/>
  <c r="T1891" i="1"/>
  <c r="T322" i="1"/>
  <c r="T3376" i="1"/>
  <c r="T3421" i="1"/>
  <c r="T2111" i="1"/>
  <c r="T2831" i="1"/>
  <c r="T2113" i="1"/>
  <c r="T2554" i="1"/>
  <c r="T8" i="1"/>
  <c r="T1516" i="1"/>
  <c r="T88" i="1"/>
  <c r="T262" i="1"/>
  <c r="T3821" i="1"/>
  <c r="T3511" i="1"/>
  <c r="T20" i="1"/>
  <c r="T2334" i="1"/>
  <c r="T3502" i="1"/>
  <c r="T3259" i="1"/>
  <c r="T3555" i="1"/>
  <c r="T3332" i="1"/>
  <c r="T99" i="1"/>
  <c r="T100" i="1"/>
  <c r="T3361" i="1"/>
  <c r="T3764" i="1"/>
  <c r="T2286" i="1"/>
  <c r="T3319" i="1"/>
  <c r="T3261" i="1"/>
  <c r="T1279" i="1"/>
  <c r="T3576" i="1"/>
  <c r="T2173" i="1"/>
  <c r="T2820" i="1"/>
  <c r="T3833" i="1"/>
  <c r="T2636" i="1"/>
  <c r="T101" i="1"/>
  <c r="T1951" i="1"/>
  <c r="T1211" i="1"/>
  <c r="T1274" i="1"/>
  <c r="T2933" i="1"/>
  <c r="T2970" i="1"/>
  <c r="T2972" i="1"/>
  <c r="T3052" i="1"/>
  <c r="T3527" i="1"/>
  <c r="T3825" i="1"/>
  <c r="T387" i="1"/>
  <c r="T378" i="1"/>
  <c r="T3154" i="1"/>
  <c r="T3366" i="1"/>
  <c r="T2331" i="1"/>
  <c r="T3241" i="1"/>
  <c r="T3438" i="1"/>
  <c r="T3249" i="1"/>
  <c r="T3019" i="1"/>
  <c r="T3658" i="1"/>
  <c r="T2278" i="1"/>
  <c r="T645" i="1"/>
  <c r="T2225" i="1"/>
  <c r="T3395" i="1"/>
  <c r="T2342" i="1"/>
  <c r="T2728" i="1"/>
  <c r="T3687" i="1"/>
  <c r="T2218" i="1"/>
  <c r="T2642" i="1"/>
  <c r="T2500" i="1"/>
  <c r="T252" i="1"/>
  <c r="T310" i="1"/>
  <c r="T730" i="1"/>
  <c r="T751" i="1"/>
  <c r="T1893" i="1"/>
  <c r="T3436" i="1"/>
  <c r="T2558" i="1"/>
  <c r="T331" i="1"/>
  <c r="T2988" i="1"/>
  <c r="T3501" i="1"/>
  <c r="T3565" i="1"/>
  <c r="T726" i="1"/>
  <c r="T3609" i="1"/>
  <c r="T1187" i="1"/>
  <c r="T3827" i="1"/>
  <c r="T3504" i="1"/>
  <c r="T2620" i="1"/>
  <c r="T2974" i="1"/>
  <c r="T1371" i="1"/>
  <c r="T2792" i="1"/>
  <c r="T796" i="1"/>
  <c r="T2783" i="1"/>
  <c r="T3494" i="1"/>
  <c r="T405" i="1"/>
  <c r="T2070" i="1"/>
  <c r="T3442" i="1"/>
  <c r="T3260" i="1"/>
  <c r="T94" i="1"/>
  <c r="T3622" i="1"/>
  <c r="T105" i="1"/>
  <c r="T809" i="1"/>
  <c r="T3163" i="1"/>
  <c r="T2934" i="1"/>
  <c r="T415" i="1"/>
  <c r="T2300" i="1"/>
  <c r="T1620" i="1"/>
  <c r="T1827" i="1"/>
  <c r="T3780" i="1"/>
  <c r="T2478" i="1"/>
  <c r="T1375" i="1"/>
  <c r="T4" i="1"/>
  <c r="T807" i="1"/>
  <c r="T812" i="1"/>
  <c r="T1640" i="1"/>
  <c r="T2536" i="1"/>
  <c r="T3388" i="1"/>
  <c r="T3543" i="1"/>
  <c r="T3751" i="1"/>
  <c r="T854" i="1"/>
  <c r="T2997" i="1"/>
  <c r="T1749" i="1"/>
  <c r="T1186" i="1"/>
  <c r="T1659" i="1"/>
  <c r="T3626" i="1"/>
  <c r="T3251" i="1"/>
  <c r="T2115" i="1"/>
  <c r="T361" i="1"/>
  <c r="T291" i="1"/>
  <c r="T1885" i="1"/>
  <c r="T2821" i="1"/>
  <c r="T3552" i="1"/>
  <c r="T3285" i="1"/>
  <c r="T3568" i="1"/>
  <c r="T315" i="1"/>
  <c r="T383" i="1"/>
  <c r="T1649" i="1"/>
  <c r="T2477" i="1"/>
  <c r="T2116" i="1"/>
  <c r="T273" i="1"/>
  <c r="T2787" i="1"/>
  <c r="T861" i="1"/>
  <c r="T536" i="1"/>
  <c r="T3545" i="1"/>
  <c r="T3834" i="1"/>
  <c r="T1300" i="1"/>
  <c r="T523" i="1"/>
  <c r="T286" i="1"/>
  <c r="T89" i="1"/>
  <c r="T3370" i="1"/>
  <c r="T2665" i="1"/>
  <c r="T3335" i="1"/>
  <c r="T121" i="1"/>
  <c r="T3823" i="1"/>
  <c r="T3333" i="1"/>
  <c r="T3306" i="1"/>
  <c r="T3722" i="1"/>
  <c r="T2994" i="1"/>
  <c r="T660" i="1"/>
  <c r="T2249" i="1"/>
  <c r="T1251" i="1"/>
  <c r="T2731" i="1"/>
  <c r="T808" i="1"/>
  <c r="T3382" i="1"/>
  <c r="T3352" i="1"/>
  <c r="T1278" i="1"/>
  <c r="T3509" i="1"/>
  <c r="T327" i="1"/>
  <c r="T1384" i="1"/>
  <c r="T3341" i="1"/>
  <c r="T3603" i="1"/>
  <c r="T3398" i="1"/>
  <c r="T844" i="1"/>
  <c r="T3247" i="1"/>
  <c r="T2733" i="1"/>
  <c r="T2797" i="1"/>
  <c r="T2531" i="1"/>
  <c r="T1261" i="1"/>
  <c r="T2606" i="1"/>
  <c r="T1618" i="1"/>
  <c r="T3440" i="1"/>
  <c r="T1209" i="1"/>
  <c r="T48" i="1"/>
  <c r="T3228" i="1"/>
  <c r="T312" i="1"/>
  <c r="T1189" i="1"/>
  <c r="T370" i="1"/>
  <c r="T2313" i="1"/>
  <c r="T313" i="1"/>
  <c r="T2292" i="1"/>
  <c r="T1352" i="1"/>
  <c r="T2318" i="1"/>
  <c r="T96" i="1"/>
  <c r="T114" i="1"/>
  <c r="T782" i="1"/>
  <c r="T813" i="1"/>
  <c r="T831" i="1"/>
  <c r="T1003" i="1"/>
  <c r="T1837" i="1"/>
  <c r="T1895" i="1"/>
  <c r="T2319" i="1"/>
  <c r="T2842" i="1"/>
  <c r="T3151" i="1"/>
  <c r="T3367" i="1"/>
  <c r="T3478" i="1"/>
  <c r="T3651" i="1"/>
  <c r="T3653" i="1"/>
  <c r="T3665" i="1"/>
  <c r="T3781" i="1"/>
  <c r="T367" i="1"/>
  <c r="T1195" i="1"/>
  <c r="T356" i="1"/>
  <c r="T399" i="1"/>
  <c r="T5" i="1"/>
  <c r="T3371" i="1"/>
  <c r="T793" i="1"/>
  <c r="T1473" i="1"/>
  <c r="T403" i="1"/>
  <c r="T1246" i="1"/>
  <c r="T1639" i="1"/>
  <c r="T2463" i="1"/>
  <c r="T3390" i="1"/>
  <c r="T811" i="1"/>
  <c r="T2537" i="1"/>
  <c r="T1222" i="1"/>
  <c r="T3507" i="1"/>
  <c r="T756" i="1"/>
  <c r="T2705" i="1"/>
  <c r="T3401" i="1"/>
  <c r="T2999" i="1"/>
  <c r="T247" i="1"/>
  <c r="T1372" i="1"/>
  <c r="T1631" i="1"/>
  <c r="T3381" i="1"/>
  <c r="T330" i="1"/>
  <c r="T2720" i="1"/>
  <c r="T3426" i="1"/>
  <c r="T1507" i="1"/>
  <c r="T2544" i="1"/>
  <c r="T3413" i="1"/>
  <c r="T1638" i="1"/>
  <c r="T2089" i="1"/>
  <c r="T3750" i="1"/>
  <c r="T1275" i="1"/>
  <c r="T3210" i="1"/>
  <c r="T3374" i="1"/>
  <c r="T3416" i="1"/>
  <c r="T3561" i="1"/>
  <c r="T3670" i="1"/>
  <c r="T1522" i="1"/>
  <c r="T3707" i="1"/>
  <c r="T857" i="1"/>
  <c r="T2666" i="1"/>
  <c r="T3223" i="1"/>
  <c r="T2542" i="1"/>
  <c r="T3280" i="1"/>
  <c r="T3304" i="1"/>
  <c r="T3465" i="1"/>
  <c r="T1521" i="1"/>
  <c r="T369" i="1"/>
  <c r="T3755" i="1"/>
  <c r="T116" i="1"/>
  <c r="T829" i="1"/>
  <c r="T1929" i="1"/>
  <c r="T2742" i="1"/>
  <c r="T2827" i="1"/>
  <c r="T62" i="1"/>
  <c r="T2993" i="1"/>
  <c r="T2487" i="1"/>
  <c r="T290" i="1"/>
  <c r="T3237" i="1"/>
  <c r="T2493" i="1"/>
  <c r="T2926" i="1"/>
  <c r="T3017" i="1"/>
  <c r="T3669" i="1"/>
  <c r="T2472" i="1"/>
  <c r="T3537" i="1"/>
  <c r="T1930" i="1"/>
  <c r="T1029" i="1"/>
  <c r="T406" i="1"/>
  <c r="T360" i="1"/>
  <c r="T3264" i="1"/>
  <c r="T3000" i="1"/>
  <c r="T3171" i="1"/>
  <c r="T350" i="1"/>
  <c r="T1833" i="1"/>
  <c r="T3025" i="1"/>
  <c r="T3175" i="1"/>
  <c r="T3266" i="1"/>
  <c r="T3282" i="1"/>
  <c r="T3467" i="1"/>
  <c r="T2049" i="1"/>
  <c r="T3360" i="1"/>
  <c r="T2176" i="1"/>
  <c r="T3427" i="1"/>
  <c r="T1206" i="1"/>
  <c r="T3246" i="1"/>
  <c r="T60" i="1"/>
  <c r="T3679" i="1"/>
  <c r="T1753" i="1"/>
  <c r="T2663" i="1"/>
  <c r="T2941" i="1"/>
  <c r="T1035" i="1"/>
  <c r="T3297" i="1"/>
  <c r="T90" i="1"/>
  <c r="T1687" i="1"/>
  <c r="T416" i="1"/>
  <c r="T3245" i="1"/>
  <c r="T1758" i="1"/>
  <c r="T2551" i="1"/>
  <c r="T3575" i="1"/>
  <c r="T795" i="1"/>
  <c r="T337" i="1"/>
  <c r="T2935" i="1"/>
  <c r="T1303" i="1"/>
  <c r="T3430" i="1"/>
  <c r="T2553" i="1"/>
  <c r="T2208" i="1"/>
  <c r="T1616" i="1"/>
  <c r="T358" i="1"/>
  <c r="T3517" i="1"/>
  <c r="T3627" i="1"/>
  <c r="T323" i="1"/>
  <c r="T3768" i="1"/>
  <c r="T3284" i="1"/>
  <c r="T2799" i="1"/>
  <c r="T1664" i="1"/>
  <c r="T1670" i="1"/>
  <c r="T2166" i="1"/>
  <c r="T1540" i="1"/>
  <c r="T3018" i="1"/>
  <c r="T1219" i="1"/>
  <c r="T1672" i="1"/>
  <c r="T2270" i="1"/>
  <c r="T2317" i="1"/>
  <c r="T3443" i="1"/>
  <c r="T3599" i="1"/>
  <c r="T245" i="1"/>
  <c r="T752" i="1"/>
  <c r="T1405" i="1"/>
  <c r="T3717" i="1"/>
  <c r="T3726" i="1"/>
  <c r="T1663" i="1"/>
  <c r="T85" i="1"/>
  <c r="T537" i="1"/>
  <c r="T786" i="1"/>
  <c r="T2076" i="1"/>
  <c r="T2790" i="1"/>
  <c r="T2793" i="1"/>
  <c r="T3680" i="1"/>
  <c r="T109" i="1"/>
  <c r="T2095" i="1"/>
  <c r="T1899" i="1"/>
  <c r="T1205" i="1"/>
  <c r="T2927" i="1"/>
  <c r="T1203" i="1"/>
  <c r="T3500" i="1"/>
  <c r="T2332" i="1"/>
  <c r="T2811" i="1"/>
  <c r="T3392" i="1"/>
  <c r="T3563" i="1"/>
  <c r="T1470" i="1"/>
  <c r="T1395" i="1"/>
  <c r="T3227" i="1"/>
  <c r="T3716" i="1"/>
  <c r="T3230" i="1"/>
  <c r="T3760" i="1"/>
  <c r="T3466" i="1"/>
  <c r="T746" i="1"/>
  <c r="T2459" i="1"/>
  <c r="T1345" i="1"/>
  <c r="T3548" i="1"/>
  <c r="T2337" i="1"/>
  <c r="T743" i="1"/>
  <c r="T2461" i="1"/>
  <c r="T3383" i="1"/>
  <c r="T2020" i="1"/>
  <c r="T2715" i="1"/>
  <c r="T3544" i="1"/>
  <c r="T1295" i="1"/>
  <c r="T1215" i="1"/>
  <c r="T1349" i="1"/>
  <c r="T3188" i="1"/>
  <c r="T3340" i="1"/>
  <c r="T417" i="1"/>
  <c r="T3216" i="1"/>
  <c r="T2529" i="1"/>
  <c r="T1856" i="1"/>
  <c r="T522" i="1"/>
  <c r="T1039" i="1"/>
  <c r="T3220" i="1"/>
  <c r="T3269" i="1"/>
  <c r="T3839" i="1"/>
  <c r="T35" i="1"/>
  <c r="T346" i="1"/>
  <c r="T1888" i="1"/>
  <c r="T2931" i="1"/>
  <c r="T2984" i="1"/>
  <c r="T3474" i="1"/>
  <c r="T3725" i="1"/>
  <c r="T3226" i="1"/>
  <c r="T3661" i="1"/>
  <c r="T345" i="1"/>
  <c r="T3307" i="1"/>
  <c r="T760" i="1"/>
  <c r="T2616" i="1"/>
  <c r="T2976" i="1"/>
  <c r="T3528" i="1"/>
  <c r="T3551" i="1"/>
  <c r="T1297" i="1"/>
  <c r="T2336" i="1"/>
  <c r="T3356" i="1"/>
  <c r="T761" i="1"/>
  <c r="T1765" i="1"/>
  <c r="T757" i="1"/>
  <c r="T3550" i="1"/>
  <c r="T59" i="1"/>
  <c r="T1855" i="1"/>
  <c r="T1350" i="1"/>
  <c r="T3403" i="1"/>
  <c r="T2550" i="1"/>
  <c r="T2804" i="1"/>
  <c r="T3553" i="1"/>
  <c r="T332" i="1"/>
  <c r="T3255" i="1"/>
  <c r="T3628" i="1"/>
  <c r="T3158" i="1"/>
  <c r="T1253" i="1"/>
  <c r="T1269" i="1"/>
  <c r="T1273" i="1"/>
  <c r="T3288" i="1"/>
  <c r="T1843" i="1"/>
  <c r="T3784" i="1"/>
  <c r="T3300" i="1"/>
  <c r="T2640" i="1"/>
  <c r="T1624" i="1"/>
  <c r="T302" i="1"/>
  <c r="T1897" i="1"/>
  <c r="T835" i="1"/>
  <c r="T2098" i="1"/>
  <c r="T3272" i="1"/>
  <c r="T3326" i="1"/>
  <c r="T3344" i="1"/>
  <c r="T1287" i="1"/>
  <c r="T1634" i="1"/>
  <c r="T2711" i="1"/>
  <c r="T326" i="1"/>
  <c r="T2210" i="1"/>
  <c r="T2526" i="1"/>
  <c r="T3286" i="1"/>
  <c r="T3526" i="1"/>
  <c r="T3252" i="1"/>
  <c r="T409" i="1"/>
  <c r="T2452" i="1"/>
  <c r="T1832" i="1"/>
  <c r="T3162" i="1"/>
  <c r="T3674" i="1"/>
  <c r="T1852" i="1"/>
  <c r="T3324" i="1"/>
  <c r="T294" i="1"/>
  <c r="T1615" i="1"/>
  <c r="T2221" i="1"/>
  <c r="T3271" i="1"/>
  <c r="T3508" i="1"/>
  <c r="T3715" i="1"/>
  <c r="T2605" i="1"/>
  <c r="T828" i="1"/>
  <c r="T1504" i="1"/>
  <c r="T3346" i="1"/>
  <c r="T410" i="1"/>
  <c r="T3688" i="1"/>
  <c r="T3664" i="1"/>
  <c r="T1683" i="1"/>
  <c r="T3365" i="1"/>
  <c r="T728" i="1"/>
  <c r="T1643" i="1"/>
  <c r="T1846" i="1"/>
  <c r="T2800" i="1"/>
  <c r="T2981" i="1"/>
  <c r="T3358" i="1"/>
  <c r="T295" i="1"/>
  <c r="T3362" i="1"/>
  <c r="T362" i="1"/>
  <c r="T2940" i="1"/>
  <c r="T3328" i="1"/>
  <c r="T42" i="1"/>
  <c r="T798" i="1"/>
  <c r="T3521" i="1"/>
  <c r="T365" i="1"/>
  <c r="T804" i="1"/>
  <c r="T250" i="1"/>
  <c r="T3577" i="1"/>
  <c r="T3276" i="1"/>
  <c r="T843" i="1"/>
  <c r="T1201" i="1"/>
  <c r="T368" i="1"/>
  <c r="T2310" i="1"/>
  <c r="T32" i="1"/>
  <c r="T2094" i="1"/>
  <c r="T1353" i="1"/>
  <c r="T3256" i="1"/>
  <c r="T1263" i="1"/>
  <c r="T1610" i="1"/>
  <c r="T1858" i="1"/>
  <c r="T2302" i="1"/>
  <c r="T3329" i="1"/>
  <c r="T3811" i="1"/>
  <c r="T3841" i="1"/>
  <c r="T317" i="1"/>
  <c r="T1463" i="1"/>
  <c r="T3453" i="1"/>
  <c r="T2307" i="1"/>
  <c r="T9" i="1"/>
  <c r="T3513" i="1"/>
  <c r="T2219" i="1"/>
  <c r="T336" i="1"/>
  <c r="T284" i="1"/>
  <c r="T1628" i="1"/>
  <c r="T339" i="1"/>
  <c r="T2791" i="1"/>
  <c r="T3005" i="1"/>
  <c r="T3010" i="1"/>
  <c r="T3530" i="1"/>
  <c r="T3423" i="1"/>
  <c r="T2340" i="1"/>
  <c r="T2222" i="1"/>
  <c r="T3176" i="1"/>
  <c r="T3758" i="1"/>
  <c r="T1213" i="1"/>
  <c r="T3353" i="1"/>
  <c r="T1625" i="1"/>
  <c r="T413" i="1"/>
  <c r="T3379" i="1"/>
  <c r="T1512" i="1"/>
  <c r="T2055" i="1"/>
  <c r="T3762" i="1"/>
  <c r="T2615" i="1"/>
  <c r="T2496" i="1"/>
  <c r="T1608" i="1"/>
  <c r="T56" i="1"/>
  <c r="T1286" i="1"/>
  <c r="T1828" i="1"/>
  <c r="T3152" i="1"/>
  <c r="T3159" i="1"/>
  <c r="T3322" i="1"/>
  <c r="T3359" i="1"/>
  <c r="T3439" i="1"/>
  <c r="T3469" i="1"/>
  <c r="T3476" i="1"/>
  <c r="T3620" i="1"/>
  <c r="T3815" i="1"/>
  <c r="T16" i="1"/>
  <c r="T838" i="1"/>
  <c r="T1630" i="1"/>
  <c r="T2932" i="1"/>
  <c r="T2118" i="1"/>
  <c r="T394" i="1"/>
  <c r="T1884" i="1"/>
  <c r="T2937" i="1"/>
  <c r="T3184" i="1"/>
  <c r="T2122" i="1"/>
  <c r="T3024" i="1"/>
  <c r="T3420" i="1"/>
  <c r="T1207" i="1"/>
  <c r="T3673" i="1"/>
  <c r="T2285" i="1"/>
  <c r="T529" i="1"/>
  <c r="T2552" i="1"/>
  <c r="T2456" i="1"/>
  <c r="T3222" i="1"/>
  <c r="T3840" i="1"/>
  <c r="T2546" i="1"/>
  <c r="T319" i="1"/>
  <c r="T3616" i="1"/>
  <c r="T3701" i="1"/>
  <c r="T3723" i="1"/>
  <c r="T3250" i="1"/>
  <c r="T2462" i="1"/>
  <c r="T3239" i="1"/>
  <c r="T1653" i="1"/>
  <c r="T2121" i="1"/>
  <c r="T3522" i="1"/>
  <c r="T3719" i="1"/>
  <c r="T3729" i="1"/>
  <c r="T3384" i="1"/>
  <c r="T255" i="1"/>
  <c r="T2713" i="1"/>
  <c r="T3020" i="1"/>
  <c r="T3456" i="1"/>
  <c r="T2966" i="1"/>
  <c r="T2306" i="1"/>
  <c r="T2088" i="1"/>
  <c r="T1607" i="1"/>
  <c r="T1531" i="1"/>
  <c r="T1673" i="1"/>
  <c r="T19" i="1"/>
  <c r="T1654" i="1"/>
  <c r="T3503" i="1"/>
  <c r="T3660" i="1"/>
  <c r="T1829" i="1"/>
  <c r="T3457" i="1"/>
  <c r="T541" i="1"/>
  <c r="T299" i="1"/>
  <c r="T420" i="1"/>
  <c r="T1949" i="1"/>
  <c r="T393" i="1"/>
  <c r="T834" i="1"/>
  <c r="T3487" i="1"/>
  <c r="T2299" i="1"/>
  <c r="T3238" i="1"/>
  <c r="T1651" i="1"/>
  <c r="T3022" i="1"/>
  <c r="T661" i="1"/>
  <c r="T3242" i="1"/>
  <c r="T3512" i="1"/>
  <c r="T653" i="1"/>
  <c r="T12" i="1"/>
  <c r="T108" i="1"/>
  <c r="T1636" i="1"/>
  <c r="T3040" i="1"/>
  <c r="T3566" i="1"/>
  <c r="T3590" i="1"/>
  <c r="T3655" i="1"/>
  <c r="T119" i="1"/>
  <c r="T3571" i="1"/>
  <c r="T1268" i="1"/>
  <c r="T654" i="1"/>
  <c r="T304" i="1"/>
  <c r="T3263" i="1"/>
  <c r="T3558" i="1"/>
  <c r="T1290" i="1"/>
  <c r="T3752" i="1"/>
  <c r="T794" i="1"/>
  <c r="T421" i="1"/>
  <c r="T827" i="1"/>
  <c r="T1745" i="1"/>
  <c r="T3402" i="1"/>
  <c r="T92" i="1"/>
  <c r="T2533" i="1"/>
  <c r="T3153" i="1"/>
  <c r="T3547" i="1"/>
  <c r="T3236" i="1"/>
  <c r="T3650" i="1"/>
  <c r="T2830" i="1"/>
  <c r="T344" i="1"/>
  <c r="T2986" i="1"/>
  <c r="T3217" i="1"/>
  <c r="T30" i="1"/>
  <c r="T727" i="1"/>
  <c r="T2112" i="1"/>
  <c r="T1658" i="1"/>
  <c r="T1851" i="1"/>
  <c r="T2100" i="1"/>
  <c r="T3703" i="1"/>
  <c r="T2527" i="1"/>
  <c r="T3337" i="1"/>
  <c r="T1931" i="1"/>
  <c r="T3408" i="1"/>
  <c r="T2995" i="1"/>
  <c r="T3350" i="1"/>
  <c r="T3789" i="1"/>
  <c r="T3277" i="1"/>
  <c r="T2813" i="1"/>
  <c r="T1367" i="1"/>
  <c r="T3290" i="1"/>
  <c r="T3435" i="1"/>
  <c r="T750" i="1"/>
  <c r="T2541" i="1"/>
  <c r="T3375" i="1"/>
  <c r="T3777" i="1"/>
  <c r="T419" i="1"/>
  <c r="T34" i="1"/>
  <c r="T3689" i="1"/>
  <c r="T2810" i="1"/>
  <c r="T18" i="1"/>
  <c r="T22" i="1"/>
  <c r="T535" i="1"/>
  <c r="T3831" i="1"/>
  <c r="T388" i="1"/>
  <c r="T1604" i="1"/>
  <c r="T1830" i="1"/>
  <c r="T2973" i="1"/>
  <c r="T1840" i="1"/>
  <c r="T61" i="1"/>
  <c r="T2977" i="1"/>
  <c r="T3697" i="1"/>
  <c r="T2179" i="1"/>
  <c r="T2248" i="1"/>
  <c r="T3215" i="1"/>
  <c r="T3221" i="1"/>
  <c r="T2290" i="1"/>
  <c r="T2484" i="1"/>
  <c r="T2562" i="1"/>
  <c r="T3624" i="1"/>
  <c r="T3318" i="1"/>
  <c r="T1853" i="1"/>
  <c r="T3312" i="1"/>
  <c r="T3299" i="1"/>
  <c r="T1826" i="1"/>
  <c r="T2288" i="1"/>
  <c r="T3592" i="1"/>
  <c r="T2489" i="1"/>
  <c r="T3218" i="1"/>
  <c r="T3604" i="1"/>
  <c r="T10" i="1"/>
  <c r="T749" i="1"/>
  <c r="T3314" i="1"/>
  <c r="T3559" i="1"/>
  <c r="T1605" i="1"/>
  <c r="T801" i="1"/>
  <c r="T3580" i="1"/>
  <c r="T84" i="1"/>
  <c r="T3378" i="1"/>
  <c r="T3386" i="1"/>
  <c r="T1028" i="1"/>
  <c r="T2476" i="1"/>
  <c r="T3817" i="1"/>
  <c r="T3419" i="1"/>
  <c r="T33" i="1"/>
  <c r="T43" i="1"/>
  <c r="T46" i="1"/>
  <c r="T51" i="1"/>
  <c r="T52" i="1"/>
  <c r="T75" i="1"/>
  <c r="T86" i="1"/>
  <c r="T102" i="1"/>
  <c r="T103" i="1"/>
  <c r="T141" i="1"/>
  <c r="T296" i="1"/>
  <c r="T392" i="1"/>
  <c r="T527" i="1"/>
  <c r="T533" i="1"/>
  <c r="T784" i="1"/>
  <c r="T806" i="1"/>
  <c r="T810" i="1"/>
  <c r="T823" i="1"/>
  <c r="T849" i="1"/>
  <c r="T850" i="1"/>
  <c r="T855" i="1"/>
  <c r="T859" i="1"/>
  <c r="T1304" i="1"/>
  <c r="T1365" i="1"/>
  <c r="T1635" i="1"/>
  <c r="T1641" i="1"/>
  <c r="T1644" i="1"/>
  <c r="T1691" i="1"/>
  <c r="T1824" i="1"/>
  <c r="T1847" i="1"/>
  <c r="T1859" i="1"/>
  <c r="T2097" i="1"/>
  <c r="T2099" i="1"/>
  <c r="T2114" i="1"/>
  <c r="T2171" i="1"/>
  <c r="T2174" i="1"/>
  <c r="T2209" i="1"/>
  <c r="T2468" i="1"/>
  <c r="T2475" i="1"/>
  <c r="T2482" i="1"/>
  <c r="T2498" i="1"/>
  <c r="T2524" i="1"/>
  <c r="T2532" i="1"/>
  <c r="T2637" i="1"/>
  <c r="T2823" i="1"/>
  <c r="T2824" i="1"/>
  <c r="T2832" i="1"/>
  <c r="T2839" i="1"/>
  <c r="T2924" i="1"/>
  <c r="T2925" i="1"/>
  <c r="T2930" i="1"/>
  <c r="T2990" i="1"/>
  <c r="T2992" i="1"/>
  <c r="T3002" i="1"/>
  <c r="T3033" i="1"/>
  <c r="T3187" i="1"/>
  <c r="T3289" i="1"/>
  <c r="T3334" i="1"/>
  <c r="T3338" i="1"/>
  <c r="T3343" i="1"/>
  <c r="T3377" i="1"/>
  <c r="T3387" i="1"/>
  <c r="T3394" i="1"/>
  <c r="T3405" i="1"/>
  <c r="T3414" i="1"/>
  <c r="T3417" i="1"/>
  <c r="T3429" i="1"/>
  <c r="T3433" i="1"/>
  <c r="T3444" i="1"/>
  <c r="T3447" i="1"/>
  <c r="T3475" i="1"/>
  <c r="T3495" i="1"/>
  <c r="T3496" i="1"/>
  <c r="T3506" i="1"/>
  <c r="T3514" i="1"/>
  <c r="T3518" i="1"/>
  <c r="T3519" i="1"/>
  <c r="T3524" i="1"/>
  <c r="T3532" i="1"/>
  <c r="T3546" i="1"/>
  <c r="T3554" i="1"/>
  <c r="T3557" i="1"/>
  <c r="T3574" i="1"/>
  <c r="T3578" i="1"/>
  <c r="T3581" i="1"/>
  <c r="T3583" i="1"/>
  <c r="T3610" i="1"/>
  <c r="T3615" i="1"/>
  <c r="T3629" i="1"/>
  <c r="T3652" i="1"/>
  <c r="T3662" i="1"/>
  <c r="T3668" i="1"/>
  <c r="T3676" i="1"/>
  <c r="T3763" i="1"/>
  <c r="T3765" i="1"/>
  <c r="T3766" i="1"/>
  <c r="T3771" i="1"/>
  <c r="T3772" i="1"/>
  <c r="T3776" i="1"/>
  <c r="T3810" i="1"/>
  <c r="T3830" i="1"/>
  <c r="T1064" i="1"/>
  <c r="T3799" i="1"/>
  <c r="T3939" i="1"/>
  <c r="T1338" i="1"/>
  <c r="T981" i="1"/>
  <c r="T701" i="1"/>
  <c r="T1006" i="1"/>
  <c r="T1587" i="1"/>
  <c r="T709" i="1"/>
  <c r="T3975" i="1"/>
  <c r="T3146" i="1"/>
  <c r="T1007" i="1"/>
  <c r="T887" i="1"/>
  <c r="T690" i="1"/>
  <c r="T1873" i="1"/>
  <c r="T4108" i="1"/>
  <c r="T1343" i="1"/>
  <c r="T776" i="1"/>
  <c r="T4024" i="1"/>
  <c r="T1730" i="1"/>
  <c r="T3125" i="1"/>
  <c r="T879" i="1"/>
  <c r="T1799" i="1"/>
  <c r="T3908" i="1"/>
  <c r="T3064" i="1"/>
  <c r="T1308" i="1"/>
  <c r="T1777" i="1"/>
  <c r="T1706" i="1"/>
  <c r="T3190" i="1"/>
  <c r="T454" i="1"/>
  <c r="T2676" i="1"/>
  <c r="T1078" i="1"/>
  <c r="T2902" i="1"/>
  <c r="T1794" i="1"/>
  <c r="T2917" i="1"/>
  <c r="T4069" i="1"/>
  <c r="T168" i="1"/>
  <c r="T4041" i="1"/>
  <c r="T3073" i="1"/>
  <c r="T3795" i="1"/>
  <c r="T2957" i="1"/>
  <c r="T1767" i="1"/>
  <c r="T1914" i="1"/>
  <c r="T3197" i="1"/>
  <c r="T1000" i="1"/>
  <c r="T203" i="1"/>
  <c r="T3124" i="1"/>
  <c r="T691" i="1"/>
  <c r="T3118" i="1"/>
  <c r="T4000" i="1"/>
  <c r="T1772" i="1"/>
  <c r="T980" i="1"/>
  <c r="T218" i="1"/>
  <c r="T3204" i="1"/>
  <c r="T4058" i="1"/>
  <c r="T3878" i="1"/>
  <c r="T1919" i="1"/>
  <c r="T1819" i="1"/>
  <c r="T3201" i="1"/>
  <c r="T2757" i="1"/>
  <c r="T3143" i="1"/>
  <c r="T778" i="1"/>
  <c r="T3633" i="1"/>
  <c r="T1243" i="1"/>
  <c r="T206" i="1"/>
  <c r="T2678" i="1"/>
  <c r="T485" i="1"/>
  <c r="T2857" i="1"/>
  <c r="T1339" i="1"/>
  <c r="T1554" i="1"/>
  <c r="T1816" i="1"/>
  <c r="T3904" i="1"/>
  <c r="T1804" i="1"/>
  <c r="T2325" i="1"/>
  <c r="T1694" i="1"/>
  <c r="T3978" i="1"/>
  <c r="T1788" i="1"/>
  <c r="T1921" i="1"/>
  <c r="T1021" i="1"/>
  <c r="T4038" i="1"/>
  <c r="T971" i="1"/>
  <c r="T1905" i="1"/>
  <c r="T699" i="1"/>
  <c r="T3209" i="1"/>
  <c r="T2703" i="1"/>
  <c r="T962" i="1"/>
  <c r="T972" i="1"/>
  <c r="T1776" i="1"/>
  <c r="T1769" i="1"/>
  <c r="T1558" i="1"/>
  <c r="T213" i="1"/>
  <c r="T1009" i="1"/>
  <c r="T1690" i="1"/>
  <c r="T3937" i="1"/>
  <c r="T956" i="1"/>
  <c r="T1922" i="1"/>
  <c r="T1866" i="1"/>
  <c r="T1908" i="1"/>
  <c r="T1719" i="1"/>
  <c r="T1989" i="1"/>
  <c r="T3107" i="1"/>
  <c r="T963" i="1"/>
  <c r="T2870" i="1"/>
  <c r="T198" i="1"/>
  <c r="T2856" i="1"/>
  <c r="T866" i="1"/>
  <c r="T3846" i="1"/>
  <c r="T1810" i="1"/>
  <c r="T771" i="1"/>
  <c r="T1572" i="1"/>
  <c r="T2408" i="1"/>
  <c r="T1108" i="1"/>
  <c r="T888" i="1"/>
  <c r="T878" i="1"/>
  <c r="T894" i="1"/>
  <c r="T1317" i="1"/>
  <c r="T236" i="1"/>
  <c r="T885" i="1"/>
  <c r="T179" i="1"/>
  <c r="T898" i="1"/>
  <c r="T954" i="1"/>
  <c r="T1786" i="1"/>
  <c r="T1782" i="1"/>
  <c r="T1306" i="1"/>
  <c r="T1139" i="1"/>
  <c r="T673" i="1"/>
  <c r="T1912" i="1"/>
  <c r="T444" i="1"/>
  <c r="T896" i="1"/>
  <c r="T2323" i="1"/>
  <c r="T3104" i="1"/>
  <c r="T2600" i="1"/>
  <c r="T961" i="1"/>
  <c r="T1797" i="1"/>
  <c r="T1071" i="1"/>
  <c r="T953" i="1"/>
  <c r="T932" i="1"/>
  <c r="T2875" i="1"/>
  <c r="T2891" i="1"/>
  <c r="T3989" i="1"/>
  <c r="T4003" i="1"/>
  <c r="T4054" i="1"/>
  <c r="T4046" i="1"/>
  <c r="T3913" i="1"/>
  <c r="T901" i="1"/>
  <c r="T4037" i="1"/>
  <c r="T556" i="1"/>
  <c r="T2913" i="1"/>
  <c r="T4096" i="1"/>
  <c r="T3637" i="1"/>
  <c r="T1807" i="1"/>
  <c r="T3916" i="1"/>
  <c r="T1781" i="1"/>
  <c r="T767" i="1"/>
  <c r="T185" i="1"/>
  <c r="T3945" i="1"/>
  <c r="T1114" i="1"/>
  <c r="T695" i="1"/>
  <c r="T3635" i="1"/>
  <c r="T1806" i="1"/>
  <c r="T3997" i="1"/>
  <c r="T3985" i="1"/>
  <c r="T974" i="1"/>
  <c r="T1015" i="1"/>
  <c r="T2704" i="1"/>
  <c r="T4071" i="1"/>
  <c r="T3853" i="1"/>
  <c r="T600" i="1"/>
  <c r="T1551" i="1"/>
  <c r="T713" i="1"/>
  <c r="T1728" i="1"/>
  <c r="T979" i="1"/>
  <c r="T2884" i="1"/>
  <c r="T2645" i="1"/>
  <c r="T1693" i="1"/>
  <c r="T182" i="1"/>
  <c r="T2674" i="1"/>
  <c r="T481" i="1"/>
  <c r="T3900" i="1"/>
  <c r="T2887" i="1"/>
  <c r="T3893" i="1"/>
  <c r="T3960" i="1"/>
  <c r="T3987" i="1"/>
  <c r="T1313" i="1"/>
  <c r="T2863" i="1"/>
  <c r="T3976" i="1"/>
  <c r="T1433" i="1"/>
  <c r="T2847" i="1"/>
  <c r="T1689" i="1"/>
  <c r="T4042" i="1"/>
  <c r="T1315" i="1"/>
  <c r="T923" i="1"/>
  <c r="T3639" i="1"/>
  <c r="T1492" i="1"/>
  <c r="T704" i="1"/>
  <c r="T1805" i="1"/>
  <c r="T881" i="1"/>
  <c r="T1016" i="1"/>
  <c r="T2147" i="1"/>
  <c r="T936" i="1"/>
  <c r="T3809" i="1"/>
  <c r="T205" i="1"/>
  <c r="T3106" i="1"/>
  <c r="T1004" i="1"/>
  <c r="T985" i="1"/>
  <c r="T1079" i="1"/>
  <c r="T1230" i="1"/>
  <c r="T672" i="1"/>
  <c r="T2744" i="1"/>
  <c r="T1593" i="1"/>
  <c r="T1548" i="1"/>
  <c r="T2129" i="1"/>
  <c r="T4077" i="1"/>
  <c r="T4112" i="1"/>
  <c r="T2364" i="1"/>
  <c r="T964" i="1"/>
  <c r="T3736" i="1"/>
  <c r="T2139" i="1"/>
  <c r="T2684" i="1"/>
  <c r="T2159" i="1"/>
  <c r="T4030" i="1"/>
  <c r="T952" i="1"/>
  <c r="T2749" i="1"/>
  <c r="T687" i="1"/>
  <c r="T146" i="1"/>
  <c r="T2675" i="1"/>
  <c r="T4104" i="1"/>
  <c r="T547" i="1"/>
  <c r="T2920" i="1"/>
  <c r="T3890" i="1"/>
  <c r="T467" i="1"/>
  <c r="T3867" i="1"/>
  <c r="T1439" i="1"/>
  <c r="T2922" i="1"/>
  <c r="T4076" i="1"/>
  <c r="T2748" i="1"/>
  <c r="T3113" i="1"/>
  <c r="T703" i="1"/>
  <c r="T2699" i="1"/>
  <c r="T2000" i="1"/>
  <c r="T202" i="1"/>
  <c r="T1702" i="1"/>
  <c r="T1069" i="1"/>
  <c r="T1307" i="1"/>
  <c r="T682" i="1"/>
  <c r="T1783" i="1"/>
  <c r="T4035" i="1"/>
  <c r="T679" i="1"/>
  <c r="T2780" i="1"/>
  <c r="T517" i="1"/>
  <c r="T1692" i="1"/>
  <c r="T2409" i="1"/>
  <c r="T212" i="1"/>
  <c r="T995" i="1"/>
  <c r="T1502" i="1"/>
  <c r="T3111" i="1"/>
  <c r="T241" i="1"/>
  <c r="T3205" i="1"/>
  <c r="T876" i="1"/>
  <c r="T3961" i="1"/>
  <c r="T3957" i="1"/>
  <c r="T4012" i="1"/>
  <c r="T3969" i="1"/>
  <c r="T869" i="1"/>
  <c r="T1785" i="1"/>
  <c r="T3053" i="1"/>
  <c r="T2598" i="1"/>
  <c r="T3091" i="1"/>
  <c r="T2882" i="1"/>
  <c r="T152" i="1"/>
  <c r="T595" i="1"/>
  <c r="T1577" i="1"/>
  <c r="T521" i="1"/>
  <c r="T1019" i="1"/>
  <c r="T3095" i="1"/>
  <c r="T2407" i="1"/>
  <c r="T3136" i="1"/>
  <c r="T1332" i="1"/>
  <c r="T171" i="1"/>
  <c r="T912" i="1"/>
  <c r="T4059" i="1"/>
  <c r="T710" i="1"/>
  <c r="T1798" i="1"/>
  <c r="T4055" i="1"/>
  <c r="T3844" i="1"/>
  <c r="T487" i="1"/>
  <c r="T2747" i="1"/>
  <c r="T2919" i="1"/>
  <c r="T1685" i="1"/>
  <c r="T4085" i="1"/>
  <c r="T674" i="1"/>
  <c r="T469" i="1"/>
  <c r="T3895" i="1"/>
  <c r="T671" i="1"/>
  <c r="T3739" i="1"/>
  <c r="T4106" i="1"/>
  <c r="T615" i="1"/>
  <c r="T1773" i="1"/>
  <c r="T3845" i="1"/>
  <c r="T1568" i="1"/>
  <c r="T1739" i="1"/>
  <c r="T1986" i="1"/>
  <c r="T3974" i="1"/>
  <c r="T183" i="1"/>
  <c r="T924" i="1"/>
  <c r="T2657" i="1"/>
  <c r="T3137" i="1"/>
  <c r="T2898" i="1"/>
  <c r="T2326" i="1"/>
  <c r="T1167" i="1"/>
  <c r="T1596" i="1"/>
  <c r="T1802" i="1"/>
  <c r="T2944" i="1"/>
  <c r="T1426" i="1"/>
  <c r="T1787" i="1"/>
  <c r="T1699" i="1"/>
  <c r="T2869" i="1"/>
  <c r="T884" i="1"/>
  <c r="T3741" i="1"/>
  <c r="T1882" i="1"/>
  <c r="T181" i="1"/>
  <c r="T3634" i="1"/>
  <c r="T3984" i="1"/>
  <c r="T3993" i="1"/>
  <c r="T3109" i="1"/>
  <c r="T1337" i="1"/>
  <c r="T2859" i="1"/>
  <c r="T3805" i="1"/>
  <c r="T1766" i="1"/>
  <c r="T3065" i="1"/>
  <c r="T482" i="1"/>
  <c r="T4066" i="1"/>
  <c r="T1168" i="1"/>
  <c r="T2885" i="1"/>
  <c r="T2755" i="1"/>
  <c r="T2659" i="1"/>
  <c r="T667" i="1"/>
  <c r="T2517" i="1"/>
  <c r="T1096" i="1"/>
  <c r="T868" i="1"/>
  <c r="T1417" i="1"/>
  <c r="T862" i="1"/>
  <c r="T3740" i="1"/>
  <c r="T3982" i="1"/>
  <c r="T1098" i="1"/>
  <c r="T3742" i="1"/>
  <c r="T969" i="1"/>
  <c r="T1240" i="1"/>
  <c r="T2907" i="1"/>
  <c r="T3862" i="1"/>
  <c r="T4050" i="1"/>
  <c r="T221" i="1"/>
  <c r="T474" i="1"/>
  <c r="T4057" i="1"/>
  <c r="T3899" i="1"/>
  <c r="T2679" i="1"/>
  <c r="T628" i="1"/>
  <c r="T942" i="1"/>
  <c r="T3099" i="1"/>
  <c r="T1992" i="1"/>
  <c r="T2405" i="1"/>
  <c r="T3892" i="1"/>
  <c r="T991" i="1"/>
  <c r="T2958" i="1"/>
  <c r="T4022" i="1"/>
  <c r="T3998" i="1"/>
  <c r="T4001" i="1"/>
  <c r="T4072" i="1"/>
  <c r="T3646" i="1"/>
  <c r="T3850" i="1"/>
  <c r="T3856" i="1"/>
  <c r="T207" i="1"/>
  <c r="T3849" i="1"/>
  <c r="T1005" i="1"/>
  <c r="T189" i="1"/>
  <c r="T4032" i="1"/>
  <c r="T3093" i="1"/>
  <c r="T3951" i="1"/>
  <c r="T3935" i="1"/>
  <c r="T4083" i="1"/>
  <c r="T3133" i="1"/>
  <c r="T1774" i="1"/>
  <c r="T164" i="1"/>
  <c r="T1312" i="1"/>
  <c r="T1784" i="1"/>
  <c r="T681" i="1"/>
  <c r="T3734" i="1"/>
  <c r="T700" i="1"/>
  <c r="T1789" i="1"/>
  <c r="T1320" i="1"/>
  <c r="T3909" i="1"/>
  <c r="T3926" i="1"/>
  <c r="T3102" i="1"/>
  <c r="T209" i="1"/>
  <c r="T1321" i="1"/>
  <c r="T3078" i="1"/>
  <c r="T2872" i="1"/>
  <c r="T3872" i="1"/>
  <c r="T716" i="1"/>
  <c r="T982" i="1"/>
  <c r="T677" i="1"/>
  <c r="T2422" i="1"/>
  <c r="T968" i="1"/>
  <c r="T2361" i="1"/>
  <c r="T934" i="1"/>
  <c r="T1134" i="1"/>
  <c r="T2770" i="1"/>
  <c r="T2776" i="1"/>
  <c r="T3967" i="1"/>
  <c r="T1090" i="1"/>
  <c r="T1911" i="1"/>
  <c r="T3071" i="1"/>
  <c r="T1245" i="1"/>
  <c r="T1095" i="1"/>
  <c r="T2914" i="1"/>
  <c r="T127" i="1"/>
  <c r="T4018" i="1"/>
  <c r="T515" i="1"/>
  <c r="T3101" i="1"/>
  <c r="T1803" i="1"/>
  <c r="T433" i="1"/>
  <c r="T1570" i="1"/>
  <c r="T1800" i="1"/>
  <c r="T1779" i="1"/>
  <c r="T1552" i="1"/>
  <c r="T137" i="1"/>
  <c r="T3737" i="1"/>
  <c r="T946" i="1"/>
  <c r="T1814" i="1"/>
  <c r="T989" i="1"/>
  <c r="T1011" i="1"/>
  <c r="T3882" i="1"/>
  <c r="T3930" i="1"/>
  <c r="T224" i="1"/>
  <c r="T1578" i="1"/>
  <c r="T2140" i="1"/>
  <c r="T988" i="1"/>
  <c r="T4093" i="1"/>
  <c r="T3869" i="1"/>
  <c r="T1093" i="1"/>
  <c r="T2002" i="1"/>
  <c r="T635" i="1"/>
  <c r="T692" i="1"/>
  <c r="T3191" i="1"/>
  <c r="T3940" i="1"/>
  <c r="T2597" i="1"/>
  <c r="T4040" i="1"/>
  <c r="T3925" i="1"/>
  <c r="T950" i="1"/>
  <c r="T3103" i="1"/>
  <c r="T3068" i="1"/>
  <c r="T219" i="1"/>
  <c r="T473" i="1"/>
  <c r="T871" i="1"/>
  <c r="T2131" i="1"/>
  <c r="T1182" i="1"/>
  <c r="T3195" i="1"/>
  <c r="T1697" i="1"/>
  <c r="T2760" i="1"/>
  <c r="T1235" i="1"/>
  <c r="T3086" i="1"/>
  <c r="T3907" i="1"/>
  <c r="T2655" i="1"/>
  <c r="T1309" i="1"/>
  <c r="T2754" i="1"/>
  <c r="T3199" i="1"/>
  <c r="T2658" i="1"/>
  <c r="T4039" i="1"/>
  <c r="T4098" i="1"/>
  <c r="T1310" i="1"/>
  <c r="T2673" i="1"/>
  <c r="T960" i="1"/>
  <c r="T3066" i="1"/>
  <c r="T3733" i="1"/>
  <c r="T2145" i="1"/>
  <c r="T1796" i="1"/>
  <c r="T1809" i="1"/>
  <c r="T1737" i="1"/>
  <c r="T3936" i="1"/>
  <c r="T926" i="1"/>
  <c r="T2378" i="1"/>
  <c r="T930" i="1"/>
  <c r="T1811" i="1"/>
  <c r="T2879" i="1"/>
  <c r="T1580" i="1"/>
  <c r="T4090" i="1"/>
  <c r="T143" i="1"/>
  <c r="T1336" i="1"/>
  <c r="T2692" i="1"/>
  <c r="T3980" i="1"/>
  <c r="T3898" i="1"/>
  <c r="T2583" i="1"/>
  <c r="T3970" i="1"/>
  <c r="T2707" i="1"/>
  <c r="T2368" i="1"/>
  <c r="T1457" i="1"/>
  <c r="T1713" i="1"/>
  <c r="T2647" i="1"/>
  <c r="T2761" i="1"/>
  <c r="T3148" i="1"/>
  <c r="T199" i="1"/>
  <c r="T2758" i="1"/>
  <c r="T2126" i="1"/>
  <c r="T2772" i="1"/>
  <c r="T1872" i="1"/>
  <c r="T718" i="1"/>
  <c r="T1727" i="1"/>
  <c r="T1152" i="1"/>
  <c r="T4005" i="1"/>
  <c r="T669" i="1"/>
  <c r="T895" i="1"/>
  <c r="T2125" i="1"/>
  <c r="T3732" i="1"/>
  <c r="T3747" i="1"/>
  <c r="T3915" i="1"/>
  <c r="T3927" i="1"/>
  <c r="T4105" i="1"/>
  <c r="T1436" i="1"/>
  <c r="T1326" i="1"/>
  <c r="T2519" i="1"/>
  <c r="T3988" i="1"/>
  <c r="T1709" i="1"/>
  <c r="T945" i="1"/>
  <c r="T134" i="1"/>
  <c r="T2137" i="1"/>
  <c r="T501" i="1"/>
  <c r="T434" i="1"/>
  <c r="T891" i="1"/>
  <c r="T2908" i="1"/>
  <c r="T440" i="1"/>
  <c r="T1695" i="1"/>
  <c r="T3730" i="1"/>
  <c r="T1584" i="1"/>
  <c r="T1082" i="1"/>
  <c r="T2894" i="1"/>
  <c r="T589" i="1"/>
  <c r="T1916" i="1"/>
  <c r="T1066" i="1"/>
  <c r="T944" i="1"/>
  <c r="T1496" i="1"/>
  <c r="T4079" i="1"/>
  <c r="T1325" i="1"/>
  <c r="T1148" i="1"/>
  <c r="T3843" i="1"/>
  <c r="T3910" i="1"/>
  <c r="T4020" i="1"/>
  <c r="T3077" i="1"/>
  <c r="T1550" i="1"/>
  <c r="T1045" i="1"/>
  <c r="T3803" i="1"/>
  <c r="T2921" i="1"/>
  <c r="T2648" i="1"/>
  <c r="T1429" i="1"/>
  <c r="T1493" i="1"/>
  <c r="T1119" i="1"/>
  <c r="T4048" i="1"/>
  <c r="T460" i="1"/>
  <c r="T3924" i="1"/>
  <c r="T1864" i="1"/>
  <c r="T1432" i="1"/>
  <c r="T2954" i="1"/>
  <c r="T2327" i="1"/>
  <c r="T2778" i="1"/>
  <c r="T1716" i="1"/>
  <c r="T2918" i="1"/>
  <c r="T1091" i="1"/>
  <c r="T1997" i="1"/>
  <c r="T1001" i="1"/>
  <c r="T4013" i="1"/>
  <c r="T2677" i="1"/>
  <c r="T666" i="1"/>
  <c r="T147" i="1"/>
  <c r="T1080" i="1"/>
  <c r="T1718" i="1"/>
  <c r="T686" i="1"/>
  <c r="T3971" i="1"/>
  <c r="T1602" i="1"/>
  <c r="T448" i="1"/>
  <c r="T997" i="1"/>
  <c r="T3731" i="1"/>
  <c r="T1100" i="1"/>
  <c r="T890" i="1"/>
  <c r="T1410" i="1"/>
  <c r="T4029" i="1"/>
  <c r="T1226" i="1"/>
  <c r="T1421" i="1"/>
  <c r="T3851" i="1"/>
  <c r="T1993" i="1"/>
  <c r="T4107" i="1"/>
  <c r="T2602" i="1"/>
  <c r="T4034" i="1"/>
  <c r="T426" i="1"/>
  <c r="T1435" i="1"/>
  <c r="T1778" i="1"/>
  <c r="T2862" i="1"/>
  <c r="T1341" i="1"/>
  <c r="T915" i="1"/>
  <c r="T1441" i="1"/>
  <c r="T2160" i="1"/>
  <c r="T1822" i="1"/>
  <c r="T933" i="1"/>
  <c r="T3640" i="1"/>
  <c r="T694" i="1"/>
  <c r="T1156" i="1"/>
  <c r="T1725" i="1"/>
  <c r="T177" i="1"/>
  <c r="T1138" i="1"/>
  <c r="T2672" i="1"/>
  <c r="T3986" i="1"/>
  <c r="T1076" i="1"/>
  <c r="T3966" i="1"/>
  <c r="T987" i="1"/>
  <c r="T1775" i="1"/>
  <c r="T483" i="1"/>
  <c r="T2706" i="1"/>
  <c r="T935" i="1"/>
  <c r="T3649" i="1"/>
  <c r="T4010" i="1"/>
  <c r="T1176" i="1"/>
  <c r="T1008" i="1"/>
  <c r="T917" i="1"/>
  <c r="T1319" i="1"/>
  <c r="T2144" i="1"/>
  <c r="T1154" i="1"/>
  <c r="T624" i="1"/>
  <c r="T1170" i="1"/>
  <c r="T2599" i="1"/>
  <c r="T957" i="1"/>
  <c r="T2698" i="1"/>
  <c r="T430" i="1"/>
  <c r="T1722" i="1"/>
  <c r="T705" i="1"/>
  <c r="T128" i="1"/>
  <c r="T187" i="1"/>
  <c r="T3642" i="1"/>
  <c r="T2846" i="1"/>
  <c r="T2141" i="1"/>
  <c r="T2876" i="1"/>
  <c r="T873" i="1"/>
  <c r="T3994" i="1"/>
  <c r="T3141" i="1"/>
  <c r="T3902" i="1"/>
  <c r="T3922" i="1"/>
  <c r="T1181" i="1"/>
  <c r="T1104" i="1"/>
  <c r="T2746" i="1"/>
  <c r="T3859" i="1"/>
  <c r="T158" i="1"/>
  <c r="T3092" i="1"/>
  <c r="T1983" i="1"/>
  <c r="T1576" i="1"/>
  <c r="T717" i="1"/>
  <c r="T553" i="1"/>
  <c r="T1097" i="1"/>
  <c r="T920" i="1"/>
  <c r="T193" i="1"/>
  <c r="T436" i="1"/>
  <c r="T446" i="1"/>
  <c r="T1137" i="1"/>
  <c r="T1415" i="1"/>
  <c r="T1574" i="1"/>
  <c r="T2133" i="1"/>
  <c r="T2888" i="1"/>
  <c r="T2906" i="1"/>
  <c r="T3863" i="1"/>
  <c r="T3883" i="1"/>
  <c r="T3897" i="1"/>
  <c r="T4027" i="1"/>
  <c r="T3879" i="1"/>
  <c r="T1792" i="1"/>
  <c r="T1106" i="1"/>
  <c r="T1870" i="1"/>
  <c r="T2858" i="1"/>
  <c r="T1711" i="1"/>
  <c r="T3648" i="1"/>
  <c r="T4091" i="1"/>
  <c r="T3114" i="1"/>
  <c r="T763" i="1"/>
  <c r="T4088" i="1"/>
  <c r="T2873" i="1"/>
  <c r="T1560" i="1"/>
  <c r="T2897" i="1"/>
  <c r="T500" i="1"/>
  <c r="T2899" i="1"/>
  <c r="T1414" i="1"/>
  <c r="T670" i="1"/>
  <c r="T865" i="1"/>
  <c r="T1077" i="1"/>
  <c r="T1430" i="1"/>
  <c r="T592" i="1"/>
  <c r="T1227" i="1"/>
  <c r="T2385" i="1"/>
  <c r="T1985" i="1"/>
  <c r="T2949" i="1"/>
  <c r="T3636" i="1"/>
  <c r="T3115" i="1"/>
  <c r="T993" i="1"/>
  <c r="T1701" i="1"/>
  <c r="T2900" i="1"/>
  <c r="T1184" i="1"/>
  <c r="T3992" i="1"/>
  <c r="T892" i="1"/>
  <c r="T3128" i="1"/>
  <c r="T1569" i="1"/>
  <c r="T3108" i="1"/>
  <c r="T3983" i="1"/>
  <c r="T170" i="1"/>
  <c r="T3193" i="1"/>
  <c r="T3801" i="1"/>
  <c r="T3802" i="1"/>
  <c r="T1185" i="1"/>
  <c r="T1544" i="1"/>
  <c r="T1559" i="1"/>
  <c r="T3098" i="1"/>
  <c r="T605" i="1"/>
  <c r="T2852" i="1"/>
  <c r="T4011" i="1"/>
  <c r="T2590" i="1"/>
  <c r="T1228" i="1"/>
  <c r="T1162" i="1"/>
  <c r="T680" i="1"/>
  <c r="T3852" i="1"/>
  <c r="T1562" i="1"/>
  <c r="T3132" i="1"/>
  <c r="T1770" i="1"/>
  <c r="T3100" i="1"/>
  <c r="T1793" i="1"/>
  <c r="T1329" i="1"/>
  <c r="T689" i="1"/>
  <c r="T769" i="1"/>
  <c r="T3896" i="1"/>
  <c r="T3871" i="1"/>
  <c r="T1087" i="1"/>
  <c r="T3207" i="1"/>
  <c r="T186" i="1"/>
  <c r="T1068" i="1"/>
  <c r="T3949" i="1"/>
  <c r="T590" i="1"/>
  <c r="T3072" i="1"/>
  <c r="T516" i="1"/>
  <c r="T594" i="1"/>
  <c r="T774" i="1"/>
  <c r="T1812" i="1"/>
  <c r="T3139" i="1"/>
  <c r="T502" i="1"/>
  <c r="T1340" i="1"/>
  <c r="T450" i="1"/>
  <c r="T2374" i="1"/>
  <c r="T3791" i="1"/>
  <c r="T172" i="1"/>
  <c r="T893" i="1"/>
  <c r="T911" i="1"/>
  <c r="T3948" i="1"/>
  <c r="T3964" i="1"/>
  <c r="T509" i="1"/>
  <c r="T905" i="1"/>
  <c r="T4092" i="1"/>
  <c r="T1987" i="1"/>
  <c r="T2324" i="1"/>
  <c r="T140" i="1"/>
  <c r="T4113" i="1"/>
  <c r="T1020" i="1"/>
  <c r="T3912" i="1"/>
  <c r="T2416" i="1"/>
  <c r="T662" i="1"/>
  <c r="T907" i="1"/>
  <c r="T1242" i="1"/>
  <c r="T3061" i="1"/>
  <c r="T513" i="1"/>
  <c r="T619" i="1"/>
  <c r="T1440" i="1"/>
  <c r="T2345" i="1"/>
  <c r="T2777" i="1"/>
  <c r="T3117" i="1"/>
  <c r="T882" i="1"/>
  <c r="T1808" i="1"/>
  <c r="T1110" i="1"/>
  <c r="T1177" i="1"/>
  <c r="T1458" i="1"/>
  <c r="T475" i="1"/>
  <c r="T4062" i="1"/>
  <c r="T1018" i="1"/>
  <c r="T900" i="1"/>
  <c r="T1237" i="1"/>
  <c r="T234" i="1"/>
  <c r="T2910" i="1"/>
  <c r="T2893" i="1"/>
  <c r="T1422" i="1"/>
  <c r="T2661" i="1"/>
  <c r="T551" i="1"/>
  <c r="T1771" i="1"/>
  <c r="T1067" i="1"/>
  <c r="T3848" i="1"/>
  <c r="T1903" i="1"/>
  <c r="T702" i="1"/>
  <c r="T156" i="1"/>
  <c r="T781" i="1"/>
  <c r="T927" i="1"/>
  <c r="T1017" i="1"/>
  <c r="T3873" i="1"/>
  <c r="T4097" i="1"/>
  <c r="T2158" i="1"/>
  <c r="T1047" i="1"/>
  <c r="T607" i="1"/>
  <c r="T1081" i="1"/>
  <c r="T977" i="1"/>
  <c r="T2503" i="1"/>
  <c r="T4060" i="1"/>
  <c r="T558" i="1"/>
  <c r="T1102" i="1"/>
  <c r="T1567" i="1"/>
  <c r="T2384" i="1"/>
  <c r="T2951" i="1"/>
  <c r="T3069" i="1"/>
  <c r="T3857" i="1"/>
  <c r="T4061" i="1"/>
  <c r="T947" i="1"/>
  <c r="T1575" i="1"/>
  <c r="T4064" i="1"/>
  <c r="T3087" i="1"/>
  <c r="T897" i="1"/>
  <c r="T2589" i="1"/>
  <c r="T1327" i="1"/>
  <c r="T1120" i="1"/>
  <c r="T432" i="1"/>
  <c r="T1490" i="1"/>
  <c r="T4095" i="1"/>
  <c r="T3748" i="1"/>
  <c r="T129" i="1"/>
  <c r="T996" i="1"/>
  <c r="T1330" i="1"/>
  <c r="T943" i="1"/>
  <c r="T1598" i="1"/>
  <c r="T2157" i="1"/>
  <c r="T465" i="1"/>
  <c r="T3931" i="1"/>
  <c r="T451" i="1"/>
  <c r="T863" i="1"/>
  <c r="T1487" i="1"/>
  <c r="T2571" i="1"/>
  <c r="T478" i="1"/>
  <c r="T1002" i="1"/>
  <c r="T925" i="1"/>
  <c r="T4049" i="1"/>
  <c r="T2953" i="1"/>
  <c r="T3644" i="1"/>
  <c r="T3990" i="1"/>
  <c r="T2781" i="1"/>
  <c r="T2134" i="1"/>
  <c r="T3847" i="1"/>
  <c r="T1483" i="1"/>
  <c r="T2880" i="1"/>
  <c r="T1821" i="1"/>
  <c r="T975" i="1"/>
  <c r="T2646" i="1"/>
  <c r="T4109" i="1"/>
  <c r="T867" i="1"/>
  <c r="T1818" i="1"/>
  <c r="T423" i="1"/>
  <c r="T220" i="1"/>
  <c r="T602" i="1"/>
  <c r="T2150" i="1"/>
  <c r="T2768" i="1"/>
  <c r="T3744" i="1"/>
  <c r="T3860" i="1"/>
  <c r="T4084" i="1"/>
  <c r="T1780" i="1"/>
  <c r="T4110" i="1"/>
  <c r="T959" i="1"/>
  <c r="T978" i="1"/>
  <c r="T948" i="1"/>
  <c r="T1500" i="1"/>
  <c r="T2854" i="1"/>
  <c r="T2653" i="1"/>
  <c r="T130" i="1"/>
  <c r="T2959" i="1"/>
  <c r="T2411" i="1"/>
  <c r="T4004" i="1"/>
  <c r="T3981" i="1"/>
  <c r="T2383" i="1"/>
  <c r="T3921" i="1"/>
  <c r="T505" i="1"/>
  <c r="T2516" i="1"/>
  <c r="T2861" i="1"/>
  <c r="T3889" i="1"/>
  <c r="T1801" i="1"/>
  <c r="T2136" i="1"/>
  <c r="T2593" i="1"/>
  <c r="T1910" i="1"/>
  <c r="T958" i="1"/>
  <c r="T2146" i="1"/>
  <c r="T777" i="1"/>
  <c r="T1592" i="1"/>
  <c r="T1129" i="1"/>
  <c r="T1715" i="1"/>
  <c r="T3797" i="1"/>
  <c r="T1406" i="1"/>
  <c r="T3144" i="1"/>
  <c r="T1169" i="1"/>
  <c r="T998" i="1"/>
  <c r="T1105" i="1"/>
  <c r="T1917" i="1"/>
  <c r="T2135" i="1"/>
  <c r="T2866" i="1"/>
  <c r="T1044" i="1"/>
  <c r="T1159" i="1"/>
  <c r="T2349" i="1"/>
  <c r="T3962" i="1"/>
  <c r="T4036" i="1"/>
  <c r="T3891" i="1"/>
  <c r="T678" i="1"/>
  <c r="T3800" i="1"/>
  <c r="T581" i="1"/>
  <c r="T941" i="1"/>
  <c r="T3979" i="1"/>
  <c r="T2649" i="1"/>
  <c r="T2431" i="1"/>
  <c r="T937" i="1"/>
  <c r="T4065" i="1"/>
  <c r="T2127" i="1"/>
  <c r="T1565" i="1"/>
  <c r="T1050" i="1"/>
  <c r="T603" i="1"/>
  <c r="T1790" i="1"/>
  <c r="T633" i="1"/>
  <c r="T506" i="1"/>
  <c r="T1333" i="1"/>
  <c r="T519" i="1"/>
  <c r="T951" i="1"/>
  <c r="T2369" i="1"/>
  <c r="T1075" i="1"/>
  <c r="T1795" i="1"/>
  <c r="T4007" i="1"/>
  <c r="T428" i="1"/>
  <c r="T1915" i="1"/>
  <c r="T970" i="1"/>
  <c r="T1323" i="1"/>
  <c r="T880" i="1"/>
  <c r="T999" i="1"/>
  <c r="T4015" i="1"/>
  <c r="T721" i="1"/>
  <c r="T875" i="1"/>
  <c r="T2390" i="1"/>
  <c r="T3203" i="1"/>
  <c r="T3901" i="1"/>
  <c r="T4026" i="1"/>
  <c r="T2426" i="1"/>
  <c r="T1419" i="1"/>
  <c r="T2387" i="1"/>
  <c r="T546" i="1"/>
  <c r="T1904" i="1"/>
  <c r="T3866" i="1"/>
  <c r="T967" i="1"/>
  <c r="T3094" i="1"/>
  <c r="T504" i="1"/>
  <c r="T939" i="1"/>
  <c r="T2686" i="1"/>
  <c r="T1328" i="1"/>
  <c r="T1316" i="1"/>
  <c r="T2766" i="1"/>
  <c r="T1443" i="1"/>
  <c r="T200" i="1"/>
  <c r="T4101" i="1"/>
  <c r="T2751" i="1"/>
  <c r="T965" i="1"/>
  <c r="T424" i="1"/>
  <c r="T697" i="1"/>
  <c r="T986" i="1"/>
  <c r="T1874" i="1"/>
  <c r="T2750" i="1"/>
  <c r="T4075" i="1"/>
  <c r="T2511" i="1"/>
  <c r="T1094" i="1"/>
  <c r="T2892" i="1"/>
  <c r="T4019" i="1"/>
  <c r="T623" i="1"/>
  <c r="T1920" i="1"/>
  <c r="T472" i="1"/>
  <c r="T1705" i="1"/>
  <c r="T3194" i="1"/>
  <c r="T570" i="1"/>
  <c r="T586" i="1"/>
  <c r="T622" i="1"/>
  <c r="T886" i="1"/>
  <c r="T1055" i="1"/>
  <c r="T1062" i="1"/>
  <c r="T1991" i="1"/>
  <c r="T2567" i="1"/>
  <c r="T2643" i="1"/>
  <c r="T2843" i="1"/>
  <c r="T2851" i="1"/>
  <c r="T2946" i="1"/>
  <c r="T3749" i="1"/>
  <c r="T3796" i="1"/>
  <c r="T3929" i="1"/>
  <c r="T4070" i="1"/>
  <c r="T2601" i="1"/>
  <c r="T707" i="1"/>
  <c r="T610" i="1"/>
  <c r="T3973" i="1"/>
  <c r="T3142" i="1"/>
  <c r="T663" i="1"/>
  <c r="T151" i="1"/>
  <c r="T559" i="1"/>
  <c r="T1231" i="1"/>
  <c r="T3943" i="1"/>
  <c r="T2868" i="1"/>
  <c r="T2654" i="1"/>
  <c r="T2871" i="1"/>
  <c r="T2650" i="1"/>
  <c r="T1721" i="1"/>
  <c r="T706" i="1"/>
  <c r="T2682" i="1"/>
  <c r="T228" i="1"/>
  <c r="T914" i="1"/>
  <c r="T1456" i="1"/>
  <c r="T685" i="1"/>
  <c r="T775" i="1"/>
  <c r="T2162" i="1"/>
  <c r="T2769" i="1"/>
  <c r="T2572" i="1"/>
  <c r="T3081" i="1"/>
  <c r="T1581" i="1"/>
  <c r="T955" i="1"/>
  <c r="T2415" i="1"/>
  <c r="T3903" i="1"/>
  <c r="T4023" i="1"/>
  <c r="T4021" i="1"/>
  <c r="T456" i="1"/>
  <c r="T1085" i="1"/>
  <c r="T1331" i="1"/>
  <c r="T874" i="1"/>
  <c r="T2152" i="1"/>
  <c r="T510" i="1"/>
  <c r="T571" i="1"/>
  <c r="T883" i="1"/>
  <c r="T1234" i="1"/>
  <c r="T2156" i="1"/>
  <c r="T2386" i="1"/>
  <c r="T2695" i="1"/>
  <c r="T2903" i="1"/>
  <c r="T3131" i="1"/>
  <c r="T966" i="1"/>
  <c r="T715" i="1"/>
  <c r="T452" i="1"/>
  <c r="T2905" i="1"/>
  <c r="T1438" i="1"/>
  <c r="T2764" i="1"/>
  <c r="T425" i="1"/>
  <c r="T2001" i="1"/>
  <c r="T468" i="1"/>
  <c r="T1157" i="1"/>
  <c r="T720" i="1"/>
  <c r="T1494" i="1"/>
  <c r="T2564" i="1"/>
  <c r="T1738" i="1"/>
  <c r="T2161" i="1"/>
  <c r="T222" i="1"/>
  <c r="T2328" i="1"/>
  <c r="T2763" i="1"/>
  <c r="T155" i="1"/>
  <c r="T2403" i="1"/>
  <c r="T576" i="1"/>
  <c r="T1485" i="1"/>
  <c r="T2694" i="1"/>
  <c r="T2702" i="1"/>
  <c r="T552" i="1"/>
  <c r="T779" i="1"/>
  <c r="T1072" i="1"/>
  <c r="T2432" i="1"/>
  <c r="T2149" i="1"/>
  <c r="T2357" i="1"/>
  <c r="T2683" i="1"/>
  <c r="T458" i="1"/>
  <c r="T2389" i="1"/>
  <c r="T1712" i="1"/>
  <c r="T4067" i="1"/>
  <c r="T1563" i="1"/>
  <c r="T499" i="1"/>
  <c r="T1135" i="1"/>
  <c r="T2759" i="1"/>
  <c r="T3123" i="1"/>
  <c r="T3738" i="1"/>
  <c r="T3790" i="1"/>
  <c r="T1573" i="1"/>
  <c r="T611" i="1"/>
  <c r="T1155" i="1"/>
  <c r="T3089" i="1"/>
  <c r="T3952" i="1"/>
  <c r="T1314" i="1"/>
  <c r="T2413" i="1"/>
  <c r="T919" i="1"/>
  <c r="T2508" i="1"/>
  <c r="T2582" i="1"/>
  <c r="T3968" i="1"/>
  <c r="T2652" i="1"/>
  <c r="T1726" i="1"/>
  <c r="T148" i="1"/>
  <c r="T2353" i="1"/>
  <c r="T2123" i="1"/>
  <c r="T588" i="1"/>
  <c r="T976" i="1"/>
  <c r="T1084" i="1"/>
  <c r="T2417" i="1"/>
  <c r="T543" i="1"/>
  <c r="T1579" i="1"/>
  <c r="T3868" i="1"/>
  <c r="T1244" i="1"/>
  <c r="T166" i="1"/>
  <c r="T693" i="1"/>
  <c r="T1112" i="1"/>
  <c r="T1877" i="1"/>
  <c r="T1918" i="1"/>
  <c r="T1322" i="1"/>
  <c r="T921" i="1"/>
  <c r="T1101" i="1"/>
  <c r="T1115" i="1"/>
  <c r="T1128" i="1"/>
  <c r="T1409" i="1"/>
  <c r="T1583" i="1"/>
  <c r="T1791" i="1"/>
  <c r="T1868" i="1"/>
  <c r="T2570" i="1"/>
  <c r="T2585" i="1"/>
  <c r="T2895" i="1"/>
  <c r="T555" i="1"/>
  <c r="T2437" i="1"/>
  <c r="T1150" i="1"/>
  <c r="T3079" i="1"/>
  <c r="T2697" i="1"/>
  <c r="T1126" i="1"/>
  <c r="T994" i="1"/>
  <c r="T1160" i="1"/>
  <c r="T1111" i="1"/>
  <c r="T1875" i="1"/>
  <c r="T1545" i="1"/>
  <c r="T422" i="1"/>
  <c r="T2743" i="1"/>
  <c r="T507" i="1"/>
  <c r="T2404" i="1"/>
  <c r="T2864" i="1"/>
  <c r="T577" i="1"/>
  <c r="T597" i="1"/>
  <c r="T573" i="1"/>
  <c r="T902" i="1"/>
  <c r="T1407" i="1"/>
  <c r="T3963" i="1"/>
  <c r="T4043" i="1"/>
  <c r="T192" i="1"/>
  <c r="T1990" i="1"/>
  <c r="T1145" i="1"/>
  <c r="T2886" i="1"/>
  <c r="T711" i="1"/>
  <c r="T232" i="1"/>
  <c r="T664" i="1"/>
  <c r="T780" i="1"/>
  <c r="T1172" i="1"/>
  <c r="T1740" i="1"/>
  <c r="T1865" i="1"/>
  <c r="T3055" i="1"/>
  <c r="T4074" i="1"/>
  <c r="T696" i="1"/>
  <c r="T575" i="1"/>
  <c r="T2124" i="1"/>
  <c r="T2350" i="1"/>
  <c r="T1013" i="1"/>
  <c r="T563" i="1"/>
  <c r="T2382" i="1"/>
  <c r="T3200" i="1"/>
  <c r="T1688" i="1"/>
  <c r="T940" i="1"/>
  <c r="T1140" i="1"/>
  <c r="T665" i="1"/>
  <c r="T864" i="1"/>
  <c r="T3097" i="1"/>
  <c r="T144" i="1"/>
  <c r="T239" i="1"/>
  <c r="T1425" i="1"/>
  <c r="T1561" i="1"/>
  <c r="T2440" i="1"/>
  <c r="T2779" i="1"/>
  <c r="T3917" i="1"/>
  <c r="T4086" i="1"/>
  <c r="T2681" i="1"/>
  <c r="T2372" i="1"/>
  <c r="T2700" i="1"/>
  <c r="T545" i="1"/>
  <c r="T872" i="1"/>
  <c r="T3120" i="1"/>
  <c r="T719" i="1"/>
  <c r="T1324" i="1"/>
  <c r="T906" i="1"/>
  <c r="T904" i="1"/>
  <c r="T3928" i="1"/>
  <c r="T462" i="1"/>
  <c r="T1042" i="1"/>
  <c r="T491" i="1"/>
  <c r="T3919" i="1"/>
  <c r="T4087" i="1"/>
  <c r="T1909" i="1"/>
  <c r="T1597" i="1"/>
  <c r="T3085" i="1"/>
  <c r="T3794" i="1"/>
  <c r="T125" i="1"/>
  <c r="T3105" i="1"/>
  <c r="T1010" i="1"/>
  <c r="T159" i="1"/>
  <c r="T599" i="1"/>
  <c r="T2569" i="1"/>
  <c r="T2153" i="1"/>
  <c r="T2881" i="1"/>
  <c r="T1501" i="1"/>
  <c r="T2370" i="1"/>
  <c r="T2573" i="1"/>
  <c r="T2771" i="1"/>
  <c r="T3088" i="1"/>
  <c r="T3947" i="1"/>
  <c r="T3996" i="1"/>
  <c r="T4009" i="1"/>
  <c r="T1488" i="1"/>
  <c r="T2685" i="1"/>
  <c r="T1121" i="1"/>
  <c r="T1413" i="1"/>
  <c r="T2765" i="1"/>
  <c r="T217" i="1"/>
  <c r="T973" i="1"/>
  <c r="T3911" i="1"/>
  <c r="T1125" i="1"/>
  <c r="T1132" i="1"/>
  <c r="T1717" i="1"/>
  <c r="T3942" i="1"/>
  <c r="T714" i="1"/>
  <c r="T1720" i="1"/>
  <c r="T3083" i="1"/>
  <c r="T4044" i="1"/>
  <c r="T675" i="1"/>
  <c r="T2132" i="1"/>
  <c r="T511" i="1"/>
  <c r="T579" i="1"/>
  <c r="T608" i="1"/>
  <c r="T638" i="1"/>
  <c r="T1344" i="1"/>
  <c r="T1416" i="1"/>
  <c r="T1420" i="1"/>
  <c r="T2398" i="1"/>
  <c r="T2410" i="1"/>
  <c r="T2424" i="1"/>
  <c r="T2442" i="1"/>
  <c r="T2850" i="1"/>
  <c r="T3854" i="1"/>
  <c r="T3870" i="1"/>
  <c r="T3920" i="1"/>
  <c r="T4006" i="1"/>
  <c r="T4115" i="1"/>
  <c r="T1703" i="1"/>
  <c r="T3090" i="1"/>
  <c r="T1012" i="1"/>
  <c r="T2775" i="1"/>
  <c r="T2391" i="1"/>
  <c r="T486" i="1"/>
  <c r="T631" i="1"/>
  <c r="T1171" i="1"/>
  <c r="T1907" i="1"/>
  <c r="T572" i="1"/>
  <c r="T1116" i="1"/>
  <c r="T2130" i="1"/>
  <c r="T2154" i="1"/>
  <c r="T2587" i="1"/>
  <c r="T2588" i="1"/>
  <c r="T2594" i="1"/>
  <c r="T2889" i="1"/>
  <c r="T4068" i="1"/>
  <c r="T4081" i="1"/>
  <c r="T1107" i="1"/>
  <c r="T496" i="1"/>
  <c r="T3062" i="1"/>
  <c r="T2955" i="1"/>
  <c r="T1070" i="1"/>
  <c r="T1151" i="1"/>
  <c r="T2512" i="1"/>
  <c r="T3054" i="1"/>
  <c r="T2690" i="1"/>
  <c r="T2581" i="1"/>
  <c r="T514" i="1"/>
  <c r="T1994" i="1"/>
  <c r="T1117" i="1"/>
  <c r="T2436" i="1"/>
  <c r="T508" i="1"/>
  <c r="T1147" i="1"/>
  <c r="T1408" i="1"/>
  <c r="T1600" i="1"/>
  <c r="T2393" i="1"/>
  <c r="T4002" i="1"/>
  <c r="T196" i="1"/>
  <c r="T1881" i="1"/>
  <c r="T3080" i="1"/>
  <c r="T765" i="1"/>
  <c r="T2142" i="1"/>
  <c r="T870" i="1"/>
  <c r="T684" i="1"/>
  <c r="T1131" i="1"/>
  <c r="T596" i="1"/>
  <c r="T992" i="1"/>
  <c r="T1424" i="1"/>
  <c r="T442" i="1"/>
  <c r="T445" i="1"/>
  <c r="T484" i="1"/>
  <c r="T1130" i="1"/>
  <c r="T1173" i="1"/>
  <c r="T1423" i="1"/>
  <c r="T1437" i="1"/>
  <c r="T1484" i="1"/>
  <c r="T1566" i="1"/>
  <c r="T1741" i="1"/>
  <c r="T1906" i="1"/>
  <c r="T2346" i="1"/>
  <c r="T2948" i="1"/>
  <c r="T3119" i="1"/>
  <c r="T3647" i="1"/>
  <c r="T3941" i="1"/>
  <c r="T2651" i="1"/>
  <c r="T466" i="1"/>
  <c r="T3954" i="1"/>
  <c r="T2662" i="1"/>
  <c r="T2660" i="1"/>
  <c r="T565" i="1"/>
  <c r="T550" i="1"/>
  <c r="T3076" i="1"/>
  <c r="T548" i="1"/>
  <c r="T1046" i="1"/>
  <c r="T632" i="1"/>
  <c r="T1088" i="1"/>
  <c r="T150" i="1"/>
  <c r="T2909" i="1"/>
  <c r="T4051" i="1"/>
  <c r="T2504" i="1"/>
  <c r="T1585" i="1"/>
  <c r="T1813" i="1"/>
  <c r="T3972" i="1"/>
  <c r="T2356" i="1"/>
  <c r="T3070" i="1"/>
  <c r="T457" i="1"/>
  <c r="T191" i="1"/>
  <c r="T1074" i="1"/>
  <c r="T3808" i="1"/>
  <c r="T4052" i="1"/>
  <c r="T2348" i="1"/>
  <c r="T461" i="1"/>
  <c r="T1141" i="1"/>
  <c r="T601" i="1"/>
  <c r="T593" i="1"/>
  <c r="T2396" i="1"/>
  <c r="T3198" i="1"/>
  <c r="T2138" i="1"/>
  <c r="T1164" i="1"/>
  <c r="T153" i="1"/>
  <c r="T3880" i="1"/>
  <c r="T2693" i="1"/>
  <c r="T3110" i="1"/>
  <c r="T2656" i="1"/>
  <c r="T1049" i="1"/>
  <c r="T1696" i="1"/>
  <c r="T1869" i="1"/>
  <c r="T1988" i="1"/>
  <c r="T2128" i="1"/>
  <c r="T2395" i="1"/>
  <c r="T3121" i="1"/>
  <c r="T1099" i="1"/>
  <c r="T2376" i="1"/>
  <c r="T2521" i="1"/>
  <c r="T1103" i="1"/>
  <c r="T215" i="1"/>
  <c r="T683" i="1"/>
  <c r="T1113" i="1"/>
  <c r="T2362" i="1"/>
  <c r="T2865" i="1"/>
  <c r="T3067" i="1"/>
  <c r="T3112" i="1"/>
  <c r="T3861" i="1"/>
  <c r="T4114" i="1"/>
  <c r="T1092" i="1"/>
  <c r="T2438" i="1"/>
  <c r="T1118" i="1"/>
  <c r="T2877" i="1"/>
  <c r="T1724" i="1"/>
  <c r="T123" i="1"/>
  <c r="T582" i="1"/>
  <c r="T1543" i="1"/>
  <c r="T1547" i="1"/>
  <c r="T1729" i="1"/>
  <c r="T3134" i="1"/>
  <c r="T3632" i="1"/>
  <c r="T476" i="1"/>
  <c r="T598" i="1"/>
  <c r="T676" i="1"/>
  <c r="T3906" i="1"/>
  <c r="T2427" i="1"/>
  <c r="T455" i="1"/>
  <c r="T773" i="1"/>
  <c r="T3855" i="1"/>
  <c r="T2418" i="1"/>
  <c r="T3096" i="1"/>
  <c r="T3959" i="1"/>
  <c r="T1175" i="1"/>
  <c r="T1913" i="1"/>
  <c r="T3075" i="1"/>
  <c r="T1736" i="1"/>
  <c r="T561" i="1"/>
  <c r="T568" i="1"/>
  <c r="T629" i="1"/>
  <c r="T636" i="1"/>
  <c r="T2148" i="1"/>
  <c r="T2420" i="1"/>
  <c r="T2687" i="1"/>
  <c r="T2915" i="1"/>
  <c r="T3858" i="1"/>
  <c r="T4047" i="1"/>
  <c r="T3082" i="1"/>
  <c r="T4094" i="1"/>
  <c r="T1083" i="1"/>
  <c r="T984" i="1"/>
  <c r="T449" i="1"/>
  <c r="T1412" i="1"/>
  <c r="T2423" i="1"/>
  <c r="T2904" i="1"/>
  <c r="T3060" i="1"/>
  <c r="T3074" i="1"/>
  <c r="T1876" i="1"/>
  <c r="T214" i="1"/>
  <c r="T1449" i="1"/>
  <c r="T122" i="1"/>
  <c r="T2434" i="1"/>
  <c r="T4017" i="1"/>
  <c r="T2680" i="1"/>
  <c r="T1595" i="1"/>
  <c r="T591" i="1"/>
  <c r="T1589" i="1"/>
  <c r="T2425" i="1"/>
  <c r="T3864" i="1"/>
  <c r="T983" i="1"/>
  <c r="T427" i="1"/>
  <c r="T562" i="1"/>
  <c r="T1123" i="1"/>
  <c r="T580" i="1"/>
  <c r="T585" i="1"/>
  <c r="T2911" i="1"/>
  <c r="T1453" i="1"/>
  <c r="T163" i="1"/>
  <c r="T169" i="1"/>
  <c r="T2591" i="1"/>
  <c r="T3122" i="1"/>
  <c r="T2155" i="1"/>
  <c r="T488" i="1"/>
  <c r="T640" i="1"/>
  <c r="T3934" i="1"/>
  <c r="T216" i="1"/>
  <c r="T637" i="1"/>
  <c r="T1183" i="1"/>
  <c r="T154" i="1"/>
  <c r="T1442" i="1"/>
  <c r="T542" i="1"/>
  <c r="T1180" i="1"/>
  <c r="T1499" i="1"/>
  <c r="T3914" i="1"/>
  <c r="T4008" i="1"/>
  <c r="T1704" i="1"/>
  <c r="T157" i="1"/>
  <c r="T3995" i="1"/>
  <c r="T2375" i="1"/>
  <c r="T1178" i="1"/>
  <c r="T566" i="1"/>
  <c r="T3057" i="1"/>
  <c r="T2950" i="1"/>
  <c r="T3798" i="1"/>
  <c r="T668" i="1"/>
  <c r="T1136" i="1"/>
  <c r="T2916" i="1"/>
  <c r="T2943" i="1"/>
  <c r="T3641" i="1"/>
  <c r="T1867" i="1"/>
  <c r="T447" i="1"/>
  <c r="T2696" i="1"/>
  <c r="T2912" i="1"/>
  <c r="T3126" i="1"/>
  <c r="T2430" i="1"/>
  <c r="T2691" i="1"/>
  <c r="T437" i="1"/>
  <c r="T161" i="1"/>
  <c r="T173" i="1"/>
  <c r="T2429" i="1"/>
  <c r="T2433" i="1"/>
  <c r="T3202" i="1"/>
  <c r="T3807" i="1"/>
  <c r="T194" i="1"/>
  <c r="T498" i="1"/>
  <c r="T1318" i="1"/>
  <c r="T578" i="1"/>
  <c r="T2596" i="1"/>
  <c r="T2584" i="1"/>
  <c r="T1452" i="1"/>
  <c r="T698" i="1"/>
  <c r="T3953" i="1"/>
  <c r="T544" i="1"/>
  <c r="T3631" i="1"/>
  <c r="T641" i="1"/>
  <c r="T621" i="1"/>
  <c r="T124" i="1"/>
  <c r="T126" i="1"/>
  <c r="T131" i="1"/>
  <c r="T132" i="1"/>
  <c r="T133" i="1"/>
  <c r="T135" i="1"/>
  <c r="T136" i="1"/>
  <c r="T138" i="1"/>
  <c r="T139" i="1"/>
  <c r="T142" i="1"/>
  <c r="T145" i="1"/>
  <c r="T149" i="1"/>
  <c r="T160" i="1"/>
  <c r="T162" i="1"/>
  <c r="T165" i="1"/>
  <c r="T167" i="1"/>
  <c r="T174" i="1"/>
  <c r="T175" i="1"/>
  <c r="T176" i="1"/>
  <c r="T178" i="1"/>
  <c r="T180" i="1"/>
  <c r="T184" i="1"/>
  <c r="T188" i="1"/>
  <c r="T190" i="1"/>
  <c r="T195" i="1"/>
  <c r="T197" i="1"/>
  <c r="T201" i="1"/>
  <c r="T204" i="1"/>
  <c r="T208" i="1"/>
  <c r="T210" i="1"/>
  <c r="T211" i="1"/>
  <c r="T223" i="1"/>
  <c r="T225" i="1"/>
  <c r="T226" i="1"/>
  <c r="T227" i="1"/>
  <c r="T229" i="1"/>
  <c r="T230" i="1"/>
  <c r="T231" i="1"/>
  <c r="T233" i="1"/>
  <c r="T235" i="1"/>
  <c r="T237" i="1"/>
  <c r="T238" i="1"/>
  <c r="T240" i="1"/>
  <c r="T429" i="1"/>
  <c r="T431" i="1"/>
  <c r="T435" i="1"/>
  <c r="T438" i="1"/>
  <c r="T439" i="1"/>
  <c r="T441" i="1"/>
  <c r="T443" i="1"/>
  <c r="T453" i="1"/>
  <c r="T459" i="1"/>
  <c r="T463" i="1"/>
  <c r="T464" i="1"/>
  <c r="T470" i="1"/>
  <c r="T471" i="1"/>
  <c r="T477" i="1"/>
  <c r="T479" i="1"/>
  <c r="T480" i="1"/>
  <c r="T489" i="1"/>
  <c r="T490" i="1"/>
  <c r="T492" i="1"/>
  <c r="T493" i="1"/>
  <c r="T494" i="1"/>
  <c r="T495" i="1"/>
  <c r="T497" i="1"/>
  <c r="T503" i="1"/>
  <c r="T512" i="1"/>
  <c r="T518" i="1"/>
  <c r="T520" i="1"/>
  <c r="T549" i="1"/>
  <c r="T554" i="1"/>
  <c r="T557" i="1"/>
  <c r="T560" i="1"/>
  <c r="T564" i="1"/>
  <c r="T567" i="1"/>
  <c r="T569" i="1"/>
  <c r="T574" i="1"/>
  <c r="T583" i="1"/>
  <c r="T584" i="1"/>
  <c r="T587" i="1"/>
  <c r="T604" i="1"/>
  <c r="T606" i="1"/>
  <c r="T609" i="1"/>
  <c r="T612" i="1"/>
  <c r="T613" i="1"/>
  <c r="T614" i="1"/>
  <c r="T616" i="1"/>
  <c r="T617" i="1"/>
  <c r="T618" i="1"/>
  <c r="T620" i="1"/>
  <c r="T625" i="1"/>
  <c r="T626" i="1"/>
  <c r="T627" i="1"/>
  <c r="T630" i="1"/>
  <c r="T634" i="1"/>
  <c r="T639" i="1"/>
  <c r="T688" i="1"/>
  <c r="T708" i="1"/>
  <c r="T712" i="1"/>
  <c r="T762" i="1"/>
  <c r="T764" i="1"/>
  <c r="T766" i="1"/>
  <c r="T768" i="1"/>
  <c r="T770" i="1"/>
  <c r="T772" i="1"/>
  <c r="T877" i="1"/>
  <c r="T889" i="1"/>
  <c r="T899" i="1"/>
  <c r="T903" i="1"/>
  <c r="T908" i="1"/>
  <c r="T909" i="1"/>
  <c r="T910" i="1"/>
  <c r="T913" i="1"/>
  <c r="T916" i="1"/>
  <c r="T918" i="1"/>
  <c r="T922" i="1"/>
  <c r="T928" i="1"/>
  <c r="T929" i="1"/>
  <c r="T931" i="1"/>
  <c r="T938" i="1"/>
  <c r="T949" i="1"/>
  <c r="T990" i="1"/>
  <c r="T1043" i="1"/>
  <c r="T1048" i="1"/>
  <c r="T1051" i="1"/>
  <c r="T1052" i="1"/>
  <c r="T1053" i="1"/>
  <c r="T1054" i="1"/>
  <c r="T1056" i="1"/>
  <c r="T1057" i="1"/>
  <c r="T1058" i="1"/>
  <c r="T1059" i="1"/>
  <c r="T1060" i="1"/>
  <c r="T1061" i="1"/>
  <c r="T1063" i="1"/>
  <c r="T1065" i="1"/>
  <c r="T1073" i="1"/>
  <c r="T1086" i="1"/>
  <c r="T1089" i="1"/>
  <c r="T1109" i="1"/>
  <c r="T1122" i="1"/>
  <c r="T1124" i="1"/>
  <c r="T1127" i="1"/>
  <c r="T1133" i="1"/>
  <c r="T1142" i="1"/>
  <c r="T1143" i="1"/>
  <c r="T1144" i="1"/>
  <c r="T1146" i="1"/>
  <c r="T1149" i="1"/>
  <c r="T1153" i="1"/>
  <c r="T1158" i="1"/>
  <c r="T1161" i="1"/>
  <c r="T1163" i="1"/>
  <c r="T1165" i="1"/>
  <c r="T1166" i="1"/>
  <c r="T1174" i="1"/>
  <c r="T1179" i="1"/>
  <c r="T1229" i="1"/>
  <c r="T1232" i="1"/>
  <c r="T1233" i="1"/>
  <c r="T1236" i="1"/>
  <c r="T1238" i="1"/>
  <c r="T1239" i="1"/>
  <c r="T1241" i="1"/>
  <c r="T1334" i="1"/>
  <c r="T1335" i="1"/>
  <c r="T1342" i="1"/>
  <c r="T1411" i="1"/>
  <c r="T1418" i="1"/>
  <c r="T1427" i="1"/>
  <c r="T1428" i="1"/>
  <c r="T1431" i="1"/>
  <c r="T1434" i="1"/>
  <c r="T1444" i="1"/>
  <c r="T1445" i="1"/>
  <c r="T1446" i="1"/>
  <c r="T1447" i="1"/>
  <c r="T1448" i="1"/>
  <c r="T1450" i="1"/>
  <c r="T1451" i="1"/>
  <c r="T1454" i="1"/>
  <c r="T1455" i="1"/>
  <c r="T1459" i="1"/>
  <c r="T1460" i="1"/>
  <c r="T1461" i="1"/>
  <c r="T1462" i="1"/>
  <c r="T1486" i="1"/>
  <c r="T1489" i="1"/>
  <c r="T1491" i="1"/>
  <c r="T1495" i="1"/>
  <c r="T1497" i="1"/>
  <c r="T1498" i="1"/>
  <c r="T1546" i="1"/>
  <c r="T1549" i="1"/>
  <c r="T1553" i="1"/>
  <c r="T1555" i="1"/>
  <c r="T1556" i="1"/>
  <c r="T1557" i="1"/>
  <c r="T1564" i="1"/>
  <c r="T1571" i="1"/>
  <c r="T1582" i="1"/>
  <c r="T1586" i="1"/>
  <c r="T1588" i="1"/>
  <c r="T1590" i="1"/>
  <c r="T1591" i="1"/>
  <c r="T1594" i="1"/>
  <c r="T1599" i="1"/>
  <c r="T1601" i="1"/>
  <c r="T1684" i="1"/>
  <c r="T1698" i="1"/>
  <c r="T1700" i="1"/>
  <c r="T1707" i="1"/>
  <c r="T1708" i="1"/>
  <c r="T1710" i="1"/>
  <c r="T1714" i="1"/>
  <c r="T1723" i="1"/>
  <c r="T1731" i="1"/>
  <c r="T1732" i="1"/>
  <c r="T1733" i="1"/>
  <c r="T1734" i="1"/>
  <c r="T1735" i="1"/>
  <c r="T1742" i="1"/>
  <c r="T1768" i="1"/>
  <c r="T1815" i="1"/>
  <c r="T1817" i="1"/>
  <c r="T1820" i="1"/>
  <c r="T1863" i="1"/>
  <c r="T1871" i="1"/>
  <c r="T1878" i="1"/>
  <c r="T1879" i="1"/>
  <c r="T1880" i="1"/>
  <c r="T1984" i="1"/>
  <c r="T1995" i="1"/>
  <c r="T1996" i="1"/>
  <c r="T1998" i="1"/>
  <c r="T1999" i="1"/>
  <c r="T2143" i="1"/>
  <c r="T2151" i="1"/>
  <c r="T2343" i="1"/>
  <c r="T2344" i="1"/>
  <c r="T2347" i="1"/>
  <c r="T2351" i="1"/>
  <c r="T2352" i="1"/>
  <c r="T2354" i="1"/>
  <c r="T2355" i="1"/>
  <c r="T2358" i="1"/>
  <c r="T2359" i="1"/>
  <c r="T2360" i="1"/>
  <c r="T2363" i="1"/>
  <c r="T2365" i="1"/>
  <c r="T2366" i="1"/>
  <c r="T2367" i="1"/>
  <c r="T2371" i="1"/>
  <c r="T2373" i="1"/>
  <c r="T2377" i="1"/>
  <c r="T2379" i="1"/>
  <c r="T2380" i="1"/>
  <c r="T2381" i="1"/>
  <c r="T2388" i="1"/>
  <c r="T2392" i="1"/>
  <c r="T2394" i="1"/>
  <c r="T2397" i="1"/>
  <c r="T2399" i="1"/>
  <c r="T2400" i="1"/>
  <c r="T2401" i="1"/>
  <c r="T2402" i="1"/>
  <c r="T2406" i="1"/>
  <c r="T2412" i="1"/>
  <c r="T2414" i="1"/>
  <c r="T2419" i="1"/>
  <c r="T2421" i="1"/>
  <c r="T2428" i="1"/>
  <c r="T2435" i="1"/>
  <c r="T2439" i="1"/>
  <c r="T2441" i="1"/>
  <c r="T2505" i="1"/>
  <c r="T2506" i="1"/>
  <c r="T2507" i="1"/>
  <c r="T2509" i="1"/>
  <c r="T2510" i="1"/>
  <c r="T2513" i="1"/>
  <c r="T2514" i="1"/>
  <c r="T2515" i="1"/>
  <c r="T2518" i="1"/>
  <c r="T2520" i="1"/>
  <c r="T2522" i="1"/>
  <c r="T2563" i="1"/>
  <c r="T2565" i="1"/>
  <c r="T2566" i="1"/>
  <c r="T2568" i="1"/>
  <c r="T2574" i="1"/>
  <c r="T2575" i="1"/>
  <c r="T2576" i="1"/>
  <c r="T2577" i="1"/>
  <c r="T2578" i="1"/>
  <c r="T2579" i="1"/>
  <c r="T2580" i="1"/>
  <c r="T2586" i="1"/>
  <c r="T2592" i="1"/>
  <c r="T2595" i="1"/>
  <c r="T2644" i="1"/>
  <c r="T2688" i="1"/>
  <c r="T2689" i="1"/>
  <c r="T2701" i="1"/>
  <c r="T2745" i="1"/>
  <c r="T2752" i="1"/>
  <c r="T2753" i="1"/>
  <c r="T2756" i="1"/>
  <c r="T2762" i="1"/>
  <c r="T2767" i="1"/>
  <c r="T2773" i="1"/>
  <c r="T2774" i="1"/>
  <c r="T2782" i="1"/>
  <c r="T2844" i="1"/>
  <c r="T2845" i="1"/>
  <c r="T2848" i="1"/>
  <c r="T2849" i="1"/>
  <c r="T2853" i="1"/>
  <c r="T2855" i="1"/>
  <c r="T2860" i="1"/>
  <c r="T2867" i="1"/>
  <c r="T2874" i="1"/>
  <c r="T2878" i="1"/>
  <c r="T2883" i="1"/>
  <c r="T2890" i="1"/>
  <c r="T2896" i="1"/>
  <c r="T2901" i="1"/>
  <c r="T2945" i="1"/>
  <c r="T2947" i="1"/>
  <c r="T2952" i="1"/>
  <c r="T2956" i="1"/>
  <c r="T2960" i="1"/>
  <c r="T2961" i="1"/>
  <c r="T2962" i="1"/>
  <c r="T3056" i="1"/>
  <c r="T3058" i="1"/>
  <c r="T3059" i="1"/>
  <c r="T3063" i="1"/>
  <c r="T3084" i="1"/>
  <c r="T3116" i="1"/>
  <c r="T3127" i="1"/>
  <c r="T3129" i="1"/>
  <c r="T3140" i="1"/>
  <c r="T3145" i="1"/>
  <c r="T3147" i="1"/>
  <c r="T3192" i="1"/>
  <c r="T3196" i="1"/>
  <c r="T3206" i="1"/>
  <c r="T3208" i="1"/>
  <c r="T3630" i="1"/>
  <c r="T3638" i="1"/>
  <c r="T3643" i="1"/>
  <c r="T3645" i="1"/>
  <c r="T3735" i="1"/>
  <c r="T3743" i="1"/>
  <c r="T3745" i="1"/>
  <c r="T3746" i="1"/>
  <c r="T3792" i="1"/>
  <c r="T3793" i="1"/>
  <c r="T3804" i="1"/>
  <c r="T3806" i="1"/>
  <c r="T3865" i="1"/>
  <c r="T3874" i="1"/>
  <c r="T3875" i="1"/>
  <c r="T3876" i="1"/>
  <c r="T3877" i="1"/>
  <c r="T3881" i="1"/>
  <c r="T3884" i="1"/>
  <c r="T3885" i="1"/>
  <c r="T3886" i="1"/>
  <c r="T3887" i="1"/>
  <c r="T3888" i="1"/>
  <c r="T3894" i="1"/>
  <c r="T3905" i="1"/>
  <c r="T3918" i="1"/>
  <c r="T3923" i="1"/>
  <c r="T3932" i="1"/>
  <c r="T3933" i="1"/>
  <c r="T3938" i="1"/>
  <c r="T3944" i="1"/>
  <c r="T3946" i="1"/>
  <c r="T3950" i="1"/>
  <c r="T3955" i="1"/>
  <c r="T3956" i="1"/>
  <c r="T3958" i="1"/>
  <c r="T3965" i="1"/>
  <c r="T3977" i="1"/>
  <c r="T3991" i="1"/>
  <c r="T3999" i="1"/>
  <c r="T4014" i="1"/>
  <c r="T4016" i="1"/>
  <c r="T4025" i="1"/>
  <c r="T4028" i="1"/>
  <c r="T4031" i="1"/>
  <c r="T4033" i="1"/>
  <c r="T4045" i="1"/>
  <c r="T4053" i="1"/>
  <c r="T4056" i="1"/>
  <c r="T4063" i="1"/>
  <c r="T4073" i="1"/>
  <c r="T4078" i="1"/>
  <c r="T4080" i="1"/>
  <c r="T4082" i="1"/>
  <c r="T4089" i="1"/>
  <c r="T4099" i="1"/>
  <c r="T4100" i="1"/>
  <c r="T4102" i="1"/>
  <c r="T4103" i="1"/>
  <c r="T4111" i="1"/>
  <c r="T2736" i="1"/>
  <c r="S2736" i="1"/>
  <c r="S2245" i="1"/>
  <c r="S1255" i="1"/>
  <c r="S1014" i="1"/>
  <c r="S2016" i="1"/>
  <c r="S3842" i="1"/>
  <c r="S2613" i="1"/>
  <c r="S80" i="1"/>
  <c r="S2247" i="1"/>
  <c r="S2261" i="1"/>
  <c r="S2187" i="1"/>
  <c r="S2271" i="1"/>
  <c r="S1945" i="1"/>
  <c r="S2077" i="1"/>
  <c r="S2723" i="1"/>
  <c r="S644" i="1"/>
  <c r="S1960" i="1"/>
  <c r="S2626" i="1"/>
  <c r="S2244" i="1"/>
  <c r="S2274" i="1"/>
  <c r="S1662" i="1"/>
  <c r="S2233" i="1"/>
  <c r="S1480" i="1"/>
  <c r="S2230" i="1"/>
  <c r="S2236" i="1"/>
  <c r="S1972" i="1"/>
  <c r="S1963" i="1"/>
  <c r="S2194" i="1"/>
  <c r="S1980" i="1"/>
  <c r="S2189" i="1"/>
  <c r="S2737" i="1"/>
  <c r="S2252" i="1"/>
  <c r="S2627" i="1"/>
  <c r="S2199" i="1"/>
  <c r="S2227" i="1"/>
  <c r="S2018" i="1"/>
  <c r="S1764" i="1"/>
  <c r="S2619" i="1"/>
  <c r="S2013" i="1"/>
  <c r="S2047" i="1"/>
  <c r="S2243" i="1"/>
  <c r="S1950" i="1"/>
  <c r="S1946" i="1"/>
  <c r="S1217" i="1"/>
  <c r="S2263" i="1"/>
  <c r="S2272" i="1"/>
  <c r="S2204" i="1"/>
  <c r="S1956" i="1"/>
  <c r="S1974" i="1"/>
  <c r="S1478" i="1"/>
  <c r="S2603" i="1"/>
  <c r="S2629" i="1"/>
  <c r="S2259" i="1"/>
  <c r="S2026" i="1"/>
  <c r="S1971" i="1"/>
  <c r="S1514" i="1"/>
  <c r="S2078" i="1"/>
  <c r="S2202" i="1"/>
  <c r="S2196" i="1"/>
  <c r="S2238" i="1"/>
  <c r="S2329" i="1"/>
  <c r="S2184" i="1"/>
  <c r="S2338" i="1"/>
  <c r="S2082" i="1"/>
  <c r="S2045" i="1"/>
  <c r="S2191" i="1"/>
  <c r="S1403" i="1"/>
  <c r="S2234" i="1"/>
  <c r="S2015" i="1"/>
  <c r="S2729" i="1"/>
  <c r="S2185" i="1"/>
  <c r="S2021" i="1"/>
  <c r="S1534" i="1"/>
  <c r="S2052" i="1"/>
  <c r="S2256" i="1"/>
  <c r="S2996" i="1"/>
  <c r="S1467" i="1"/>
  <c r="S2195" i="1"/>
  <c r="S2312" i="1"/>
  <c r="S2449" i="1"/>
  <c r="S1382" i="1"/>
  <c r="S2040" i="1"/>
  <c r="S1536" i="1"/>
  <c r="S2190" i="1"/>
  <c r="S2277" i="1"/>
  <c r="S2609" i="1"/>
  <c r="S2282" i="1"/>
  <c r="S1979" i="1"/>
  <c r="S1957" i="1"/>
  <c r="S79" i="1"/>
  <c r="S2036" i="1"/>
  <c r="S316" i="1"/>
  <c r="S2741" i="1"/>
  <c r="S2203" i="1"/>
  <c r="S2003" i="1"/>
  <c r="S2269" i="1"/>
  <c r="S1346" i="1"/>
  <c r="S2246" i="1"/>
  <c r="S1976" i="1"/>
  <c r="S1969" i="1"/>
  <c r="S2031" i="1"/>
  <c r="S1982" i="1"/>
  <c r="S2635" i="1"/>
  <c r="S2054" i="1"/>
  <c r="S2239" i="1"/>
  <c r="S1023" i="1"/>
  <c r="S2709" i="1"/>
  <c r="S2301" i="1"/>
  <c r="S1947" i="1"/>
  <c r="S1978" i="1"/>
  <c r="S1032" i="1"/>
  <c r="S3728" i="1"/>
  <c r="S3155" i="1"/>
  <c r="S2235" i="1"/>
  <c r="S3813" i="1"/>
  <c r="S2262" i="1"/>
  <c r="S2604" i="1"/>
  <c r="S1196" i="1"/>
  <c r="S2268" i="1"/>
  <c r="S2012" i="1"/>
  <c r="S3003" i="1"/>
  <c r="S2072" i="1"/>
  <c r="S738" i="1"/>
  <c r="S3355" i="1"/>
  <c r="S2005" i="1"/>
  <c r="S45" i="1"/>
  <c r="S1839" i="1"/>
  <c r="S248" i="1"/>
  <c r="S2011" i="1"/>
  <c r="S2034" i="1"/>
  <c r="S2611" i="1"/>
  <c r="S540" i="1"/>
  <c r="S3027" i="1"/>
  <c r="S2039" i="1"/>
  <c r="S646" i="1"/>
  <c r="S3710" i="1"/>
  <c r="S2267" i="1"/>
  <c r="S2726" i="1"/>
  <c r="S1259" i="1"/>
  <c r="S2341" i="1"/>
  <c r="S1958" i="1"/>
  <c r="S308" i="1"/>
  <c r="S2216" i="1"/>
  <c r="S1194" i="1"/>
  <c r="S3446" i="1"/>
  <c r="S2081" i="1"/>
  <c r="S3584" i="1"/>
  <c r="S2257" i="1"/>
  <c r="S3294" i="1"/>
  <c r="S1970" i="1"/>
  <c r="S2186" i="1"/>
  <c r="S320" i="1"/>
  <c r="S2273" i="1"/>
  <c r="S1530" i="1"/>
  <c r="S2023" i="1"/>
  <c r="S2073" i="1"/>
  <c r="S1224" i="1"/>
  <c r="S647" i="1"/>
  <c r="S1506" i="1"/>
  <c r="S2254" i="1"/>
  <c r="S1612" i="1"/>
  <c r="S2280" i="1"/>
  <c r="S2242" i="1"/>
  <c r="S1198" i="1"/>
  <c r="S656" i="1"/>
  <c r="S845" i="1"/>
  <c r="S2488" i="1"/>
  <c r="S1632" i="1"/>
  <c r="S2717" i="1"/>
  <c r="S1973" i="1"/>
  <c r="S1835" i="1"/>
  <c r="S1967" i="1"/>
  <c r="S1200" i="1"/>
  <c r="S1754" i="1"/>
  <c r="S1966" i="1"/>
  <c r="S1975" i="1"/>
  <c r="S384" i="1"/>
  <c r="S2330" i="1"/>
  <c r="S1212" i="1"/>
  <c r="S2107" i="1"/>
  <c r="S1199" i="1"/>
  <c r="S2724" i="1"/>
  <c r="S1378" i="1"/>
  <c r="S3654" i="1"/>
  <c r="S1538" i="1"/>
  <c r="S2177" i="1"/>
  <c r="S2042" i="1"/>
  <c r="S2008" i="1"/>
  <c r="S110" i="1"/>
  <c r="S3026" i="1"/>
  <c r="S2739" i="1"/>
  <c r="S2226" i="1"/>
  <c r="S1289" i="1"/>
  <c r="S2817" i="1"/>
  <c r="S1925" i="1"/>
  <c r="S264" i="1"/>
  <c r="S3720" i="1"/>
  <c r="S759" i="1"/>
  <c r="S1025" i="1"/>
  <c r="S2014" i="1"/>
  <c r="S2006" i="1"/>
  <c r="S833" i="1"/>
  <c r="S2710" i="1"/>
  <c r="S306" i="1"/>
  <c r="S287" i="1"/>
  <c r="S3820" i="1"/>
  <c r="S2032" i="1"/>
  <c r="S1955" i="1"/>
  <c r="S2117" i="1"/>
  <c r="S3832" i="1"/>
  <c r="S2610" i="1"/>
  <c r="S3393" i="1"/>
  <c r="S2258" i="1"/>
  <c r="S3368" i="1"/>
  <c r="S2275" i="1"/>
  <c r="S111" i="1"/>
  <c r="S1388" i="1"/>
  <c r="S2068" i="1"/>
  <c r="S858" i="1"/>
  <c r="S3364" i="1"/>
  <c r="S2004" i="1"/>
  <c r="S1509" i="1"/>
  <c r="S3473" i="1"/>
  <c r="S389" i="1"/>
  <c r="S658" i="1"/>
  <c r="S3039" i="1"/>
  <c r="S1260" i="1"/>
  <c r="S1953" i="1"/>
  <c r="S1385" i="1"/>
  <c r="S2335" i="1"/>
  <c r="S1285" i="1"/>
  <c r="S2037" i="1"/>
  <c r="S3410" i="1"/>
  <c r="S3316" i="1"/>
  <c r="S3721" i="1"/>
  <c r="S1977" i="1"/>
  <c r="S1526" i="1"/>
  <c r="S1968" i="1"/>
  <c r="S385" i="1"/>
  <c r="S1022" i="1"/>
  <c r="S1520" i="1"/>
  <c r="S1841" i="1"/>
  <c r="S1351" i="1"/>
  <c r="S790" i="1"/>
  <c r="S1380" i="1"/>
  <c r="S2501" i="1"/>
  <c r="S2445" i="1"/>
  <c r="S1257" i="1"/>
  <c r="S2059" i="1"/>
  <c r="S3464" i="1"/>
  <c r="S3601" i="1"/>
  <c r="S2730" i="1"/>
  <c r="S1676" i="1"/>
  <c r="S1752" i="1"/>
  <c r="S2027" i="1"/>
  <c r="S1952" i="1"/>
  <c r="S1838" i="1"/>
  <c r="S1252" i="1"/>
  <c r="S2215" i="1"/>
  <c r="S1204" i="1"/>
  <c r="S2067" i="1"/>
  <c r="S1256" i="1"/>
  <c r="S1954" i="1"/>
  <c r="S83" i="1"/>
  <c r="S2062" i="1"/>
  <c r="S2213" i="1"/>
  <c r="S1928" i="1"/>
  <c r="S2547" i="1"/>
  <c r="S846" i="1"/>
  <c r="S1964" i="1"/>
  <c r="S2022" i="1"/>
  <c r="S3458" i="1"/>
  <c r="S2066" i="1"/>
  <c r="S260" i="1"/>
  <c r="S3048" i="1"/>
  <c r="S3462" i="1"/>
  <c r="S1376" i="1"/>
  <c r="S1477" i="1"/>
  <c r="S3157" i="1"/>
  <c r="S2621" i="1"/>
  <c r="S2638" i="1"/>
  <c r="S1939" i="1"/>
  <c r="S2837" i="1"/>
  <c r="S3709" i="1"/>
  <c r="S3445" i="1"/>
  <c r="S2284" i="1"/>
  <c r="S2283" i="1"/>
  <c r="S2192" i="1"/>
  <c r="S254" i="1"/>
  <c r="S3397" i="1"/>
  <c r="S3607" i="1"/>
  <c r="S39" i="1"/>
  <c r="S1358" i="1"/>
  <c r="S2457" i="1"/>
  <c r="S2043" i="1"/>
  <c r="S391" i="1"/>
  <c r="S2458" i="1"/>
  <c r="S2172" i="1"/>
  <c r="S787" i="1"/>
  <c r="S3539" i="1"/>
  <c r="S2467" i="1"/>
  <c r="S2266" i="1"/>
  <c r="S3009" i="1"/>
  <c r="S3510" i="1"/>
  <c r="S1539" i="1"/>
  <c r="S825" i="1"/>
  <c r="S747" i="1"/>
  <c r="S301" i="1"/>
  <c r="S2035" i="1"/>
  <c r="S274" i="1"/>
  <c r="S2991" i="1"/>
  <c r="S289" i="1"/>
  <c r="S1533" i="1"/>
  <c r="S2315" i="1"/>
  <c r="S3308" i="1"/>
  <c r="S1681" i="1"/>
  <c r="S3257" i="1"/>
  <c r="S3593" i="1"/>
  <c r="S2975" i="1"/>
  <c r="S3656" i="1"/>
  <c r="S1655" i="1"/>
  <c r="S1527" i="1"/>
  <c r="S359" i="1"/>
  <c r="S66" i="1"/>
  <c r="S1362" i="1"/>
  <c r="S2293" i="1"/>
  <c r="S2447" i="1"/>
  <c r="S1883" i="1"/>
  <c r="S1935" i="1"/>
  <c r="S1220" i="1"/>
  <c r="S2998" i="1"/>
  <c r="S2614" i="1"/>
  <c r="S3180" i="1"/>
  <c r="S2978" i="1"/>
  <c r="S3345" i="1"/>
  <c r="S2479" i="1"/>
  <c r="S1377" i="1"/>
  <c r="S2231" i="1"/>
  <c r="S1942" i="1"/>
  <c r="S2670" i="1"/>
  <c r="S3605" i="1"/>
  <c r="S2304" i="1"/>
  <c r="S3451" i="1"/>
  <c r="S3295" i="1"/>
  <c r="S2732" i="1"/>
  <c r="S348" i="1"/>
  <c r="S2836" i="1"/>
  <c r="S1642" i="1"/>
  <c r="S2617" i="1"/>
  <c r="S3523" i="1"/>
  <c r="S2251" i="1"/>
  <c r="S2060" i="1"/>
  <c r="S3030" i="1"/>
  <c r="S2448" i="1"/>
  <c r="S1959" i="1"/>
  <c r="S1402" i="1"/>
  <c r="S2057" i="1"/>
  <c r="S1831" i="1"/>
  <c r="S37" i="1"/>
  <c r="S1266" i="1"/>
  <c r="S3050" i="1"/>
  <c r="S1503" i="1"/>
  <c r="S2639" i="1"/>
  <c r="S1890" i="1"/>
  <c r="S1762" i="1"/>
  <c r="S14" i="1"/>
  <c r="S2641" i="1"/>
  <c r="S3267" i="1"/>
  <c r="S1466" i="1"/>
  <c r="S3167" i="1"/>
  <c r="S2224" i="1"/>
  <c r="S2971" i="1"/>
  <c r="S3612" i="1"/>
  <c r="S1277" i="1"/>
  <c r="S1519" i="1"/>
  <c r="S2025" i="1"/>
  <c r="S2181" i="1"/>
  <c r="S3233" i="1"/>
  <c r="S1668" i="1"/>
  <c r="S1190" i="1"/>
  <c r="S3168" i="1"/>
  <c r="S734" i="1"/>
  <c r="S3837" i="1"/>
  <c r="S815" i="1"/>
  <c r="S15" i="1"/>
  <c r="S3485" i="1"/>
  <c r="S3311" i="1"/>
  <c r="S2668" i="1"/>
  <c r="S1221" i="1"/>
  <c r="S741" i="1"/>
  <c r="S3493" i="1"/>
  <c r="S3012" i="1"/>
  <c r="S2632" i="1"/>
  <c r="S2229" i="1"/>
  <c r="S281" i="1"/>
  <c r="S1517" i="1"/>
  <c r="S2316" i="1"/>
  <c r="S3015" i="1"/>
  <c r="S1961" i="1"/>
  <c r="S2525" i="1"/>
  <c r="S2545" i="1"/>
  <c r="S2217" i="1"/>
  <c r="S3536" i="1"/>
  <c r="S282" i="1"/>
  <c r="S276" i="1"/>
  <c r="S1633" i="1"/>
  <c r="S3718" i="1"/>
  <c r="S820" i="1"/>
  <c r="S2555" i="1"/>
  <c r="S729" i="1"/>
  <c r="S1627" i="1"/>
  <c r="S1210" i="1"/>
  <c r="S28" i="1"/>
  <c r="S3488" i="1"/>
  <c r="S852" i="1"/>
  <c r="S1763" i="1"/>
  <c r="S3698" i="1"/>
  <c r="S1276" i="1"/>
  <c r="S1280" i="1"/>
  <c r="S64" i="1"/>
  <c r="S2455" i="1"/>
  <c r="S113" i="1"/>
  <c r="S3274" i="1"/>
  <c r="S2264" i="1"/>
  <c r="S1857" i="1"/>
  <c r="S2712" i="1"/>
  <c r="S2281" i="1"/>
  <c r="S3714" i="1"/>
  <c r="S2058" i="1"/>
  <c r="S3351" i="1"/>
  <c r="S78" i="1"/>
  <c r="S3538" i="1"/>
  <c r="S3611" i="1"/>
  <c r="S2237" i="1"/>
  <c r="S3454" i="1"/>
  <c r="S2183" i="1"/>
  <c r="S3829" i="1"/>
  <c r="S272" i="1"/>
  <c r="S2075" i="1"/>
  <c r="S802" i="1"/>
  <c r="S2207" i="1"/>
  <c r="S3452" i="1"/>
  <c r="S814" i="1"/>
  <c r="S1250" i="1"/>
  <c r="S2211" i="1"/>
  <c r="S3787" i="1"/>
  <c r="S280" i="1"/>
  <c r="S1515" i="1"/>
  <c r="S2796" i="1"/>
  <c r="S3472" i="1"/>
  <c r="S1948" i="1"/>
  <c r="S2298" i="1"/>
  <c r="S3049" i="1"/>
  <c r="S3564" i="1"/>
  <c r="S2050" i="1"/>
  <c r="S63" i="1"/>
  <c r="S785" i="1"/>
  <c r="S1748" i="1"/>
  <c r="S2065" i="1"/>
  <c r="S745" i="1"/>
  <c r="S2740" i="1"/>
  <c r="S2119" i="1"/>
  <c r="S1465" i="1"/>
  <c r="S278" i="1"/>
  <c r="S1348" i="1"/>
  <c r="S271" i="1"/>
  <c r="S2201" i="1"/>
  <c r="S657" i="1"/>
  <c r="S2168" i="1"/>
  <c r="S2985" i="1"/>
  <c r="S3035" i="1"/>
  <c r="S2260" i="1"/>
  <c r="S3330" i="1"/>
  <c r="S2105" i="1"/>
  <c r="S2296" i="1"/>
  <c r="S3773" i="1"/>
  <c r="S2623" i="1"/>
  <c r="S1619" i="1"/>
  <c r="S1218" i="1"/>
  <c r="S1293" i="1"/>
  <c r="S268" i="1"/>
  <c r="S840" i="1"/>
  <c r="S1391" i="1"/>
  <c r="S1040" i="1"/>
  <c r="S21" i="1"/>
  <c r="S1535" i="1"/>
  <c r="S1609" i="1"/>
  <c r="S1892" i="1"/>
  <c r="S2727" i="1"/>
  <c r="S1900" i="1"/>
  <c r="S3614" i="1"/>
  <c r="S792" i="1"/>
  <c r="S2333" i="1"/>
  <c r="S642" i="1"/>
  <c r="S3298" i="1"/>
  <c r="S860" i="1"/>
  <c r="S3560" i="1"/>
  <c r="S722" i="1"/>
  <c r="S2622" i="1"/>
  <c r="S2061" i="1"/>
  <c r="S3028" i="1"/>
  <c r="S3822" i="1"/>
  <c r="S3779" i="1"/>
  <c r="S1657" i="1"/>
  <c r="S1834" i="1"/>
  <c r="S788" i="1"/>
  <c r="S3482" i="1"/>
  <c r="S3" i="1"/>
  <c r="S3396" i="1"/>
  <c r="S38" i="1"/>
  <c r="S44" i="1"/>
  <c r="S404" i="1"/>
  <c r="S2818" i="1"/>
  <c r="S1652" i="1"/>
  <c r="S382" i="1"/>
  <c r="S655" i="1"/>
  <c r="S2612" i="1"/>
  <c r="S1298" i="1"/>
  <c r="S3712" i="1"/>
  <c r="S2279" i="1"/>
  <c r="S115" i="1"/>
  <c r="S117" i="1"/>
  <c r="S3459" i="1"/>
  <c r="S3816" i="1"/>
  <c r="S2725" i="1"/>
  <c r="S3425" i="1"/>
  <c r="S3677" i="1"/>
  <c r="S651" i="1"/>
  <c r="S1671" i="1"/>
  <c r="S3684" i="1"/>
  <c r="S258" i="1"/>
  <c r="S3686" i="1"/>
  <c r="S3463" i="1"/>
  <c r="S1524" i="1"/>
  <c r="S1474" i="1"/>
  <c r="S2167" i="1"/>
  <c r="S2180" i="1"/>
  <c r="S3336" i="1"/>
  <c r="S3373" i="1"/>
  <c r="S1944" i="1"/>
  <c r="S3484" i="1"/>
  <c r="S3671" i="1"/>
  <c r="S3342" i="1"/>
  <c r="S3422" i="1"/>
  <c r="S1848" i="1"/>
  <c r="S1254" i="1"/>
  <c r="S3407" i="1"/>
  <c r="S305" i="1"/>
  <c r="S1677" i="1"/>
  <c r="S2240" i="1"/>
  <c r="S1481" i="1"/>
  <c r="S819" i="1"/>
  <c r="S2634" i="1"/>
  <c r="S2" i="1"/>
  <c r="S411" i="1"/>
  <c r="S1923" i="1"/>
  <c r="S2102" i="1"/>
  <c r="S1389" i="1"/>
  <c r="S1894" i="1"/>
  <c r="S329" i="1"/>
  <c r="S3706" i="1"/>
  <c r="S2041" i="1"/>
  <c r="S3302" i="1"/>
  <c r="S1354" i="1"/>
  <c r="S2104" i="1"/>
  <c r="S2822" i="1"/>
  <c r="S3613" i="1"/>
  <c r="S1541" i="1"/>
  <c r="S2474" i="1"/>
  <c r="S1886" i="1"/>
  <c r="S1192" i="1"/>
  <c r="S1197" i="1"/>
  <c r="S1302" i="1"/>
  <c r="S1823" i="1"/>
  <c r="S1532" i="1"/>
  <c r="S1390" i="1"/>
  <c r="S3441" i="1"/>
  <c r="S2120" i="1"/>
  <c r="S2253" i="1"/>
  <c r="S826" i="1"/>
  <c r="S249" i="1"/>
  <c r="S822" i="1"/>
  <c r="S2491" i="1"/>
  <c r="S2303" i="1"/>
  <c r="S1355" i="1"/>
  <c r="S2454" i="1"/>
  <c r="S2028" i="1"/>
  <c r="S3161" i="1"/>
  <c r="S1862" i="1"/>
  <c r="S3303" i="1"/>
  <c r="S2481" i="1"/>
  <c r="S27" i="1"/>
  <c r="S1621" i="1"/>
  <c r="S1901" i="1"/>
  <c r="S2939" i="1"/>
  <c r="S2803" i="1"/>
  <c r="S783" i="1"/>
  <c r="S297" i="1"/>
  <c r="S3291" i="1"/>
  <c r="S2802" i="1"/>
  <c r="S2200" i="1"/>
  <c r="S2206" i="1"/>
  <c r="S3047" i="1"/>
  <c r="S3753" i="1"/>
  <c r="S1537" i="1"/>
  <c r="S2101" i="1"/>
  <c r="S1660" i="1"/>
  <c r="S2165" i="1"/>
  <c r="S732" i="1"/>
  <c r="S724" i="1"/>
  <c r="S3531" i="1"/>
  <c r="S261" i="1"/>
  <c r="S648" i="1"/>
  <c r="S1861" i="1"/>
  <c r="S1216" i="1"/>
  <c r="S2038" i="1"/>
  <c r="S269" i="1"/>
  <c r="S3029" i="1"/>
  <c r="S97" i="1"/>
  <c r="S2714" i="1"/>
  <c r="S3268" i="1"/>
  <c r="S2080" i="1"/>
  <c r="S3234" i="1"/>
  <c r="S2624" i="1"/>
  <c r="S3150" i="1"/>
  <c r="S836" i="1"/>
  <c r="S41" i="1"/>
  <c r="S2929" i="1"/>
  <c r="S112" i="1"/>
  <c r="S376" i="1"/>
  <c r="S731" i="1"/>
  <c r="S3567" i="1"/>
  <c r="S36" i="1"/>
  <c r="S853" i="1"/>
  <c r="S531" i="1"/>
  <c r="S2053" i="1"/>
  <c r="S307" i="1"/>
  <c r="S3608" i="1"/>
  <c r="S1305" i="1"/>
  <c r="S1356" i="1"/>
  <c r="S1036" i="1"/>
  <c r="S2819" i="1"/>
  <c r="S3273" i="1"/>
  <c r="S3347" i="1"/>
  <c r="S3415" i="1"/>
  <c r="S3431" i="1"/>
  <c r="S3579" i="1"/>
  <c r="S3602" i="1"/>
  <c r="S1750" i="1"/>
  <c r="S3757" i="1"/>
  <c r="S2106" i="1"/>
  <c r="S2980" i="1"/>
  <c r="S3695" i="1"/>
  <c r="S1214" i="1"/>
  <c r="S2923" i="1"/>
  <c r="S57" i="1"/>
  <c r="S2983" i="1"/>
  <c r="S3785" i="1"/>
  <c r="S3678" i="1"/>
  <c r="S2495" i="1"/>
  <c r="S3540" i="1"/>
  <c r="S2071" i="1"/>
  <c r="S3455" i="1"/>
  <c r="S412" i="1"/>
  <c r="S1041" i="1"/>
  <c r="S1675" i="1"/>
  <c r="S3258" i="1"/>
  <c r="S2241" i="1"/>
  <c r="S53" i="1"/>
  <c r="S755" i="1"/>
  <c r="S2473" i="1"/>
  <c r="S2938" i="1"/>
  <c r="S3044" i="1"/>
  <c r="S3270" i="1"/>
  <c r="S3533" i="1"/>
  <c r="S3693" i="1"/>
  <c r="S2805" i="1"/>
  <c r="S3481" i="1"/>
  <c r="S3254" i="1"/>
  <c r="S3138" i="1"/>
  <c r="S104" i="1"/>
  <c r="S3489" i="1"/>
  <c r="S2631" i="1"/>
  <c r="S2815" i="1"/>
  <c r="S2497" i="1"/>
  <c r="S2480" i="1"/>
  <c r="S3492" i="1"/>
  <c r="S3591" i="1"/>
  <c r="S353" i="1"/>
  <c r="S3244" i="1"/>
  <c r="S816" i="1"/>
  <c r="S3594" i="1"/>
  <c r="S72" i="1"/>
  <c r="S3034" i="1"/>
  <c r="S70" i="1"/>
  <c r="S3164" i="1"/>
  <c r="S3468" i="1"/>
  <c r="S81" i="1"/>
  <c r="S1932" i="1"/>
  <c r="S3727" i="1"/>
  <c r="S2175" i="1"/>
  <c r="S1965" i="1"/>
  <c r="S2069" i="1"/>
  <c r="S1669" i="1"/>
  <c r="S414" i="1"/>
  <c r="S650" i="1"/>
  <c r="S3038" i="1"/>
  <c r="S3589" i="1"/>
  <c r="S1368" i="1"/>
  <c r="S3357" i="1"/>
  <c r="S3214" i="1"/>
  <c r="S3461" i="1"/>
  <c r="S3535" i="1"/>
  <c r="S2030" i="1"/>
  <c r="S390" i="1"/>
  <c r="S1401" i="1"/>
  <c r="S2534" i="1"/>
  <c r="S1943" i="1"/>
  <c r="S2178" i="1"/>
  <c r="S733" i="1"/>
  <c r="S2809" i="1"/>
  <c r="S3694" i="1"/>
  <c r="S11" i="1"/>
  <c r="S1363" i="1"/>
  <c r="S2232" i="1"/>
  <c r="S2444" i="1"/>
  <c r="S3596" i="1"/>
  <c r="S3325" i="1"/>
  <c r="S3212" i="1"/>
  <c r="S659" i="1"/>
  <c r="S1202" i="1"/>
  <c r="S3320" i="1"/>
  <c r="S253" i="1"/>
  <c r="S736" i="1"/>
  <c r="S87" i="1"/>
  <c r="S1264" i="1"/>
  <c r="S374" i="1"/>
  <c r="S1359" i="1"/>
  <c r="S1637" i="1"/>
  <c r="S1650" i="1"/>
  <c r="S1844" i="1"/>
  <c r="S2297" i="1"/>
  <c r="S335" i="1"/>
  <c r="S400" i="1"/>
  <c r="S2024" i="1"/>
  <c r="S1472" i="1"/>
  <c r="S1613" i="1"/>
  <c r="S2671" i="1"/>
  <c r="S2019" i="1"/>
  <c r="S1291" i="1"/>
  <c r="S342" i="1"/>
  <c r="S1347" i="1"/>
  <c r="S2494" i="1"/>
  <c r="S2928" i="1"/>
  <c r="S3229" i="1"/>
  <c r="S1525" i="1"/>
  <c r="S3224" i="1"/>
  <c r="S3618" i="1"/>
  <c r="S1645" i="1"/>
  <c r="S3498" i="1"/>
  <c r="S3460" i="1"/>
  <c r="S3170" i="1"/>
  <c r="S364" i="1"/>
  <c r="S1386" i="1"/>
  <c r="S1845" i="1"/>
  <c r="S1301" i="1"/>
  <c r="S1374" i="1"/>
  <c r="S2825" i="1"/>
  <c r="S1898" i="1"/>
  <c r="S73" i="1"/>
  <c r="S2007" i="1"/>
  <c r="S3013" i="1"/>
  <c r="S1511" i="1"/>
  <c r="S1936" i="1"/>
  <c r="S1284" i="1"/>
  <c r="S3411" i="1"/>
  <c r="S2087" i="1"/>
  <c r="S2044" i="1"/>
  <c r="S1751" i="1"/>
  <c r="S3705" i="1"/>
  <c r="S31" i="1"/>
  <c r="S347" i="1"/>
  <c r="S805" i="1"/>
  <c r="S534" i="1"/>
  <c r="S2667" i="1"/>
  <c r="S325" i="1"/>
  <c r="S3542" i="1"/>
  <c r="S6" i="1"/>
  <c r="S2738" i="1"/>
  <c r="S2220" i="1"/>
  <c r="S2556" i="1"/>
  <c r="S1357" i="1"/>
  <c r="S1666" i="1"/>
  <c r="S739" i="1"/>
  <c r="S3310" i="1"/>
  <c r="S1249" i="1"/>
  <c r="S1396" i="1"/>
  <c r="S723" i="1"/>
  <c r="S1606" i="1"/>
  <c r="S3573" i="1"/>
  <c r="S372" i="1"/>
  <c r="S848" i="1"/>
  <c r="S1296" i="1"/>
  <c r="S3406" i="1"/>
  <c r="S839" i="1"/>
  <c r="S2964" i="1"/>
  <c r="S3470" i="1"/>
  <c r="S3812" i="1"/>
  <c r="S2987" i="1"/>
  <c r="S3283" i="1"/>
  <c r="S2170" i="1"/>
  <c r="S2492" i="1"/>
  <c r="S2287" i="1"/>
  <c r="S3708" i="1"/>
  <c r="S3021" i="1"/>
  <c r="S1623" i="1"/>
  <c r="S3292" i="1"/>
  <c r="S3490" i="1"/>
  <c r="S3702" i="1"/>
  <c r="S2048" i="1"/>
  <c r="S2320" i="1"/>
  <c r="S1849" i="1"/>
  <c r="S1933" i="1"/>
  <c r="S525" i="1"/>
  <c r="S283" i="1"/>
  <c r="S2096" i="1"/>
  <c r="S1475" i="1"/>
  <c r="S13" i="1"/>
  <c r="S539" i="1"/>
  <c r="S3007" i="1"/>
  <c r="S735" i="1"/>
  <c r="S2093" i="1"/>
  <c r="S842" i="1"/>
  <c r="S2091" i="1"/>
  <c r="S847" i="1"/>
  <c r="S2033" i="1"/>
  <c r="S1528" i="1"/>
  <c r="S2197" i="1"/>
  <c r="S1247" i="1"/>
  <c r="S2829" i="1"/>
  <c r="S2840" i="1"/>
  <c r="S2029" i="1"/>
  <c r="S418" i="1"/>
  <c r="S2051" i="1"/>
  <c r="S2719" i="1"/>
  <c r="S293" i="1"/>
  <c r="S47" i="1"/>
  <c r="S93" i="1"/>
  <c r="S106" i="1"/>
  <c r="S377" i="1"/>
  <c r="S1757" i="1"/>
  <c r="S2169" i="1"/>
  <c r="S2784" i="1"/>
  <c r="S3625" i="1"/>
  <c r="S3692" i="1"/>
  <c r="S3756" i="1"/>
  <c r="S3782" i="1"/>
  <c r="S2718" i="1"/>
  <c r="S2289" i="1"/>
  <c r="S1656" i="1"/>
  <c r="S851" i="1"/>
  <c r="S2549" i="1"/>
  <c r="S3011" i="1"/>
  <c r="S3182" i="1"/>
  <c r="S3213" i="1"/>
  <c r="S2193" i="1"/>
  <c r="S2789" i="1"/>
  <c r="S3541" i="1"/>
  <c r="S2276" i="1"/>
  <c r="S3418" i="1"/>
  <c r="S1667" i="1"/>
  <c r="S3349" i="1"/>
  <c r="S3211" i="1"/>
  <c r="S2486" i="1"/>
  <c r="S3818" i="1"/>
  <c r="S824" i="1"/>
  <c r="S3828" i="1"/>
  <c r="S643" i="1"/>
  <c r="S1267" i="1"/>
  <c r="S3587" i="1"/>
  <c r="S1265" i="1"/>
  <c r="S2786" i="1"/>
  <c r="S3534" i="1"/>
  <c r="S311" i="1"/>
  <c r="S3619" i="1"/>
  <c r="S3001" i="1"/>
  <c r="S3235" i="1"/>
  <c r="S3483" i="1"/>
  <c r="S303" i="1"/>
  <c r="S298" i="1"/>
  <c r="S3369" i="1"/>
  <c r="S1366" i="1"/>
  <c r="S1026" i="1"/>
  <c r="S68" i="1"/>
  <c r="S25" i="1"/>
  <c r="S753" i="1"/>
  <c r="S2469" i="1"/>
  <c r="S3597" i="1"/>
  <c r="S1746" i="1"/>
  <c r="S2559" i="1"/>
  <c r="S1680" i="1"/>
  <c r="S3515" i="1"/>
  <c r="S1611" i="1"/>
  <c r="S3296" i="1"/>
  <c r="S3691" i="1"/>
  <c r="S538" i="1"/>
  <c r="S2734" i="1"/>
  <c r="S856" i="1"/>
  <c r="S266" i="1"/>
  <c r="S2722" i="1"/>
  <c r="S265" i="1"/>
  <c r="S1836" i="1"/>
  <c r="S1626" i="1"/>
  <c r="S1258" i="1"/>
  <c r="S1962" i="1"/>
  <c r="S1542" i="1"/>
  <c r="S2788" i="1"/>
  <c r="S3372" i="1"/>
  <c r="S758" i="1"/>
  <c r="S3149" i="1"/>
  <c r="S1682" i="1"/>
  <c r="S3179" i="1"/>
  <c r="S1030" i="1"/>
  <c r="S837" i="1"/>
  <c r="S24" i="1"/>
  <c r="S3014" i="1"/>
  <c r="S2010" i="1"/>
  <c r="S1482" i="1"/>
  <c r="S1248" i="1"/>
  <c r="S1629" i="1"/>
  <c r="S1854" i="1"/>
  <c r="S256" i="1"/>
  <c r="S2826" i="1"/>
  <c r="S3529" i="1"/>
  <c r="S3389" i="1"/>
  <c r="S3278" i="1"/>
  <c r="S338" i="1"/>
  <c r="S3331" i="1"/>
  <c r="S3769" i="1"/>
  <c r="S1270" i="1"/>
  <c r="S3835" i="1"/>
  <c r="S2801" i="1"/>
  <c r="S841" i="1"/>
  <c r="S354" i="1"/>
  <c r="S1938" i="1"/>
  <c r="S2716" i="1"/>
  <c r="S1887" i="1"/>
  <c r="S3189" i="1"/>
  <c r="S3657" i="1"/>
  <c r="S357" i="1"/>
  <c r="S69" i="1"/>
  <c r="S2465" i="1"/>
  <c r="S54" i="1"/>
  <c r="S3301" i="1"/>
  <c r="S3169" i="1"/>
  <c r="S1379" i="1"/>
  <c r="S381" i="1"/>
  <c r="S3315" i="1"/>
  <c r="S3023" i="1"/>
  <c r="S3219" i="1"/>
  <c r="S1759" i="1"/>
  <c r="S2538" i="1"/>
  <c r="S1940" i="1"/>
  <c r="S3305" i="1"/>
  <c r="S1825" i="1"/>
  <c r="S1361" i="1"/>
  <c r="S2163" i="1"/>
  <c r="S2009" i="1"/>
  <c r="S530" i="1"/>
  <c r="S1924" i="1"/>
  <c r="S2265" i="1"/>
  <c r="S2090" i="1"/>
  <c r="S2079" i="1"/>
  <c r="S2798" i="1"/>
  <c r="S3586" i="1"/>
  <c r="S2453" i="1"/>
  <c r="S77" i="1"/>
  <c r="S1678" i="1"/>
  <c r="S3479" i="1"/>
  <c r="S3243" i="1"/>
  <c r="S3667" i="1"/>
  <c r="S818" i="1"/>
  <c r="S1469" i="1"/>
  <c r="S91" i="1"/>
  <c r="S2092" i="1"/>
  <c r="S1208" i="1"/>
  <c r="S2806" i="1"/>
  <c r="S3174" i="1"/>
  <c r="S3786" i="1"/>
  <c r="S2064" i="1"/>
  <c r="S1981" i="1"/>
  <c r="S1024" i="1"/>
  <c r="S800" i="1"/>
  <c r="S3178" i="1"/>
  <c r="S352" i="1"/>
  <c r="S1272" i="1"/>
  <c r="S2834" i="1"/>
  <c r="S1760" i="1"/>
  <c r="S98" i="1"/>
  <c r="S524" i="1"/>
  <c r="S2633" i="1"/>
  <c r="S2083" i="1"/>
  <c r="S2618" i="1"/>
  <c r="S1896" i="1"/>
  <c r="S2785" i="1"/>
  <c r="S3391" i="1"/>
  <c r="S3549" i="1"/>
  <c r="S737" i="1"/>
  <c r="S379" i="1"/>
  <c r="S1926" i="1"/>
  <c r="S2214" i="1"/>
  <c r="S3572" i="1"/>
  <c r="S3281" i="1"/>
  <c r="S285" i="1"/>
  <c r="S1369" i="1"/>
  <c r="S3486" i="1"/>
  <c r="S373" i="1"/>
  <c r="S789" i="1"/>
  <c r="S3181" i="1"/>
  <c r="S1617" i="1"/>
  <c r="S1747" i="1"/>
  <c r="S528" i="1"/>
  <c r="S2625" i="1"/>
  <c r="S3160" i="1"/>
  <c r="S3293" i="1"/>
  <c r="S3713" i="1"/>
  <c r="S2969" i="1"/>
  <c r="S3582" i="1"/>
  <c r="S1399" i="1"/>
  <c r="S2198" i="1"/>
  <c r="S318" i="1"/>
  <c r="S246" i="1"/>
  <c r="S2485" i="1"/>
  <c r="S1262" i="1"/>
  <c r="S2471" i="1"/>
  <c r="S118" i="1"/>
  <c r="S3525" i="1"/>
  <c r="S1394" i="1"/>
  <c r="S2968" i="1"/>
  <c r="S3675" i="1"/>
  <c r="S2056" i="1"/>
  <c r="S2979" i="1"/>
  <c r="S65" i="1"/>
  <c r="S244" i="1"/>
  <c r="S3363" i="1"/>
  <c r="S3767" i="1"/>
  <c r="S3556" i="1"/>
  <c r="S3471" i="1"/>
  <c r="S2085" i="1"/>
  <c r="S2502" i="1"/>
  <c r="S3477" i="1"/>
  <c r="S2814" i="1"/>
  <c r="S2103" i="1"/>
  <c r="S3016" i="1"/>
  <c r="S120" i="1"/>
  <c r="S2540" i="1"/>
  <c r="S334" i="1"/>
  <c r="S2017" i="1"/>
  <c r="S1622" i="1"/>
  <c r="S3621" i="1"/>
  <c r="S3754" i="1"/>
  <c r="S2528" i="1"/>
  <c r="S1674" i="1"/>
  <c r="S76" i="1"/>
  <c r="S328" i="1"/>
  <c r="S3156" i="1"/>
  <c r="S251" i="1"/>
  <c r="S2483" i="1"/>
  <c r="S3480" i="1"/>
  <c r="S3606" i="1"/>
  <c r="S3006" i="1"/>
  <c r="S1661" i="1"/>
  <c r="S2499" i="1"/>
  <c r="S3682" i="1"/>
  <c r="S3491" i="1"/>
  <c r="S2255" i="1"/>
  <c r="S321" i="1"/>
  <c r="S243" i="1"/>
  <c r="S3036" i="1"/>
  <c r="S3327" i="1"/>
  <c r="S3838" i="1"/>
  <c r="S652" i="1"/>
  <c r="S1038" i="1"/>
  <c r="S3240" i="1"/>
  <c r="S402" i="1"/>
  <c r="S2708" i="1"/>
  <c r="S1476" i="1"/>
  <c r="S2164" i="1"/>
  <c r="S3172" i="1"/>
  <c r="S3265" i="1"/>
  <c r="S1225" i="1"/>
  <c r="S386" i="1"/>
  <c r="S3287" i="1"/>
  <c r="S2808" i="1"/>
  <c r="S2628" i="1"/>
  <c r="S3399" i="1"/>
  <c r="S3437" i="1"/>
  <c r="S1311" i="1"/>
  <c r="S3683" i="1"/>
  <c r="S396" i="1"/>
  <c r="S1397" i="1"/>
  <c r="S314" i="1"/>
  <c r="S1513" i="1"/>
  <c r="S797" i="1"/>
  <c r="S380" i="1"/>
  <c r="S1031" i="1"/>
  <c r="S29" i="1"/>
  <c r="S2548" i="1"/>
  <c r="S3385" i="1"/>
  <c r="S754" i="1"/>
  <c r="S1360" i="1"/>
  <c r="S1679" i="1"/>
  <c r="S1381" i="1"/>
  <c r="S349" i="1"/>
  <c r="S803" i="1"/>
  <c r="S2841" i="1"/>
  <c r="S2212" i="1"/>
  <c r="S1223" i="1"/>
  <c r="S270" i="1"/>
  <c r="S1508" i="1"/>
  <c r="S309" i="1"/>
  <c r="S1479" i="1"/>
  <c r="S2561" i="1"/>
  <c r="S3248" i="1"/>
  <c r="S3724" i="1"/>
  <c r="S1889" i="1"/>
  <c r="S3165" i="1"/>
  <c r="S267" i="1"/>
  <c r="S2466" i="1"/>
  <c r="S748" i="1"/>
  <c r="S363" i="1"/>
  <c r="S3400" i="1"/>
  <c r="S3570" i="1"/>
  <c r="S3663" i="1"/>
  <c r="S3788" i="1"/>
  <c r="S71" i="1"/>
  <c r="S1282" i="1"/>
  <c r="S3685" i="1"/>
  <c r="S1743" i="1"/>
  <c r="S1647" i="1"/>
  <c r="S1281" i="1"/>
  <c r="S1510" i="1"/>
  <c r="S3659" i="1"/>
  <c r="S2084" i="1"/>
  <c r="S3253" i="1"/>
  <c r="S2074" i="1"/>
  <c r="S744" i="1"/>
  <c r="S1283" i="1"/>
  <c r="S2464" i="1"/>
  <c r="S1370" i="1"/>
  <c r="S1941" i="1"/>
  <c r="S2535" i="1"/>
  <c r="S2669" i="1"/>
  <c r="S2833" i="1"/>
  <c r="S2339" i="1"/>
  <c r="S3595" i="1"/>
  <c r="S95" i="1"/>
  <c r="S2795" i="1"/>
  <c r="S1756" i="1"/>
  <c r="S3700" i="1"/>
  <c r="S3043" i="1"/>
  <c r="S395" i="1"/>
  <c r="S1529" i="1"/>
  <c r="S1387" i="1"/>
  <c r="S2989" i="1"/>
  <c r="S279" i="1"/>
  <c r="S2630" i="1"/>
  <c r="S1927" i="1"/>
  <c r="S3761" i="1"/>
  <c r="S1393" i="1"/>
  <c r="S1648" i="1"/>
  <c r="S3339" i="1"/>
  <c r="S3774" i="1"/>
  <c r="S2460" i="1"/>
  <c r="S366" i="1"/>
  <c r="S371" i="1"/>
  <c r="S340" i="1"/>
  <c r="S3600" i="1"/>
  <c r="S3681" i="1"/>
  <c r="S2608" i="1"/>
  <c r="S3520" i="1"/>
  <c r="S40" i="1"/>
  <c r="S3824" i="1"/>
  <c r="S3045" i="1"/>
  <c r="S1294" i="1"/>
  <c r="S1614" i="1"/>
  <c r="S2539" i="1"/>
  <c r="S2807" i="1"/>
  <c r="S3317" i="1"/>
  <c r="S3348" i="1"/>
  <c r="S3516" i="1"/>
  <c r="S1027" i="1"/>
  <c r="S3232" i="1"/>
  <c r="S3313" i="1"/>
  <c r="S7" i="1"/>
  <c r="S3404" i="1"/>
  <c r="S3450" i="1"/>
  <c r="S3623" i="1"/>
  <c r="S1400" i="1"/>
  <c r="S3031" i="1"/>
  <c r="S2188" i="1"/>
  <c r="S3783" i="1"/>
  <c r="S3434" i="1"/>
  <c r="S55" i="1"/>
  <c r="S2963" i="1"/>
  <c r="S3177" i="1"/>
  <c r="S2205" i="1"/>
  <c r="S3814" i="1"/>
  <c r="S3672" i="1"/>
  <c r="S1299" i="1"/>
  <c r="S3225" i="1"/>
  <c r="S1646" i="1"/>
  <c r="S2523" i="1"/>
  <c r="S3588" i="1"/>
  <c r="S791" i="1"/>
  <c r="S725" i="1"/>
  <c r="S3666" i="1"/>
  <c r="S1902" i="1"/>
  <c r="S2305" i="1"/>
  <c r="S3046" i="1"/>
  <c r="S3262" i="1"/>
  <c r="S2982" i="1"/>
  <c r="S3690" i="1"/>
  <c r="S3704" i="1"/>
  <c r="S1404" i="1"/>
  <c r="S288" i="1"/>
  <c r="S23" i="1"/>
  <c r="S1686" i="1"/>
  <c r="S1392" i="1"/>
  <c r="S1364" i="1"/>
  <c r="S3424" i="1"/>
  <c r="S1193" i="1"/>
  <c r="S3836" i="1"/>
  <c r="S2967" i="1"/>
  <c r="S3183" i="1"/>
  <c r="S3185" i="1"/>
  <c r="S300" i="1"/>
  <c r="S1842" i="1"/>
  <c r="S2560" i="1"/>
  <c r="S2721" i="1"/>
  <c r="S3173" i="1"/>
  <c r="S26" i="1"/>
  <c r="S3569" i="1"/>
  <c r="S3037" i="1"/>
  <c r="S821" i="1"/>
  <c r="S1744" i="1"/>
  <c r="S1860" i="1"/>
  <c r="S3041" i="1"/>
  <c r="S3499" i="1"/>
  <c r="S526" i="1"/>
  <c r="S2322" i="1"/>
  <c r="S1518" i="1"/>
  <c r="S1271" i="1"/>
  <c r="S355" i="1"/>
  <c r="S3130" i="1"/>
  <c r="S2446" i="1"/>
  <c r="S3279" i="1"/>
  <c r="S1292" i="1"/>
  <c r="S3432" i="1"/>
  <c r="S1464" i="1"/>
  <c r="S3759" i="1"/>
  <c r="S3004" i="1"/>
  <c r="S3412" i="1"/>
  <c r="S3585" i="1"/>
  <c r="S1034" i="1"/>
  <c r="S2228" i="1"/>
  <c r="S3562" i="1"/>
  <c r="S1471" i="1"/>
  <c r="S74" i="1"/>
  <c r="S1937" i="1"/>
  <c r="S277" i="1"/>
  <c r="S1288" i="1"/>
  <c r="S2086" i="1"/>
  <c r="S2835" i="1"/>
  <c r="S3711" i="1"/>
  <c r="S1603" i="1"/>
  <c r="S2295" i="1"/>
  <c r="S2046" i="1"/>
  <c r="S2812" i="1"/>
  <c r="S3448" i="1"/>
  <c r="S3775" i="1"/>
  <c r="S3428" i="1"/>
  <c r="S2223" i="1"/>
  <c r="S341" i="1"/>
  <c r="S397" i="1"/>
  <c r="S1665" i="1"/>
  <c r="S1755" i="1"/>
  <c r="S2451" i="1"/>
  <c r="S2936" i="1"/>
  <c r="S3135" i="1"/>
  <c r="S3321" i="1"/>
  <c r="S3699" i="1"/>
  <c r="S3826" i="1"/>
  <c r="S50" i="1"/>
  <c r="S2063" i="1"/>
  <c r="S324" i="1"/>
  <c r="S1505" i="1"/>
  <c r="S2443" i="1"/>
  <c r="S1468" i="1"/>
  <c r="S2314" i="1"/>
  <c r="S3231" i="1"/>
  <c r="S832" i="1"/>
  <c r="S3449" i="1"/>
  <c r="S532" i="1"/>
  <c r="S1191" i="1"/>
  <c r="S2838" i="1"/>
  <c r="S275" i="1"/>
  <c r="S2828" i="1"/>
  <c r="S3008" i="1"/>
  <c r="S2816" i="1"/>
  <c r="S2109" i="1"/>
  <c r="S3598" i="1"/>
  <c r="S408" i="1"/>
  <c r="S2321" i="1"/>
  <c r="S407" i="1"/>
  <c r="S3770" i="1"/>
  <c r="S1037" i="1"/>
  <c r="S3380" i="1"/>
  <c r="S242" i="1"/>
  <c r="S49" i="1"/>
  <c r="S2794" i="1"/>
  <c r="S3505" i="1"/>
  <c r="S2735" i="1"/>
  <c r="S799" i="1"/>
  <c r="S67" i="1"/>
  <c r="S3354" i="1"/>
  <c r="S2450" i="1"/>
  <c r="S3042" i="1"/>
  <c r="S3696" i="1"/>
  <c r="S2607" i="1"/>
  <c r="S107" i="1"/>
  <c r="S263" i="1"/>
  <c r="S742" i="1"/>
  <c r="S1033" i="1"/>
  <c r="S2291" i="1"/>
  <c r="S3275" i="1"/>
  <c r="S3323" i="1"/>
  <c r="S1850" i="1"/>
  <c r="S2557" i="1"/>
  <c r="S2110" i="1"/>
  <c r="S1398" i="1"/>
  <c r="S58" i="1"/>
  <c r="S2294" i="1"/>
  <c r="S82" i="1"/>
  <c r="S3819" i="1"/>
  <c r="S2530" i="1"/>
  <c r="S2942" i="1"/>
  <c r="S2470" i="1"/>
  <c r="S2250" i="1"/>
  <c r="S3186" i="1"/>
  <c r="S2182" i="1"/>
  <c r="S1383" i="1"/>
  <c r="S3409" i="1"/>
  <c r="S1373" i="1"/>
  <c r="S649" i="1"/>
  <c r="S2108" i="1"/>
  <c r="S2543" i="1"/>
  <c r="S817" i="1"/>
  <c r="S830" i="1"/>
  <c r="S1934" i="1"/>
  <c r="S3497" i="1"/>
  <c r="S2965" i="1"/>
  <c r="S1523" i="1"/>
  <c r="S401" i="1"/>
  <c r="S2664" i="1"/>
  <c r="S3617" i="1"/>
  <c r="S3166" i="1"/>
  <c r="S2308" i="1"/>
  <c r="S740" i="1"/>
  <c r="S1188" i="1"/>
  <c r="S257" i="1"/>
  <c r="S259" i="1"/>
  <c r="S343" i="1"/>
  <c r="S3778" i="1"/>
  <c r="S2490" i="1"/>
  <c r="S3032" i="1"/>
  <c r="S292" i="1"/>
  <c r="S3309" i="1"/>
  <c r="S2311" i="1"/>
  <c r="S375" i="1"/>
  <c r="S398" i="1"/>
  <c r="S3051" i="1"/>
  <c r="S2309" i="1"/>
  <c r="S351" i="1"/>
  <c r="S333" i="1"/>
  <c r="S17" i="1"/>
  <c r="S1761" i="1"/>
  <c r="S1891" i="1"/>
  <c r="S322" i="1"/>
  <c r="S3376" i="1"/>
  <c r="S3421" i="1"/>
  <c r="S2111" i="1"/>
  <c r="S2831" i="1"/>
  <c r="S2113" i="1"/>
  <c r="S2554" i="1"/>
  <c r="S8" i="1"/>
  <c r="S1516" i="1"/>
  <c r="S88" i="1"/>
  <c r="S262" i="1"/>
  <c r="S3821" i="1"/>
  <c r="S3511" i="1"/>
  <c r="S20" i="1"/>
  <c r="S2334" i="1"/>
  <c r="S3502" i="1"/>
  <c r="S3259" i="1"/>
  <c r="S3555" i="1"/>
  <c r="S3332" i="1"/>
  <c r="S99" i="1"/>
  <c r="S100" i="1"/>
  <c r="S3361" i="1"/>
  <c r="S3764" i="1"/>
  <c r="S2286" i="1"/>
  <c r="S3319" i="1"/>
  <c r="S3261" i="1"/>
  <c r="S1279" i="1"/>
  <c r="S3576" i="1"/>
  <c r="S2173" i="1"/>
  <c r="S2820" i="1"/>
  <c r="S3833" i="1"/>
  <c r="S2636" i="1"/>
  <c r="S101" i="1"/>
  <c r="S1951" i="1"/>
  <c r="S1211" i="1"/>
  <c r="S1274" i="1"/>
  <c r="S2933" i="1"/>
  <c r="S2970" i="1"/>
  <c r="S2972" i="1"/>
  <c r="S3052" i="1"/>
  <c r="S3527" i="1"/>
  <c r="S3825" i="1"/>
  <c r="S387" i="1"/>
  <c r="S378" i="1"/>
  <c r="S3154" i="1"/>
  <c r="S3366" i="1"/>
  <c r="S2331" i="1"/>
  <c r="S3241" i="1"/>
  <c r="S3438" i="1"/>
  <c r="S3249" i="1"/>
  <c r="S3019" i="1"/>
  <c r="S3658" i="1"/>
  <c r="S2278" i="1"/>
  <c r="S645" i="1"/>
  <c r="S2225" i="1"/>
  <c r="S3395" i="1"/>
  <c r="S2342" i="1"/>
  <c r="S2728" i="1"/>
  <c r="S3687" i="1"/>
  <c r="S2218" i="1"/>
  <c r="S2642" i="1"/>
  <c r="S2500" i="1"/>
  <c r="S252" i="1"/>
  <c r="S310" i="1"/>
  <c r="S730" i="1"/>
  <c r="S751" i="1"/>
  <c r="S1893" i="1"/>
  <c r="S3436" i="1"/>
  <c r="S2558" i="1"/>
  <c r="S331" i="1"/>
  <c r="S2988" i="1"/>
  <c r="S3501" i="1"/>
  <c r="S3565" i="1"/>
  <c r="S726" i="1"/>
  <c r="S3609" i="1"/>
  <c r="S1187" i="1"/>
  <c r="S3827" i="1"/>
  <c r="S3504" i="1"/>
  <c r="S2620" i="1"/>
  <c r="S2974" i="1"/>
  <c r="S1371" i="1"/>
  <c r="S2792" i="1"/>
  <c r="S796" i="1"/>
  <c r="S2783" i="1"/>
  <c r="S3494" i="1"/>
  <c r="S405" i="1"/>
  <c r="S2070" i="1"/>
  <c r="S3442" i="1"/>
  <c r="S3260" i="1"/>
  <c r="S94" i="1"/>
  <c r="S3622" i="1"/>
  <c r="S105" i="1"/>
  <c r="S809" i="1"/>
  <c r="S3163" i="1"/>
  <c r="S2934" i="1"/>
  <c r="S415" i="1"/>
  <c r="S2300" i="1"/>
  <c r="S1620" i="1"/>
  <c r="S1827" i="1"/>
  <c r="S3780" i="1"/>
  <c r="S2478" i="1"/>
  <c r="S1375" i="1"/>
  <c r="S4" i="1"/>
  <c r="S807" i="1"/>
  <c r="S812" i="1"/>
  <c r="S1640" i="1"/>
  <c r="S2536" i="1"/>
  <c r="S3388" i="1"/>
  <c r="S3543" i="1"/>
  <c r="S3751" i="1"/>
  <c r="S854" i="1"/>
  <c r="S2997" i="1"/>
  <c r="S1749" i="1"/>
  <c r="S1186" i="1"/>
  <c r="S1659" i="1"/>
  <c r="S3626" i="1"/>
  <c r="S3251" i="1"/>
  <c r="S2115" i="1"/>
  <c r="S361" i="1"/>
  <c r="S291" i="1"/>
  <c r="S1885" i="1"/>
  <c r="S2821" i="1"/>
  <c r="S3552" i="1"/>
  <c r="S3285" i="1"/>
  <c r="S3568" i="1"/>
  <c r="S315" i="1"/>
  <c r="S383" i="1"/>
  <c r="S1649" i="1"/>
  <c r="S2477" i="1"/>
  <c r="S2116" i="1"/>
  <c r="S273" i="1"/>
  <c r="S2787" i="1"/>
  <c r="S861" i="1"/>
  <c r="S536" i="1"/>
  <c r="S3545" i="1"/>
  <c r="S3834" i="1"/>
  <c r="S1300" i="1"/>
  <c r="S523" i="1"/>
  <c r="S286" i="1"/>
  <c r="S89" i="1"/>
  <c r="S3370" i="1"/>
  <c r="S2665" i="1"/>
  <c r="S3335" i="1"/>
  <c r="S121" i="1"/>
  <c r="S3823" i="1"/>
  <c r="S3333" i="1"/>
  <c r="S3306" i="1"/>
  <c r="S3722" i="1"/>
  <c r="S2994" i="1"/>
  <c r="S660" i="1"/>
  <c r="S2249" i="1"/>
  <c r="S1251" i="1"/>
  <c r="S2731" i="1"/>
  <c r="S808" i="1"/>
  <c r="S3382" i="1"/>
  <c r="S3352" i="1"/>
  <c r="S1278" i="1"/>
  <c r="S3509" i="1"/>
  <c r="S327" i="1"/>
  <c r="S1384" i="1"/>
  <c r="S3341" i="1"/>
  <c r="S3603" i="1"/>
  <c r="S3398" i="1"/>
  <c r="S844" i="1"/>
  <c r="S3247" i="1"/>
  <c r="S2733" i="1"/>
  <c r="S2797" i="1"/>
  <c r="S2531" i="1"/>
  <c r="S1261" i="1"/>
  <c r="S2606" i="1"/>
  <c r="S1618" i="1"/>
  <c r="S3440" i="1"/>
  <c r="S1209" i="1"/>
  <c r="S48" i="1"/>
  <c r="S3228" i="1"/>
  <c r="S312" i="1"/>
  <c r="S1189" i="1"/>
  <c r="S370" i="1"/>
  <c r="S2313" i="1"/>
  <c r="S313" i="1"/>
  <c r="S2292" i="1"/>
  <c r="S1352" i="1"/>
  <c r="S2318" i="1"/>
  <c r="S96" i="1"/>
  <c r="S114" i="1"/>
  <c r="S782" i="1"/>
  <c r="S813" i="1"/>
  <c r="S831" i="1"/>
  <c r="S1003" i="1"/>
  <c r="S1837" i="1"/>
  <c r="S1895" i="1"/>
  <c r="S2319" i="1"/>
  <c r="S2842" i="1"/>
  <c r="S3151" i="1"/>
  <c r="S3367" i="1"/>
  <c r="S3478" i="1"/>
  <c r="S3651" i="1"/>
  <c r="S3653" i="1"/>
  <c r="S3665" i="1"/>
  <c r="S3781" i="1"/>
  <c r="S367" i="1"/>
  <c r="S1195" i="1"/>
  <c r="S356" i="1"/>
  <c r="S399" i="1"/>
  <c r="S5" i="1"/>
  <c r="S3371" i="1"/>
  <c r="S793" i="1"/>
  <c r="S1473" i="1"/>
  <c r="S403" i="1"/>
  <c r="S1246" i="1"/>
  <c r="S1639" i="1"/>
  <c r="S2463" i="1"/>
  <c r="S3390" i="1"/>
  <c r="S811" i="1"/>
  <c r="S2537" i="1"/>
  <c r="S1222" i="1"/>
  <c r="S3507" i="1"/>
  <c r="S756" i="1"/>
  <c r="S2705" i="1"/>
  <c r="S3401" i="1"/>
  <c r="S2999" i="1"/>
  <c r="S247" i="1"/>
  <c r="S1372" i="1"/>
  <c r="S1631" i="1"/>
  <c r="S3381" i="1"/>
  <c r="S330" i="1"/>
  <c r="S2720" i="1"/>
  <c r="S3426" i="1"/>
  <c r="S1507" i="1"/>
  <c r="S2544" i="1"/>
  <c r="S3413" i="1"/>
  <c r="S1638" i="1"/>
  <c r="S2089" i="1"/>
  <c r="S3750" i="1"/>
  <c r="S1275" i="1"/>
  <c r="S3210" i="1"/>
  <c r="S3374" i="1"/>
  <c r="S3416" i="1"/>
  <c r="S3561" i="1"/>
  <c r="S3670" i="1"/>
  <c r="S1522" i="1"/>
  <c r="S3707" i="1"/>
  <c r="S857" i="1"/>
  <c r="S2666" i="1"/>
  <c r="S3223" i="1"/>
  <c r="S2542" i="1"/>
  <c r="S3280" i="1"/>
  <c r="S3304" i="1"/>
  <c r="S3465" i="1"/>
  <c r="S1521" i="1"/>
  <c r="S369" i="1"/>
  <c r="S3755" i="1"/>
  <c r="S116" i="1"/>
  <c r="S829" i="1"/>
  <c r="S1929" i="1"/>
  <c r="S2742" i="1"/>
  <c r="S2827" i="1"/>
  <c r="S62" i="1"/>
  <c r="S2993" i="1"/>
  <c r="S2487" i="1"/>
  <c r="S290" i="1"/>
  <c r="S3237" i="1"/>
  <c r="S2493" i="1"/>
  <c r="S2926" i="1"/>
  <c r="S3017" i="1"/>
  <c r="S3669" i="1"/>
  <c r="S2472" i="1"/>
  <c r="S3537" i="1"/>
  <c r="S1930" i="1"/>
  <c r="S1029" i="1"/>
  <c r="S406" i="1"/>
  <c r="S360" i="1"/>
  <c r="S3264" i="1"/>
  <c r="S3000" i="1"/>
  <c r="S3171" i="1"/>
  <c r="S350" i="1"/>
  <c r="S1833" i="1"/>
  <c r="S3025" i="1"/>
  <c r="S3175" i="1"/>
  <c r="S3266" i="1"/>
  <c r="S3282" i="1"/>
  <c r="S3467" i="1"/>
  <c r="S2049" i="1"/>
  <c r="S3360" i="1"/>
  <c r="S2176" i="1"/>
  <c r="S3427" i="1"/>
  <c r="S1206" i="1"/>
  <c r="S3246" i="1"/>
  <c r="S60" i="1"/>
  <c r="S3679" i="1"/>
  <c r="S1753" i="1"/>
  <c r="S2663" i="1"/>
  <c r="S2941" i="1"/>
  <c r="S1035" i="1"/>
  <c r="S3297" i="1"/>
  <c r="S90" i="1"/>
  <c r="S1687" i="1"/>
  <c r="S416" i="1"/>
  <c r="S3245" i="1"/>
  <c r="S1758" i="1"/>
  <c r="S2551" i="1"/>
  <c r="S3575" i="1"/>
  <c r="S795" i="1"/>
  <c r="S337" i="1"/>
  <c r="S2935" i="1"/>
  <c r="S1303" i="1"/>
  <c r="S3430" i="1"/>
  <c r="S2553" i="1"/>
  <c r="S2208" i="1"/>
  <c r="S1616" i="1"/>
  <c r="S358" i="1"/>
  <c r="S3517" i="1"/>
  <c r="S3627" i="1"/>
  <c r="S323" i="1"/>
  <c r="S3768" i="1"/>
  <c r="S3284" i="1"/>
  <c r="S2799" i="1"/>
  <c r="S1664" i="1"/>
  <c r="S1670" i="1"/>
  <c r="S2166" i="1"/>
  <c r="S1540" i="1"/>
  <c r="S3018" i="1"/>
  <c r="S1219" i="1"/>
  <c r="S1672" i="1"/>
  <c r="S2270" i="1"/>
  <c r="S2317" i="1"/>
  <c r="S3443" i="1"/>
  <c r="S3599" i="1"/>
  <c r="S245" i="1"/>
  <c r="S752" i="1"/>
  <c r="S1405" i="1"/>
  <c r="S3717" i="1"/>
  <c r="S3726" i="1"/>
  <c r="S1663" i="1"/>
  <c r="S85" i="1"/>
  <c r="S537" i="1"/>
  <c r="S786" i="1"/>
  <c r="S2076" i="1"/>
  <c r="S2790" i="1"/>
  <c r="S2793" i="1"/>
  <c r="S3680" i="1"/>
  <c r="S109" i="1"/>
  <c r="S2095" i="1"/>
  <c r="S1899" i="1"/>
  <c r="S1205" i="1"/>
  <c r="S2927" i="1"/>
  <c r="S1203" i="1"/>
  <c r="S3500" i="1"/>
  <c r="S2332" i="1"/>
  <c r="S2811" i="1"/>
  <c r="S3392" i="1"/>
  <c r="S3563" i="1"/>
  <c r="S1470" i="1"/>
  <c r="S1395" i="1"/>
  <c r="S3227" i="1"/>
  <c r="S3716" i="1"/>
  <c r="S3230" i="1"/>
  <c r="S3760" i="1"/>
  <c r="S3466" i="1"/>
  <c r="S746" i="1"/>
  <c r="S2459" i="1"/>
  <c r="S1345" i="1"/>
  <c r="S3548" i="1"/>
  <c r="S2337" i="1"/>
  <c r="S743" i="1"/>
  <c r="S2461" i="1"/>
  <c r="S3383" i="1"/>
  <c r="S2020" i="1"/>
  <c r="S2715" i="1"/>
  <c r="S3544" i="1"/>
  <c r="S1295" i="1"/>
  <c r="S1215" i="1"/>
  <c r="S1349" i="1"/>
  <c r="S3188" i="1"/>
  <c r="S3340" i="1"/>
  <c r="S417" i="1"/>
  <c r="S3216" i="1"/>
  <c r="S2529" i="1"/>
  <c r="S1856" i="1"/>
  <c r="S522" i="1"/>
  <c r="S1039" i="1"/>
  <c r="S3220" i="1"/>
  <c r="S3269" i="1"/>
  <c r="S3839" i="1"/>
  <c r="S35" i="1"/>
  <c r="S346" i="1"/>
  <c r="S1888" i="1"/>
  <c r="S2931" i="1"/>
  <c r="S2984" i="1"/>
  <c r="S3474" i="1"/>
  <c r="S3725" i="1"/>
  <c r="S3226" i="1"/>
  <c r="S3661" i="1"/>
  <c r="S345" i="1"/>
  <c r="S3307" i="1"/>
  <c r="S760" i="1"/>
  <c r="S2616" i="1"/>
  <c r="S2976" i="1"/>
  <c r="S3528" i="1"/>
  <c r="S3551" i="1"/>
  <c r="S1297" i="1"/>
  <c r="S2336" i="1"/>
  <c r="S3356" i="1"/>
  <c r="S761" i="1"/>
  <c r="S1765" i="1"/>
  <c r="S757" i="1"/>
  <c r="S3550" i="1"/>
  <c r="S59" i="1"/>
  <c r="S1855" i="1"/>
  <c r="S1350" i="1"/>
  <c r="S3403" i="1"/>
  <c r="S2550" i="1"/>
  <c r="S2804" i="1"/>
  <c r="S3553" i="1"/>
  <c r="S332" i="1"/>
  <c r="S3255" i="1"/>
  <c r="S3628" i="1"/>
  <c r="S3158" i="1"/>
  <c r="S1253" i="1"/>
  <c r="S1269" i="1"/>
  <c r="S1273" i="1"/>
  <c r="S3288" i="1"/>
  <c r="S1843" i="1"/>
  <c r="S3784" i="1"/>
  <c r="S3300" i="1"/>
  <c r="S2640" i="1"/>
  <c r="S1624" i="1"/>
  <c r="S302" i="1"/>
  <c r="S1897" i="1"/>
  <c r="S835" i="1"/>
  <c r="S2098" i="1"/>
  <c r="S3272" i="1"/>
  <c r="S3326" i="1"/>
  <c r="S3344" i="1"/>
  <c r="S1287" i="1"/>
  <c r="S1634" i="1"/>
  <c r="S2711" i="1"/>
  <c r="S326" i="1"/>
  <c r="S2210" i="1"/>
  <c r="S2526" i="1"/>
  <c r="S3286" i="1"/>
  <c r="S3526" i="1"/>
  <c r="S3252" i="1"/>
  <c r="S409" i="1"/>
  <c r="S2452" i="1"/>
  <c r="S1832" i="1"/>
  <c r="S3162" i="1"/>
  <c r="S3674" i="1"/>
  <c r="S1852" i="1"/>
  <c r="S3324" i="1"/>
  <c r="S294" i="1"/>
  <c r="S1615" i="1"/>
  <c r="S2221" i="1"/>
  <c r="S3271" i="1"/>
  <c r="S3508" i="1"/>
  <c r="S3715" i="1"/>
  <c r="S2605" i="1"/>
  <c r="S828" i="1"/>
  <c r="S1504" i="1"/>
  <c r="S3346" i="1"/>
  <c r="S410" i="1"/>
  <c r="S3688" i="1"/>
  <c r="S3664" i="1"/>
  <c r="S1683" i="1"/>
  <c r="S3365" i="1"/>
  <c r="S728" i="1"/>
  <c r="S1643" i="1"/>
  <c r="S1846" i="1"/>
  <c r="S2800" i="1"/>
  <c r="S2981" i="1"/>
  <c r="S3358" i="1"/>
  <c r="S295" i="1"/>
  <c r="S3362" i="1"/>
  <c r="S362" i="1"/>
  <c r="S2940" i="1"/>
  <c r="S3328" i="1"/>
  <c r="S42" i="1"/>
  <c r="S798" i="1"/>
  <c r="S3521" i="1"/>
  <c r="S365" i="1"/>
  <c r="S804" i="1"/>
  <c r="S250" i="1"/>
  <c r="S3577" i="1"/>
  <c r="S3276" i="1"/>
  <c r="S843" i="1"/>
  <c r="S1201" i="1"/>
  <c r="S368" i="1"/>
  <c r="S2310" i="1"/>
  <c r="S32" i="1"/>
  <c r="S2094" i="1"/>
  <c r="S1353" i="1"/>
  <c r="S3256" i="1"/>
  <c r="S1263" i="1"/>
  <c r="S1610" i="1"/>
  <c r="S1858" i="1"/>
  <c r="S2302" i="1"/>
  <c r="S3329" i="1"/>
  <c r="S3811" i="1"/>
  <c r="S3841" i="1"/>
  <c r="S317" i="1"/>
  <c r="S1463" i="1"/>
  <c r="S3453" i="1"/>
  <c r="S2307" i="1"/>
  <c r="S9" i="1"/>
  <c r="S3513" i="1"/>
  <c r="S2219" i="1"/>
  <c r="S336" i="1"/>
  <c r="S284" i="1"/>
  <c r="S1628" i="1"/>
  <c r="S339" i="1"/>
  <c r="S2791" i="1"/>
  <c r="S3005" i="1"/>
  <c r="S3010" i="1"/>
  <c r="S3530" i="1"/>
  <c r="S3423" i="1"/>
  <c r="S2340" i="1"/>
  <c r="S2222" i="1"/>
  <c r="S3176" i="1"/>
  <c r="S3758" i="1"/>
  <c r="S1213" i="1"/>
  <c r="S3353" i="1"/>
  <c r="S1625" i="1"/>
  <c r="S413" i="1"/>
  <c r="S3379" i="1"/>
  <c r="S1512" i="1"/>
  <c r="S2055" i="1"/>
  <c r="S3762" i="1"/>
  <c r="S2615" i="1"/>
  <c r="S2496" i="1"/>
  <c r="S1608" i="1"/>
  <c r="S56" i="1"/>
  <c r="S1286" i="1"/>
  <c r="S1828" i="1"/>
  <c r="S3152" i="1"/>
  <c r="S3159" i="1"/>
  <c r="S3322" i="1"/>
  <c r="S3359" i="1"/>
  <c r="S3439" i="1"/>
  <c r="S3469" i="1"/>
  <c r="S3476" i="1"/>
  <c r="S3620" i="1"/>
  <c r="S3815" i="1"/>
  <c r="S16" i="1"/>
  <c r="S838" i="1"/>
  <c r="S1630" i="1"/>
  <c r="S2932" i="1"/>
  <c r="S2118" i="1"/>
  <c r="S394" i="1"/>
  <c r="S1884" i="1"/>
  <c r="S2937" i="1"/>
  <c r="S3184" i="1"/>
  <c r="S2122" i="1"/>
  <c r="S3024" i="1"/>
  <c r="S3420" i="1"/>
  <c r="S1207" i="1"/>
  <c r="S3673" i="1"/>
  <c r="S2285" i="1"/>
  <c r="S529" i="1"/>
  <c r="S2552" i="1"/>
  <c r="S2456" i="1"/>
  <c r="S3222" i="1"/>
  <c r="S3840" i="1"/>
  <c r="S2546" i="1"/>
  <c r="S319" i="1"/>
  <c r="S3616" i="1"/>
  <c r="S3701" i="1"/>
  <c r="S3723" i="1"/>
  <c r="S3250" i="1"/>
  <c r="S2462" i="1"/>
  <c r="S3239" i="1"/>
  <c r="S1653" i="1"/>
  <c r="S2121" i="1"/>
  <c r="S3522" i="1"/>
  <c r="S3719" i="1"/>
  <c r="S3729" i="1"/>
  <c r="S3384" i="1"/>
  <c r="S255" i="1"/>
  <c r="S2713" i="1"/>
  <c r="S3020" i="1"/>
  <c r="S3456" i="1"/>
  <c r="S2966" i="1"/>
  <c r="S2306" i="1"/>
  <c r="S2088" i="1"/>
  <c r="S1607" i="1"/>
  <c r="S1531" i="1"/>
  <c r="S1673" i="1"/>
  <c r="S19" i="1"/>
  <c r="S1654" i="1"/>
  <c r="S3503" i="1"/>
  <c r="S3660" i="1"/>
  <c r="S1829" i="1"/>
  <c r="S3457" i="1"/>
  <c r="S541" i="1"/>
  <c r="S299" i="1"/>
  <c r="S420" i="1"/>
  <c r="S1949" i="1"/>
  <c r="S393" i="1"/>
  <c r="S834" i="1"/>
  <c r="S3487" i="1"/>
  <c r="S2299" i="1"/>
  <c r="S3238" i="1"/>
  <c r="S1651" i="1"/>
  <c r="S3022" i="1"/>
  <c r="S661" i="1"/>
  <c r="S3242" i="1"/>
  <c r="S3512" i="1"/>
  <c r="S653" i="1"/>
  <c r="S12" i="1"/>
  <c r="S108" i="1"/>
  <c r="S1636" i="1"/>
  <c r="S3040" i="1"/>
  <c r="S3566" i="1"/>
  <c r="S3590" i="1"/>
  <c r="S3655" i="1"/>
  <c r="S119" i="1"/>
  <c r="S3571" i="1"/>
  <c r="S1268" i="1"/>
  <c r="S654" i="1"/>
  <c r="S304" i="1"/>
  <c r="S3263" i="1"/>
  <c r="S3558" i="1"/>
  <c r="S1290" i="1"/>
  <c r="S3752" i="1"/>
  <c r="S794" i="1"/>
  <c r="S421" i="1"/>
  <c r="S827" i="1"/>
  <c r="S1745" i="1"/>
  <c r="S3402" i="1"/>
  <c r="S92" i="1"/>
  <c r="S2533" i="1"/>
  <c r="S3153" i="1"/>
  <c r="S3547" i="1"/>
  <c r="S3236" i="1"/>
  <c r="S3650" i="1"/>
  <c r="S2830" i="1"/>
  <c r="S344" i="1"/>
  <c r="S2986" i="1"/>
  <c r="S3217" i="1"/>
  <c r="S30" i="1"/>
  <c r="S727" i="1"/>
  <c r="S2112" i="1"/>
  <c r="S1658" i="1"/>
  <c r="S1851" i="1"/>
  <c r="S2100" i="1"/>
  <c r="S3703" i="1"/>
  <c r="S2527" i="1"/>
  <c r="S3337" i="1"/>
  <c r="S1931" i="1"/>
  <c r="S3408" i="1"/>
  <c r="S2995" i="1"/>
  <c r="S3350" i="1"/>
  <c r="S3789" i="1"/>
  <c r="S3277" i="1"/>
  <c r="S2813" i="1"/>
  <c r="S1367" i="1"/>
  <c r="S3290" i="1"/>
  <c r="S3435" i="1"/>
  <c r="S750" i="1"/>
  <c r="S2541" i="1"/>
  <c r="S3375" i="1"/>
  <c r="S3777" i="1"/>
  <c r="S419" i="1"/>
  <c r="S34" i="1"/>
  <c r="S3689" i="1"/>
  <c r="S2810" i="1"/>
  <c r="S18" i="1"/>
  <c r="S22" i="1"/>
  <c r="S535" i="1"/>
  <c r="S3831" i="1"/>
  <c r="S388" i="1"/>
  <c r="S1604" i="1"/>
  <c r="S1830" i="1"/>
  <c r="S2973" i="1"/>
  <c r="S1840" i="1"/>
  <c r="S61" i="1"/>
  <c r="S2977" i="1"/>
  <c r="S3697" i="1"/>
  <c r="S2179" i="1"/>
  <c r="S2248" i="1"/>
  <c r="S3215" i="1"/>
  <c r="S3221" i="1"/>
  <c r="S2290" i="1"/>
  <c r="S2484" i="1"/>
  <c r="S2562" i="1"/>
  <c r="S3624" i="1"/>
  <c r="S3318" i="1"/>
  <c r="S1853" i="1"/>
  <c r="S3312" i="1"/>
  <c r="S3299" i="1"/>
  <c r="S1826" i="1"/>
  <c r="S2288" i="1"/>
  <c r="S3592" i="1"/>
  <c r="S2489" i="1"/>
  <c r="S3218" i="1"/>
  <c r="S3604" i="1"/>
  <c r="S10" i="1"/>
  <c r="S749" i="1"/>
  <c r="S3314" i="1"/>
  <c r="S3559" i="1"/>
  <c r="S1605" i="1"/>
  <c r="S801" i="1"/>
  <c r="S3580" i="1"/>
  <c r="S84" i="1"/>
  <c r="S3378" i="1"/>
  <c r="S3386" i="1"/>
  <c r="S1028" i="1"/>
  <c r="S2476" i="1"/>
  <c r="S3817" i="1"/>
  <c r="S3419" i="1"/>
  <c r="S33" i="1"/>
  <c r="S43" i="1"/>
  <c r="S46" i="1"/>
  <c r="S51" i="1"/>
  <c r="S52" i="1"/>
  <c r="S75" i="1"/>
  <c r="S86" i="1"/>
  <c r="S102" i="1"/>
  <c r="S103" i="1"/>
  <c r="S141" i="1"/>
  <c r="S296" i="1"/>
  <c r="S392" i="1"/>
  <c r="S527" i="1"/>
  <c r="S533" i="1"/>
  <c r="S784" i="1"/>
  <c r="S806" i="1"/>
  <c r="S810" i="1"/>
  <c r="S823" i="1"/>
  <c r="S849" i="1"/>
  <c r="S850" i="1"/>
  <c r="S855" i="1"/>
  <c r="S859" i="1"/>
  <c r="S1304" i="1"/>
  <c r="S1365" i="1"/>
  <c r="S1635" i="1"/>
  <c r="S1641" i="1"/>
  <c r="S1644" i="1"/>
  <c r="S1691" i="1"/>
  <c r="S1824" i="1"/>
  <c r="S1847" i="1"/>
  <c r="S1859" i="1"/>
  <c r="S2097" i="1"/>
  <c r="S2099" i="1"/>
  <c r="S2114" i="1"/>
  <c r="S2171" i="1"/>
  <c r="S2174" i="1"/>
  <c r="S2209" i="1"/>
  <c r="S2468" i="1"/>
  <c r="S2475" i="1"/>
  <c r="S2482" i="1"/>
  <c r="S2498" i="1"/>
  <c r="S2524" i="1"/>
  <c r="S2532" i="1"/>
  <c r="S2637" i="1"/>
  <c r="S2823" i="1"/>
  <c r="S2824" i="1"/>
  <c r="S2832" i="1"/>
  <c r="S2839" i="1"/>
  <c r="S2924" i="1"/>
  <c r="S2925" i="1"/>
  <c r="S2930" i="1"/>
  <c r="S2990" i="1"/>
  <c r="S2992" i="1"/>
  <c r="S3002" i="1"/>
  <c r="S3033" i="1"/>
  <c r="S3187" i="1"/>
  <c r="S3289" i="1"/>
  <c r="S3334" i="1"/>
  <c r="S3338" i="1"/>
  <c r="S3343" i="1"/>
  <c r="S3377" i="1"/>
  <c r="S3387" i="1"/>
  <c r="S3394" i="1"/>
  <c r="S3405" i="1"/>
  <c r="S3414" i="1"/>
  <c r="S3417" i="1"/>
  <c r="S3429" i="1"/>
  <c r="S3433" i="1"/>
  <c r="S3444" i="1"/>
  <c r="S3447" i="1"/>
  <c r="S3475" i="1"/>
  <c r="S3495" i="1"/>
  <c r="S3496" i="1"/>
  <c r="S3506" i="1"/>
  <c r="S3514" i="1"/>
  <c r="S3518" i="1"/>
  <c r="S3519" i="1"/>
  <c r="S3524" i="1"/>
  <c r="S3532" i="1"/>
  <c r="S3546" i="1"/>
  <c r="S3554" i="1"/>
  <c r="S3557" i="1"/>
  <c r="S3574" i="1"/>
  <c r="S3578" i="1"/>
  <c r="S3581" i="1"/>
  <c r="S3583" i="1"/>
  <c r="S3610" i="1"/>
  <c r="S3615" i="1"/>
  <c r="S3629" i="1"/>
  <c r="S3652" i="1"/>
  <c r="S3662" i="1"/>
  <c r="S3668" i="1"/>
  <c r="S3676" i="1"/>
  <c r="S3763" i="1"/>
  <c r="S3765" i="1"/>
  <c r="S3766" i="1"/>
  <c r="S3771" i="1"/>
  <c r="S3772" i="1"/>
  <c r="S3776" i="1"/>
  <c r="S3810" i="1"/>
  <c r="S3830" i="1"/>
  <c r="S1064" i="1"/>
  <c r="S3799" i="1"/>
  <c r="S3939" i="1"/>
  <c r="S1338" i="1"/>
  <c r="S981" i="1"/>
  <c r="S701" i="1"/>
  <c r="S1006" i="1"/>
  <c r="S1587" i="1"/>
  <c r="S709" i="1"/>
  <c r="S3975" i="1"/>
  <c r="S3146" i="1"/>
  <c r="S1007" i="1"/>
  <c r="S887" i="1"/>
  <c r="S690" i="1"/>
  <c r="S1873" i="1"/>
  <c r="S4108" i="1"/>
  <c r="S1343" i="1"/>
  <c r="S776" i="1"/>
  <c r="S4024" i="1"/>
  <c r="S1730" i="1"/>
  <c r="S3125" i="1"/>
  <c r="S879" i="1"/>
  <c r="S1799" i="1"/>
  <c r="S3908" i="1"/>
  <c r="S3064" i="1"/>
  <c r="S1308" i="1"/>
  <c r="S1777" i="1"/>
  <c r="S1706" i="1"/>
  <c r="S3190" i="1"/>
  <c r="S454" i="1"/>
  <c r="S2676" i="1"/>
  <c r="S1078" i="1"/>
  <c r="S2902" i="1"/>
  <c r="S1794" i="1"/>
  <c r="S2917" i="1"/>
  <c r="S4069" i="1"/>
  <c r="S168" i="1"/>
  <c r="S4041" i="1"/>
  <c r="S3073" i="1"/>
  <c r="S3795" i="1"/>
  <c r="S2957" i="1"/>
  <c r="S1767" i="1"/>
  <c r="S1914" i="1"/>
  <c r="S3197" i="1"/>
  <c r="S1000" i="1"/>
  <c r="S203" i="1"/>
  <c r="S3124" i="1"/>
  <c r="S691" i="1"/>
  <c r="S3118" i="1"/>
  <c r="S4000" i="1"/>
  <c r="S1772" i="1"/>
  <c r="S980" i="1"/>
  <c r="S218" i="1"/>
  <c r="S3204" i="1"/>
  <c r="S4058" i="1"/>
  <c r="S3878" i="1"/>
  <c r="S1919" i="1"/>
  <c r="S1819" i="1"/>
  <c r="S3201" i="1"/>
  <c r="S2757" i="1"/>
  <c r="S3143" i="1"/>
  <c r="S778" i="1"/>
  <c r="S3633" i="1"/>
  <c r="S1243" i="1"/>
  <c r="S206" i="1"/>
  <c r="S2678" i="1"/>
  <c r="S485" i="1"/>
  <c r="S2857" i="1"/>
  <c r="S1339" i="1"/>
  <c r="S1554" i="1"/>
  <c r="S1816" i="1"/>
  <c r="S3904" i="1"/>
  <c r="S1804" i="1"/>
  <c r="S2325" i="1"/>
  <c r="S1694" i="1"/>
  <c r="S3978" i="1"/>
  <c r="S1788" i="1"/>
  <c r="S1921" i="1"/>
  <c r="S1021" i="1"/>
  <c r="S4038" i="1"/>
  <c r="S971" i="1"/>
  <c r="S1905" i="1"/>
  <c r="S699" i="1"/>
  <c r="S3209" i="1"/>
  <c r="S2703" i="1"/>
  <c r="S962" i="1"/>
  <c r="S972" i="1"/>
  <c r="S1776" i="1"/>
  <c r="S1769" i="1"/>
  <c r="S1558" i="1"/>
  <c r="S213" i="1"/>
  <c r="S1009" i="1"/>
  <c r="S1690" i="1"/>
  <c r="S3937" i="1"/>
  <c r="S956" i="1"/>
  <c r="S1922" i="1"/>
  <c r="S1866" i="1"/>
  <c r="S1908" i="1"/>
  <c r="S1719" i="1"/>
  <c r="S1989" i="1"/>
  <c r="S3107" i="1"/>
  <c r="S963" i="1"/>
  <c r="S2870" i="1"/>
  <c r="S198" i="1"/>
  <c r="S2856" i="1"/>
  <c r="S866" i="1"/>
  <c r="S3846" i="1"/>
  <c r="S1810" i="1"/>
  <c r="S771" i="1"/>
  <c r="S1572" i="1"/>
  <c r="S2408" i="1"/>
  <c r="S1108" i="1"/>
  <c r="S888" i="1"/>
  <c r="S878" i="1"/>
  <c r="S894" i="1"/>
  <c r="S1317" i="1"/>
  <c r="S236" i="1"/>
  <c r="S885" i="1"/>
  <c r="S179" i="1"/>
  <c r="S898" i="1"/>
  <c r="S954" i="1"/>
  <c r="S1786" i="1"/>
  <c r="S1782" i="1"/>
  <c r="S1306" i="1"/>
  <c r="S1139" i="1"/>
  <c r="S673" i="1"/>
  <c r="S1912" i="1"/>
  <c r="S444" i="1"/>
  <c r="S896" i="1"/>
  <c r="S2323" i="1"/>
  <c r="S3104" i="1"/>
  <c r="S2600" i="1"/>
  <c r="S961" i="1"/>
  <c r="S1797" i="1"/>
  <c r="S1071" i="1"/>
  <c r="S953" i="1"/>
  <c r="S932" i="1"/>
  <c r="S2875" i="1"/>
  <c r="S2891" i="1"/>
  <c r="S3989" i="1"/>
  <c r="S4003" i="1"/>
  <c r="S4054" i="1"/>
  <c r="S4046" i="1"/>
  <c r="S3913" i="1"/>
  <c r="S901" i="1"/>
  <c r="S4037" i="1"/>
  <c r="S556" i="1"/>
  <c r="S2913" i="1"/>
  <c r="S4096" i="1"/>
  <c r="S3637" i="1"/>
  <c r="S1807" i="1"/>
  <c r="S3916" i="1"/>
  <c r="S1781" i="1"/>
  <c r="S767" i="1"/>
  <c r="S185" i="1"/>
  <c r="S3945" i="1"/>
  <c r="S1114" i="1"/>
  <c r="S695" i="1"/>
  <c r="S3635" i="1"/>
  <c r="S1806" i="1"/>
  <c r="S3997" i="1"/>
  <c r="S3985" i="1"/>
  <c r="S974" i="1"/>
  <c r="S1015" i="1"/>
  <c r="S2704" i="1"/>
  <c r="S4071" i="1"/>
  <c r="S3853" i="1"/>
  <c r="S600" i="1"/>
  <c r="S1551" i="1"/>
  <c r="S713" i="1"/>
  <c r="S1728" i="1"/>
  <c r="S979" i="1"/>
  <c r="S2884" i="1"/>
  <c r="S2645" i="1"/>
  <c r="S1693" i="1"/>
  <c r="S182" i="1"/>
  <c r="S2674" i="1"/>
  <c r="S481" i="1"/>
  <c r="S3900" i="1"/>
  <c r="S2887" i="1"/>
  <c r="S3893" i="1"/>
  <c r="S3960" i="1"/>
  <c r="S3987" i="1"/>
  <c r="S1313" i="1"/>
  <c r="S2863" i="1"/>
  <c r="S3976" i="1"/>
  <c r="S1433" i="1"/>
  <c r="S2847" i="1"/>
  <c r="S1689" i="1"/>
  <c r="S4042" i="1"/>
  <c r="S1315" i="1"/>
  <c r="S923" i="1"/>
  <c r="S3639" i="1"/>
  <c r="S1492" i="1"/>
  <c r="S704" i="1"/>
  <c r="S1805" i="1"/>
  <c r="S881" i="1"/>
  <c r="S1016" i="1"/>
  <c r="S2147" i="1"/>
  <c r="S936" i="1"/>
  <c r="S3809" i="1"/>
  <c r="S205" i="1"/>
  <c r="S3106" i="1"/>
  <c r="S1004" i="1"/>
  <c r="S985" i="1"/>
  <c r="S1079" i="1"/>
  <c r="S1230" i="1"/>
  <c r="S672" i="1"/>
  <c r="S2744" i="1"/>
  <c r="S1593" i="1"/>
  <c r="S1548" i="1"/>
  <c r="S2129" i="1"/>
  <c r="S4077" i="1"/>
  <c r="S4112" i="1"/>
  <c r="S2364" i="1"/>
  <c r="S964" i="1"/>
  <c r="S3736" i="1"/>
  <c r="S2139" i="1"/>
  <c r="S2684" i="1"/>
  <c r="S2159" i="1"/>
  <c r="S4030" i="1"/>
  <c r="S952" i="1"/>
  <c r="S2749" i="1"/>
  <c r="S687" i="1"/>
  <c r="S146" i="1"/>
  <c r="S2675" i="1"/>
  <c r="S4104" i="1"/>
  <c r="S547" i="1"/>
  <c r="S2920" i="1"/>
  <c r="S3890" i="1"/>
  <c r="S467" i="1"/>
  <c r="S3867" i="1"/>
  <c r="S1439" i="1"/>
  <c r="S2922" i="1"/>
  <c r="S4076" i="1"/>
  <c r="S2748" i="1"/>
  <c r="S3113" i="1"/>
  <c r="S703" i="1"/>
  <c r="S2699" i="1"/>
  <c r="S2000" i="1"/>
  <c r="S202" i="1"/>
  <c r="S1702" i="1"/>
  <c r="S1069" i="1"/>
  <c r="S1307" i="1"/>
  <c r="S682" i="1"/>
  <c r="S1783" i="1"/>
  <c r="S4035" i="1"/>
  <c r="S679" i="1"/>
  <c r="S2780" i="1"/>
  <c r="S517" i="1"/>
  <c r="S1692" i="1"/>
  <c r="S2409" i="1"/>
  <c r="S212" i="1"/>
  <c r="S995" i="1"/>
  <c r="S1502" i="1"/>
  <c r="S3111" i="1"/>
  <c r="S241" i="1"/>
  <c r="S3205" i="1"/>
  <c r="S876" i="1"/>
  <c r="S3961" i="1"/>
  <c r="S3957" i="1"/>
  <c r="S4012" i="1"/>
  <c r="S3969" i="1"/>
  <c r="S869" i="1"/>
  <c r="S1785" i="1"/>
  <c r="S3053" i="1"/>
  <c r="S2598" i="1"/>
  <c r="S3091" i="1"/>
  <c r="S2882" i="1"/>
  <c r="S152" i="1"/>
  <c r="S595" i="1"/>
  <c r="S1577" i="1"/>
  <c r="S521" i="1"/>
  <c r="S1019" i="1"/>
  <c r="S3095" i="1"/>
  <c r="S2407" i="1"/>
  <c r="S3136" i="1"/>
  <c r="S1332" i="1"/>
  <c r="S171" i="1"/>
  <c r="S912" i="1"/>
  <c r="S4059" i="1"/>
  <c r="S710" i="1"/>
  <c r="S1798" i="1"/>
  <c r="S4055" i="1"/>
  <c r="S3844" i="1"/>
  <c r="S487" i="1"/>
  <c r="S2747" i="1"/>
  <c r="S2919" i="1"/>
  <c r="S1685" i="1"/>
  <c r="S4085" i="1"/>
  <c r="S674" i="1"/>
  <c r="S469" i="1"/>
  <c r="S3895" i="1"/>
  <c r="S671" i="1"/>
  <c r="S3739" i="1"/>
  <c r="S4106" i="1"/>
  <c r="S615" i="1"/>
  <c r="S1773" i="1"/>
  <c r="S3845" i="1"/>
  <c r="S1568" i="1"/>
  <c r="S1739" i="1"/>
  <c r="S1986" i="1"/>
  <c r="S3974" i="1"/>
  <c r="S183" i="1"/>
  <c r="S924" i="1"/>
  <c r="S2657" i="1"/>
  <c r="S3137" i="1"/>
  <c r="S2898" i="1"/>
  <c r="S2326" i="1"/>
  <c r="S1167" i="1"/>
  <c r="S1596" i="1"/>
  <c r="S1802" i="1"/>
  <c r="S2944" i="1"/>
  <c r="S1426" i="1"/>
  <c r="S1787" i="1"/>
  <c r="S1699" i="1"/>
  <c r="S2869" i="1"/>
  <c r="S884" i="1"/>
  <c r="S3741" i="1"/>
  <c r="S1882" i="1"/>
  <c r="S181" i="1"/>
  <c r="S3634" i="1"/>
  <c r="S3984" i="1"/>
  <c r="S3993" i="1"/>
  <c r="S3109" i="1"/>
  <c r="S1337" i="1"/>
  <c r="S2859" i="1"/>
  <c r="S3805" i="1"/>
  <c r="S1766" i="1"/>
  <c r="S3065" i="1"/>
  <c r="S482" i="1"/>
  <c r="S4066" i="1"/>
  <c r="S1168" i="1"/>
  <c r="S2885" i="1"/>
  <c r="S2755" i="1"/>
  <c r="S2659" i="1"/>
  <c r="S667" i="1"/>
  <c r="S2517" i="1"/>
  <c r="S1096" i="1"/>
  <c r="S868" i="1"/>
  <c r="S1417" i="1"/>
  <c r="S862" i="1"/>
  <c r="S3740" i="1"/>
  <c r="S3982" i="1"/>
  <c r="S1098" i="1"/>
  <c r="S3742" i="1"/>
  <c r="S969" i="1"/>
  <c r="S1240" i="1"/>
  <c r="S2907" i="1"/>
  <c r="S3862" i="1"/>
  <c r="S4050" i="1"/>
  <c r="S221" i="1"/>
  <c r="S474" i="1"/>
  <c r="S4057" i="1"/>
  <c r="S3899" i="1"/>
  <c r="S2679" i="1"/>
  <c r="S628" i="1"/>
  <c r="S942" i="1"/>
  <c r="S3099" i="1"/>
  <c r="S1992" i="1"/>
  <c r="S2405" i="1"/>
  <c r="S3892" i="1"/>
  <c r="S991" i="1"/>
  <c r="S2958" i="1"/>
  <c r="S4022" i="1"/>
  <c r="S3998" i="1"/>
  <c r="S4001" i="1"/>
  <c r="S4072" i="1"/>
  <c r="S3646" i="1"/>
  <c r="S3850" i="1"/>
  <c r="S3856" i="1"/>
  <c r="S207" i="1"/>
  <c r="S3849" i="1"/>
  <c r="S1005" i="1"/>
  <c r="S189" i="1"/>
  <c r="S4032" i="1"/>
  <c r="S3093" i="1"/>
  <c r="S3951" i="1"/>
  <c r="S3935" i="1"/>
  <c r="S4083" i="1"/>
  <c r="S3133" i="1"/>
  <c r="S1774" i="1"/>
  <c r="S164" i="1"/>
  <c r="S1312" i="1"/>
  <c r="S1784" i="1"/>
  <c r="S681" i="1"/>
  <c r="S3734" i="1"/>
  <c r="S700" i="1"/>
  <c r="S1789" i="1"/>
  <c r="S1320" i="1"/>
  <c r="S3909" i="1"/>
  <c r="S3926" i="1"/>
  <c r="S3102" i="1"/>
  <c r="S209" i="1"/>
  <c r="S1321" i="1"/>
  <c r="S3078" i="1"/>
  <c r="S2872" i="1"/>
  <c r="S3872" i="1"/>
  <c r="S716" i="1"/>
  <c r="S982" i="1"/>
  <c r="S677" i="1"/>
  <c r="S2422" i="1"/>
  <c r="S968" i="1"/>
  <c r="S2361" i="1"/>
  <c r="S934" i="1"/>
  <c r="S1134" i="1"/>
  <c r="S2770" i="1"/>
  <c r="S2776" i="1"/>
  <c r="S3967" i="1"/>
  <c r="S1090" i="1"/>
  <c r="S1911" i="1"/>
  <c r="S3071" i="1"/>
  <c r="S1245" i="1"/>
  <c r="S1095" i="1"/>
  <c r="S2914" i="1"/>
  <c r="S127" i="1"/>
  <c r="S4018" i="1"/>
  <c r="S515" i="1"/>
  <c r="S3101" i="1"/>
  <c r="S1803" i="1"/>
  <c r="S433" i="1"/>
  <c r="S1570" i="1"/>
  <c r="S1800" i="1"/>
  <c r="S1779" i="1"/>
  <c r="S1552" i="1"/>
  <c r="S137" i="1"/>
  <c r="S3737" i="1"/>
  <c r="S946" i="1"/>
  <c r="S1814" i="1"/>
  <c r="S989" i="1"/>
  <c r="S1011" i="1"/>
  <c r="S3882" i="1"/>
  <c r="S3930" i="1"/>
  <c r="S224" i="1"/>
  <c r="S1578" i="1"/>
  <c r="S2140" i="1"/>
  <c r="S988" i="1"/>
  <c r="S4093" i="1"/>
  <c r="S3869" i="1"/>
  <c r="S1093" i="1"/>
  <c r="S2002" i="1"/>
  <c r="S635" i="1"/>
  <c r="S692" i="1"/>
  <c r="S3191" i="1"/>
  <c r="S3940" i="1"/>
  <c r="S2597" i="1"/>
  <c r="S4040" i="1"/>
  <c r="S3925" i="1"/>
  <c r="S950" i="1"/>
  <c r="S3103" i="1"/>
  <c r="S3068" i="1"/>
  <c r="S219" i="1"/>
  <c r="S473" i="1"/>
  <c r="S871" i="1"/>
  <c r="S2131" i="1"/>
  <c r="S1182" i="1"/>
  <c r="S3195" i="1"/>
  <c r="S1697" i="1"/>
  <c r="S2760" i="1"/>
  <c r="S1235" i="1"/>
  <c r="S3086" i="1"/>
  <c r="S3907" i="1"/>
  <c r="S2655" i="1"/>
  <c r="S1309" i="1"/>
  <c r="S2754" i="1"/>
  <c r="S3199" i="1"/>
  <c r="S2658" i="1"/>
  <c r="S4039" i="1"/>
  <c r="S4098" i="1"/>
  <c r="S1310" i="1"/>
  <c r="S2673" i="1"/>
  <c r="S960" i="1"/>
  <c r="S3066" i="1"/>
  <c r="S3733" i="1"/>
  <c r="S2145" i="1"/>
  <c r="S1796" i="1"/>
  <c r="S1809" i="1"/>
  <c r="S1737" i="1"/>
  <c r="S3936" i="1"/>
  <c r="S926" i="1"/>
  <c r="S2378" i="1"/>
  <c r="S930" i="1"/>
  <c r="S1811" i="1"/>
  <c r="S2879" i="1"/>
  <c r="S1580" i="1"/>
  <c r="S4090" i="1"/>
  <c r="S143" i="1"/>
  <c r="S1336" i="1"/>
  <c r="S2692" i="1"/>
  <c r="S3980" i="1"/>
  <c r="S3898" i="1"/>
  <c r="S2583" i="1"/>
  <c r="S3970" i="1"/>
  <c r="S2707" i="1"/>
  <c r="S2368" i="1"/>
  <c r="S1457" i="1"/>
  <c r="S1713" i="1"/>
  <c r="S2647" i="1"/>
  <c r="S2761" i="1"/>
  <c r="S3148" i="1"/>
  <c r="S199" i="1"/>
  <c r="S2758" i="1"/>
  <c r="S2126" i="1"/>
  <c r="S2772" i="1"/>
  <c r="S1872" i="1"/>
  <c r="S718" i="1"/>
  <c r="S1727" i="1"/>
  <c r="S1152" i="1"/>
  <c r="S4005" i="1"/>
  <c r="S669" i="1"/>
  <c r="S895" i="1"/>
  <c r="S2125" i="1"/>
  <c r="S3732" i="1"/>
  <c r="S3747" i="1"/>
  <c r="S3915" i="1"/>
  <c r="S3927" i="1"/>
  <c r="S4105" i="1"/>
  <c r="S1436" i="1"/>
  <c r="S1326" i="1"/>
  <c r="S2519" i="1"/>
  <c r="S3988" i="1"/>
  <c r="S1709" i="1"/>
  <c r="S945" i="1"/>
  <c r="S134" i="1"/>
  <c r="S2137" i="1"/>
  <c r="S501" i="1"/>
  <c r="S434" i="1"/>
  <c r="S891" i="1"/>
  <c r="S2908" i="1"/>
  <c r="S440" i="1"/>
  <c r="S1695" i="1"/>
  <c r="S3730" i="1"/>
  <c r="S1584" i="1"/>
  <c r="S1082" i="1"/>
  <c r="S2894" i="1"/>
  <c r="S589" i="1"/>
  <c r="S1916" i="1"/>
  <c r="S1066" i="1"/>
  <c r="S944" i="1"/>
  <c r="S1496" i="1"/>
  <c r="S4079" i="1"/>
  <c r="S1325" i="1"/>
  <c r="S1148" i="1"/>
  <c r="S3843" i="1"/>
  <c r="S3910" i="1"/>
  <c r="S4020" i="1"/>
  <c r="S3077" i="1"/>
  <c r="S1550" i="1"/>
  <c r="S1045" i="1"/>
  <c r="S3803" i="1"/>
  <c r="S2921" i="1"/>
  <c r="S2648" i="1"/>
  <c r="S1429" i="1"/>
  <c r="S1493" i="1"/>
  <c r="S1119" i="1"/>
  <c r="S4048" i="1"/>
  <c r="S460" i="1"/>
  <c r="S3924" i="1"/>
  <c r="S1864" i="1"/>
  <c r="S1432" i="1"/>
  <c r="S2954" i="1"/>
  <c r="S2327" i="1"/>
  <c r="S2778" i="1"/>
  <c r="S1716" i="1"/>
  <c r="S2918" i="1"/>
  <c r="S1091" i="1"/>
  <c r="S1997" i="1"/>
  <c r="S1001" i="1"/>
  <c r="S4013" i="1"/>
  <c r="S2677" i="1"/>
  <c r="S666" i="1"/>
  <c r="S147" i="1"/>
  <c r="S1080" i="1"/>
  <c r="S1718" i="1"/>
  <c r="S686" i="1"/>
  <c r="S3971" i="1"/>
  <c r="S1602" i="1"/>
  <c r="S448" i="1"/>
  <c r="S997" i="1"/>
  <c r="S3731" i="1"/>
  <c r="S1100" i="1"/>
  <c r="S890" i="1"/>
  <c r="S1410" i="1"/>
  <c r="S4029" i="1"/>
  <c r="S1226" i="1"/>
  <c r="S1421" i="1"/>
  <c r="S3851" i="1"/>
  <c r="S1993" i="1"/>
  <c r="S4107" i="1"/>
  <c r="S2602" i="1"/>
  <c r="S4034" i="1"/>
  <c r="S426" i="1"/>
  <c r="S1435" i="1"/>
  <c r="S1778" i="1"/>
  <c r="S2862" i="1"/>
  <c r="S1341" i="1"/>
  <c r="S915" i="1"/>
  <c r="S1441" i="1"/>
  <c r="S2160" i="1"/>
  <c r="S1822" i="1"/>
  <c r="S933" i="1"/>
  <c r="S3640" i="1"/>
  <c r="S694" i="1"/>
  <c r="S1156" i="1"/>
  <c r="S1725" i="1"/>
  <c r="S177" i="1"/>
  <c r="S1138" i="1"/>
  <c r="S2672" i="1"/>
  <c r="S3986" i="1"/>
  <c r="S1076" i="1"/>
  <c r="S3966" i="1"/>
  <c r="S987" i="1"/>
  <c r="S1775" i="1"/>
  <c r="S483" i="1"/>
  <c r="S2706" i="1"/>
  <c r="S935" i="1"/>
  <c r="S3649" i="1"/>
  <c r="S4010" i="1"/>
  <c r="S1176" i="1"/>
  <c r="S1008" i="1"/>
  <c r="S917" i="1"/>
  <c r="S1319" i="1"/>
  <c r="S2144" i="1"/>
  <c r="S1154" i="1"/>
  <c r="S624" i="1"/>
  <c r="S1170" i="1"/>
  <c r="S2599" i="1"/>
  <c r="S957" i="1"/>
  <c r="S2698" i="1"/>
  <c r="S430" i="1"/>
  <c r="S1722" i="1"/>
  <c r="S705" i="1"/>
  <c r="S128" i="1"/>
  <c r="S187" i="1"/>
  <c r="S3642" i="1"/>
  <c r="S2846" i="1"/>
  <c r="S2141" i="1"/>
  <c r="S2876" i="1"/>
  <c r="S873" i="1"/>
  <c r="S3994" i="1"/>
  <c r="S3141" i="1"/>
  <c r="S3902" i="1"/>
  <c r="S3922" i="1"/>
  <c r="S1181" i="1"/>
  <c r="S1104" i="1"/>
  <c r="S2746" i="1"/>
  <c r="S3859" i="1"/>
  <c r="S158" i="1"/>
  <c r="S3092" i="1"/>
  <c r="S1983" i="1"/>
  <c r="S1576" i="1"/>
  <c r="S717" i="1"/>
  <c r="S553" i="1"/>
  <c r="S1097" i="1"/>
  <c r="S920" i="1"/>
  <c r="S193" i="1"/>
  <c r="S436" i="1"/>
  <c r="S446" i="1"/>
  <c r="S1137" i="1"/>
  <c r="S1415" i="1"/>
  <c r="S1574" i="1"/>
  <c r="S2133" i="1"/>
  <c r="S2888" i="1"/>
  <c r="S2906" i="1"/>
  <c r="S3863" i="1"/>
  <c r="S3883" i="1"/>
  <c r="S3897" i="1"/>
  <c r="S4027" i="1"/>
  <c r="S3879" i="1"/>
  <c r="S1792" i="1"/>
  <c r="S1106" i="1"/>
  <c r="S1870" i="1"/>
  <c r="S2858" i="1"/>
  <c r="S1711" i="1"/>
  <c r="S3648" i="1"/>
  <c r="S4091" i="1"/>
  <c r="S3114" i="1"/>
  <c r="S763" i="1"/>
  <c r="S4088" i="1"/>
  <c r="S2873" i="1"/>
  <c r="S1560" i="1"/>
  <c r="S2897" i="1"/>
  <c r="S500" i="1"/>
  <c r="S2899" i="1"/>
  <c r="S1414" i="1"/>
  <c r="S670" i="1"/>
  <c r="S865" i="1"/>
  <c r="S1077" i="1"/>
  <c r="S1430" i="1"/>
  <c r="S592" i="1"/>
  <c r="S1227" i="1"/>
  <c r="S2385" i="1"/>
  <c r="S1985" i="1"/>
  <c r="S2949" i="1"/>
  <c r="S3636" i="1"/>
  <c r="S3115" i="1"/>
  <c r="S993" i="1"/>
  <c r="S1701" i="1"/>
  <c r="S2900" i="1"/>
  <c r="S1184" i="1"/>
  <c r="S3992" i="1"/>
  <c r="S892" i="1"/>
  <c r="S3128" i="1"/>
  <c r="S1569" i="1"/>
  <c r="S3108" i="1"/>
  <c r="S3983" i="1"/>
  <c r="S170" i="1"/>
  <c r="S3193" i="1"/>
  <c r="S3801" i="1"/>
  <c r="S3802" i="1"/>
  <c r="S1185" i="1"/>
  <c r="S1544" i="1"/>
  <c r="S1559" i="1"/>
  <c r="S3098" i="1"/>
  <c r="S605" i="1"/>
  <c r="S2852" i="1"/>
  <c r="S4011" i="1"/>
  <c r="S2590" i="1"/>
  <c r="S1228" i="1"/>
  <c r="S1162" i="1"/>
  <c r="S680" i="1"/>
  <c r="S3852" i="1"/>
  <c r="S1562" i="1"/>
  <c r="S3132" i="1"/>
  <c r="S1770" i="1"/>
  <c r="S3100" i="1"/>
  <c r="S1793" i="1"/>
  <c r="S1329" i="1"/>
  <c r="S689" i="1"/>
  <c r="S769" i="1"/>
  <c r="S3896" i="1"/>
  <c r="S3871" i="1"/>
  <c r="S1087" i="1"/>
  <c r="S3207" i="1"/>
  <c r="S186" i="1"/>
  <c r="S1068" i="1"/>
  <c r="S3949" i="1"/>
  <c r="S590" i="1"/>
  <c r="S3072" i="1"/>
  <c r="S516" i="1"/>
  <c r="S594" i="1"/>
  <c r="S774" i="1"/>
  <c r="S1812" i="1"/>
  <c r="S3139" i="1"/>
  <c r="S502" i="1"/>
  <c r="S1340" i="1"/>
  <c r="S450" i="1"/>
  <c r="S2374" i="1"/>
  <c r="S3791" i="1"/>
  <c r="S172" i="1"/>
  <c r="S893" i="1"/>
  <c r="S911" i="1"/>
  <c r="S3948" i="1"/>
  <c r="S3964" i="1"/>
  <c r="S509" i="1"/>
  <c r="S905" i="1"/>
  <c r="S4092" i="1"/>
  <c r="S1987" i="1"/>
  <c r="S2324" i="1"/>
  <c r="S140" i="1"/>
  <c r="S4113" i="1"/>
  <c r="S1020" i="1"/>
  <c r="S3912" i="1"/>
  <c r="S2416" i="1"/>
  <c r="S662" i="1"/>
  <c r="S907" i="1"/>
  <c r="S1242" i="1"/>
  <c r="S3061" i="1"/>
  <c r="S513" i="1"/>
  <c r="S619" i="1"/>
  <c r="S1440" i="1"/>
  <c r="S2345" i="1"/>
  <c r="S2777" i="1"/>
  <c r="S3117" i="1"/>
  <c r="S882" i="1"/>
  <c r="S1808" i="1"/>
  <c r="S1110" i="1"/>
  <c r="S1177" i="1"/>
  <c r="S1458" i="1"/>
  <c r="S475" i="1"/>
  <c r="S4062" i="1"/>
  <c r="S1018" i="1"/>
  <c r="S900" i="1"/>
  <c r="S1237" i="1"/>
  <c r="S234" i="1"/>
  <c r="S2910" i="1"/>
  <c r="S2893" i="1"/>
  <c r="S1422" i="1"/>
  <c r="S2661" i="1"/>
  <c r="S551" i="1"/>
  <c r="S1771" i="1"/>
  <c r="S1067" i="1"/>
  <c r="S3848" i="1"/>
  <c r="S1903" i="1"/>
  <c r="S702" i="1"/>
  <c r="S156" i="1"/>
  <c r="S781" i="1"/>
  <c r="S927" i="1"/>
  <c r="S1017" i="1"/>
  <c r="S3873" i="1"/>
  <c r="S4097" i="1"/>
  <c r="S2158" i="1"/>
  <c r="S1047" i="1"/>
  <c r="S607" i="1"/>
  <c r="S1081" i="1"/>
  <c r="S977" i="1"/>
  <c r="S2503" i="1"/>
  <c r="S4060" i="1"/>
  <c r="S558" i="1"/>
  <c r="S1102" i="1"/>
  <c r="S1567" i="1"/>
  <c r="S2384" i="1"/>
  <c r="S2951" i="1"/>
  <c r="S3069" i="1"/>
  <c r="S3857" i="1"/>
  <c r="S4061" i="1"/>
  <c r="S947" i="1"/>
  <c r="S1575" i="1"/>
  <c r="S4064" i="1"/>
  <c r="S3087" i="1"/>
  <c r="S897" i="1"/>
  <c r="S2589" i="1"/>
  <c r="S1327" i="1"/>
  <c r="S1120" i="1"/>
  <c r="S432" i="1"/>
  <c r="S1490" i="1"/>
  <c r="S4095" i="1"/>
  <c r="S3748" i="1"/>
  <c r="S129" i="1"/>
  <c r="S996" i="1"/>
  <c r="S1330" i="1"/>
  <c r="S943" i="1"/>
  <c r="S1598" i="1"/>
  <c r="S2157" i="1"/>
  <c r="S465" i="1"/>
  <c r="S3931" i="1"/>
  <c r="S451" i="1"/>
  <c r="S863" i="1"/>
  <c r="S1487" i="1"/>
  <c r="S2571" i="1"/>
  <c r="S478" i="1"/>
  <c r="S1002" i="1"/>
  <c r="S925" i="1"/>
  <c r="S4049" i="1"/>
  <c r="S2953" i="1"/>
  <c r="S3644" i="1"/>
  <c r="S3990" i="1"/>
  <c r="S2781" i="1"/>
  <c r="S2134" i="1"/>
  <c r="S3847" i="1"/>
  <c r="S1483" i="1"/>
  <c r="S2880" i="1"/>
  <c r="S1821" i="1"/>
  <c r="S975" i="1"/>
  <c r="S2646" i="1"/>
  <c r="S4109" i="1"/>
  <c r="S867" i="1"/>
  <c r="S1818" i="1"/>
  <c r="S423" i="1"/>
  <c r="S220" i="1"/>
  <c r="S602" i="1"/>
  <c r="S2150" i="1"/>
  <c r="S2768" i="1"/>
  <c r="S3744" i="1"/>
  <c r="S3860" i="1"/>
  <c r="S4084" i="1"/>
  <c r="S1780" i="1"/>
  <c r="S4110" i="1"/>
  <c r="S959" i="1"/>
  <c r="S978" i="1"/>
  <c r="S948" i="1"/>
  <c r="S1500" i="1"/>
  <c r="S2854" i="1"/>
  <c r="S2653" i="1"/>
  <c r="S130" i="1"/>
  <c r="S2959" i="1"/>
  <c r="S2411" i="1"/>
  <c r="S4004" i="1"/>
  <c r="S3981" i="1"/>
  <c r="S2383" i="1"/>
  <c r="S3921" i="1"/>
  <c r="S505" i="1"/>
  <c r="S2516" i="1"/>
  <c r="S2861" i="1"/>
  <c r="S3889" i="1"/>
  <c r="S1801" i="1"/>
  <c r="S2136" i="1"/>
  <c r="S2593" i="1"/>
  <c r="S1910" i="1"/>
  <c r="S958" i="1"/>
  <c r="S2146" i="1"/>
  <c r="S777" i="1"/>
  <c r="S1592" i="1"/>
  <c r="S1129" i="1"/>
  <c r="S1715" i="1"/>
  <c r="S3797" i="1"/>
  <c r="S1406" i="1"/>
  <c r="S3144" i="1"/>
  <c r="S1169" i="1"/>
  <c r="S998" i="1"/>
  <c r="S1105" i="1"/>
  <c r="S1917" i="1"/>
  <c r="S2135" i="1"/>
  <c r="S2866" i="1"/>
  <c r="S1044" i="1"/>
  <c r="S1159" i="1"/>
  <c r="S2349" i="1"/>
  <c r="S3962" i="1"/>
  <c r="S4036" i="1"/>
  <c r="S3891" i="1"/>
  <c r="S678" i="1"/>
  <c r="S3800" i="1"/>
  <c r="S581" i="1"/>
  <c r="S941" i="1"/>
  <c r="S3979" i="1"/>
  <c r="S2649" i="1"/>
  <c r="S2431" i="1"/>
  <c r="S937" i="1"/>
  <c r="S4065" i="1"/>
  <c r="S2127" i="1"/>
  <c r="S1565" i="1"/>
  <c r="S1050" i="1"/>
  <c r="S603" i="1"/>
  <c r="S1790" i="1"/>
  <c r="S633" i="1"/>
  <c r="S506" i="1"/>
  <c r="S1333" i="1"/>
  <c r="S519" i="1"/>
  <c r="S951" i="1"/>
  <c r="S2369" i="1"/>
  <c r="S1075" i="1"/>
  <c r="S1795" i="1"/>
  <c r="S4007" i="1"/>
  <c r="S428" i="1"/>
  <c r="S1915" i="1"/>
  <c r="S970" i="1"/>
  <c r="S1323" i="1"/>
  <c r="S880" i="1"/>
  <c r="S999" i="1"/>
  <c r="S4015" i="1"/>
  <c r="S721" i="1"/>
  <c r="S875" i="1"/>
  <c r="S2390" i="1"/>
  <c r="S3203" i="1"/>
  <c r="S3901" i="1"/>
  <c r="S4026" i="1"/>
  <c r="S2426" i="1"/>
  <c r="S1419" i="1"/>
  <c r="S2387" i="1"/>
  <c r="S546" i="1"/>
  <c r="S1904" i="1"/>
  <c r="S3866" i="1"/>
  <c r="S967" i="1"/>
  <c r="S3094" i="1"/>
  <c r="S504" i="1"/>
  <c r="S939" i="1"/>
  <c r="S2686" i="1"/>
  <c r="S1328" i="1"/>
  <c r="S1316" i="1"/>
  <c r="S2766" i="1"/>
  <c r="S1443" i="1"/>
  <c r="S200" i="1"/>
  <c r="S4101" i="1"/>
  <c r="S2751" i="1"/>
  <c r="S965" i="1"/>
  <c r="S424" i="1"/>
  <c r="S697" i="1"/>
  <c r="S986" i="1"/>
  <c r="S1874" i="1"/>
  <c r="S2750" i="1"/>
  <c r="S4075" i="1"/>
  <c r="S2511" i="1"/>
  <c r="S1094" i="1"/>
  <c r="S2892" i="1"/>
  <c r="S4019" i="1"/>
  <c r="S623" i="1"/>
  <c r="S1920" i="1"/>
  <c r="S472" i="1"/>
  <c r="S1705" i="1"/>
  <c r="S3194" i="1"/>
  <c r="S570" i="1"/>
  <c r="S586" i="1"/>
  <c r="S622" i="1"/>
  <c r="S886" i="1"/>
  <c r="S1055" i="1"/>
  <c r="S1062" i="1"/>
  <c r="S1991" i="1"/>
  <c r="S2567" i="1"/>
  <c r="S2643" i="1"/>
  <c r="S2843" i="1"/>
  <c r="S2851" i="1"/>
  <c r="S2946" i="1"/>
  <c r="S3749" i="1"/>
  <c r="S3796" i="1"/>
  <c r="S3929" i="1"/>
  <c r="S4070" i="1"/>
  <c r="S2601" i="1"/>
  <c r="S707" i="1"/>
  <c r="S610" i="1"/>
  <c r="S3973" i="1"/>
  <c r="S3142" i="1"/>
  <c r="S663" i="1"/>
  <c r="S151" i="1"/>
  <c r="S559" i="1"/>
  <c r="S1231" i="1"/>
  <c r="S3943" i="1"/>
  <c r="S2868" i="1"/>
  <c r="S2654" i="1"/>
  <c r="S2871" i="1"/>
  <c r="S2650" i="1"/>
  <c r="S1721" i="1"/>
  <c r="S706" i="1"/>
  <c r="S2682" i="1"/>
  <c r="S228" i="1"/>
  <c r="S914" i="1"/>
  <c r="S1456" i="1"/>
  <c r="S685" i="1"/>
  <c r="S775" i="1"/>
  <c r="S2162" i="1"/>
  <c r="S2769" i="1"/>
  <c r="S2572" i="1"/>
  <c r="S3081" i="1"/>
  <c r="S1581" i="1"/>
  <c r="S955" i="1"/>
  <c r="S2415" i="1"/>
  <c r="S3903" i="1"/>
  <c r="S4023" i="1"/>
  <c r="S4021" i="1"/>
  <c r="S456" i="1"/>
  <c r="S1085" i="1"/>
  <c r="S1331" i="1"/>
  <c r="S874" i="1"/>
  <c r="S2152" i="1"/>
  <c r="S510" i="1"/>
  <c r="S571" i="1"/>
  <c r="S883" i="1"/>
  <c r="S1234" i="1"/>
  <c r="S2156" i="1"/>
  <c r="S2386" i="1"/>
  <c r="S2695" i="1"/>
  <c r="S2903" i="1"/>
  <c r="S3131" i="1"/>
  <c r="S966" i="1"/>
  <c r="S715" i="1"/>
  <c r="S452" i="1"/>
  <c r="S2905" i="1"/>
  <c r="S1438" i="1"/>
  <c r="S2764" i="1"/>
  <c r="S425" i="1"/>
  <c r="S2001" i="1"/>
  <c r="S468" i="1"/>
  <c r="S1157" i="1"/>
  <c r="S720" i="1"/>
  <c r="S1494" i="1"/>
  <c r="S2564" i="1"/>
  <c r="S1738" i="1"/>
  <c r="S2161" i="1"/>
  <c r="S222" i="1"/>
  <c r="S2328" i="1"/>
  <c r="S2763" i="1"/>
  <c r="S155" i="1"/>
  <c r="S2403" i="1"/>
  <c r="S576" i="1"/>
  <c r="S1485" i="1"/>
  <c r="S2694" i="1"/>
  <c r="S2702" i="1"/>
  <c r="S552" i="1"/>
  <c r="S779" i="1"/>
  <c r="S1072" i="1"/>
  <c r="S2432" i="1"/>
  <c r="S2149" i="1"/>
  <c r="S2357" i="1"/>
  <c r="S2683" i="1"/>
  <c r="S458" i="1"/>
  <c r="S2389" i="1"/>
  <c r="S1712" i="1"/>
  <c r="S4067" i="1"/>
  <c r="S1563" i="1"/>
  <c r="S499" i="1"/>
  <c r="S1135" i="1"/>
  <c r="S2759" i="1"/>
  <c r="S3123" i="1"/>
  <c r="S3738" i="1"/>
  <c r="S3790" i="1"/>
  <c r="S1573" i="1"/>
  <c r="S611" i="1"/>
  <c r="S1155" i="1"/>
  <c r="S3089" i="1"/>
  <c r="S3952" i="1"/>
  <c r="S1314" i="1"/>
  <c r="S2413" i="1"/>
  <c r="S919" i="1"/>
  <c r="S2508" i="1"/>
  <c r="S2582" i="1"/>
  <c r="S3968" i="1"/>
  <c r="S2652" i="1"/>
  <c r="S1726" i="1"/>
  <c r="S148" i="1"/>
  <c r="S2353" i="1"/>
  <c r="S2123" i="1"/>
  <c r="S588" i="1"/>
  <c r="S976" i="1"/>
  <c r="S1084" i="1"/>
  <c r="S2417" i="1"/>
  <c r="S543" i="1"/>
  <c r="S1579" i="1"/>
  <c r="S3868" i="1"/>
  <c r="S1244" i="1"/>
  <c r="S166" i="1"/>
  <c r="S693" i="1"/>
  <c r="S1112" i="1"/>
  <c r="S1877" i="1"/>
  <c r="S1918" i="1"/>
  <c r="S1322" i="1"/>
  <c r="S921" i="1"/>
  <c r="S1101" i="1"/>
  <c r="S1115" i="1"/>
  <c r="S1128" i="1"/>
  <c r="S1409" i="1"/>
  <c r="S1583" i="1"/>
  <c r="S1791" i="1"/>
  <c r="S1868" i="1"/>
  <c r="S2570" i="1"/>
  <c r="S2585" i="1"/>
  <c r="S2895" i="1"/>
  <c r="S555" i="1"/>
  <c r="S2437" i="1"/>
  <c r="S1150" i="1"/>
  <c r="S3079" i="1"/>
  <c r="S2697" i="1"/>
  <c r="S1126" i="1"/>
  <c r="S994" i="1"/>
  <c r="S1160" i="1"/>
  <c r="S1111" i="1"/>
  <c r="S1875" i="1"/>
  <c r="S1545" i="1"/>
  <c r="S422" i="1"/>
  <c r="S2743" i="1"/>
  <c r="S507" i="1"/>
  <c r="S2404" i="1"/>
  <c r="S2864" i="1"/>
  <c r="S577" i="1"/>
  <c r="S597" i="1"/>
  <c r="S573" i="1"/>
  <c r="S902" i="1"/>
  <c r="S1407" i="1"/>
  <c r="S3963" i="1"/>
  <c r="S4043" i="1"/>
  <c r="S192" i="1"/>
  <c r="S1990" i="1"/>
  <c r="S1145" i="1"/>
  <c r="S2886" i="1"/>
  <c r="S711" i="1"/>
  <c r="S232" i="1"/>
  <c r="S664" i="1"/>
  <c r="S780" i="1"/>
  <c r="S1172" i="1"/>
  <c r="S1740" i="1"/>
  <c r="S1865" i="1"/>
  <c r="S3055" i="1"/>
  <c r="S4074" i="1"/>
  <c r="S696" i="1"/>
  <c r="S575" i="1"/>
  <c r="S2124" i="1"/>
  <c r="S2350" i="1"/>
  <c r="S1013" i="1"/>
  <c r="S563" i="1"/>
  <c r="S2382" i="1"/>
  <c r="S3200" i="1"/>
  <c r="S1688" i="1"/>
  <c r="S940" i="1"/>
  <c r="S1140" i="1"/>
  <c r="S665" i="1"/>
  <c r="S864" i="1"/>
  <c r="S3097" i="1"/>
  <c r="S144" i="1"/>
  <c r="S239" i="1"/>
  <c r="S1425" i="1"/>
  <c r="S1561" i="1"/>
  <c r="S2440" i="1"/>
  <c r="S2779" i="1"/>
  <c r="S3917" i="1"/>
  <c r="S4086" i="1"/>
  <c r="S2681" i="1"/>
  <c r="S2372" i="1"/>
  <c r="S2700" i="1"/>
  <c r="S545" i="1"/>
  <c r="S872" i="1"/>
  <c r="S3120" i="1"/>
  <c r="S719" i="1"/>
  <c r="S1324" i="1"/>
  <c r="S906" i="1"/>
  <c r="S904" i="1"/>
  <c r="S3928" i="1"/>
  <c r="S462" i="1"/>
  <c r="S1042" i="1"/>
  <c r="S491" i="1"/>
  <c r="S3919" i="1"/>
  <c r="S4087" i="1"/>
  <c r="S1909" i="1"/>
  <c r="S1597" i="1"/>
  <c r="S3085" i="1"/>
  <c r="S3794" i="1"/>
  <c r="S125" i="1"/>
  <c r="S3105" i="1"/>
  <c r="S1010" i="1"/>
  <c r="S159" i="1"/>
  <c r="S599" i="1"/>
  <c r="S2569" i="1"/>
  <c r="S2153" i="1"/>
  <c r="S2881" i="1"/>
  <c r="S1501" i="1"/>
  <c r="S2370" i="1"/>
  <c r="S2573" i="1"/>
  <c r="S2771" i="1"/>
  <c r="S3088" i="1"/>
  <c r="S3947" i="1"/>
  <c r="S3996" i="1"/>
  <c r="S4009" i="1"/>
  <c r="S1488" i="1"/>
  <c r="S2685" i="1"/>
  <c r="S1121" i="1"/>
  <c r="S1413" i="1"/>
  <c r="S2765" i="1"/>
  <c r="S217" i="1"/>
  <c r="S973" i="1"/>
  <c r="S3911" i="1"/>
  <c r="S1125" i="1"/>
  <c r="S1132" i="1"/>
  <c r="S1717" i="1"/>
  <c r="S3942" i="1"/>
  <c r="S714" i="1"/>
  <c r="S1720" i="1"/>
  <c r="S3083" i="1"/>
  <c r="S4044" i="1"/>
  <c r="S675" i="1"/>
  <c r="S2132" i="1"/>
  <c r="S511" i="1"/>
  <c r="S579" i="1"/>
  <c r="S608" i="1"/>
  <c r="S638" i="1"/>
  <c r="S1344" i="1"/>
  <c r="S1416" i="1"/>
  <c r="S1420" i="1"/>
  <c r="S2398" i="1"/>
  <c r="S2410" i="1"/>
  <c r="S2424" i="1"/>
  <c r="S2442" i="1"/>
  <c r="S2850" i="1"/>
  <c r="S3854" i="1"/>
  <c r="S3870" i="1"/>
  <c r="S3920" i="1"/>
  <c r="S4006" i="1"/>
  <c r="S4115" i="1"/>
  <c r="S1703" i="1"/>
  <c r="S3090" i="1"/>
  <c r="S1012" i="1"/>
  <c r="S2775" i="1"/>
  <c r="S2391" i="1"/>
  <c r="S486" i="1"/>
  <c r="S631" i="1"/>
  <c r="S1171" i="1"/>
  <c r="S1907" i="1"/>
  <c r="S572" i="1"/>
  <c r="S1116" i="1"/>
  <c r="S2130" i="1"/>
  <c r="S2154" i="1"/>
  <c r="S2587" i="1"/>
  <c r="S2588" i="1"/>
  <c r="S2594" i="1"/>
  <c r="S2889" i="1"/>
  <c r="S4068" i="1"/>
  <c r="S4081" i="1"/>
  <c r="S1107" i="1"/>
  <c r="S496" i="1"/>
  <c r="S3062" i="1"/>
  <c r="S2955" i="1"/>
  <c r="S1070" i="1"/>
  <c r="S1151" i="1"/>
  <c r="S2512" i="1"/>
  <c r="S3054" i="1"/>
  <c r="S2690" i="1"/>
  <c r="S2581" i="1"/>
  <c r="S514" i="1"/>
  <c r="S1994" i="1"/>
  <c r="S1117" i="1"/>
  <c r="S2436" i="1"/>
  <c r="S508" i="1"/>
  <c r="S1147" i="1"/>
  <c r="S1408" i="1"/>
  <c r="S1600" i="1"/>
  <c r="S2393" i="1"/>
  <c r="S4002" i="1"/>
  <c r="S196" i="1"/>
  <c r="S1881" i="1"/>
  <c r="S3080" i="1"/>
  <c r="S765" i="1"/>
  <c r="S2142" i="1"/>
  <c r="S870" i="1"/>
  <c r="S684" i="1"/>
  <c r="S1131" i="1"/>
  <c r="S596" i="1"/>
  <c r="S992" i="1"/>
  <c r="S1424" i="1"/>
  <c r="S442" i="1"/>
  <c r="S445" i="1"/>
  <c r="S484" i="1"/>
  <c r="S1130" i="1"/>
  <c r="S1173" i="1"/>
  <c r="S1423" i="1"/>
  <c r="S1437" i="1"/>
  <c r="S1484" i="1"/>
  <c r="S1566" i="1"/>
  <c r="S1741" i="1"/>
  <c r="S1906" i="1"/>
  <c r="S2346" i="1"/>
  <c r="S2948" i="1"/>
  <c r="S3119" i="1"/>
  <c r="S3647" i="1"/>
  <c r="S3941" i="1"/>
  <c r="S2651" i="1"/>
  <c r="S466" i="1"/>
  <c r="S3954" i="1"/>
  <c r="S2662" i="1"/>
  <c r="S2660" i="1"/>
  <c r="S565" i="1"/>
  <c r="S550" i="1"/>
  <c r="S3076" i="1"/>
  <c r="S548" i="1"/>
  <c r="S1046" i="1"/>
  <c r="S632" i="1"/>
  <c r="S1088" i="1"/>
  <c r="S150" i="1"/>
  <c r="S2909" i="1"/>
  <c r="S4051" i="1"/>
  <c r="S2504" i="1"/>
  <c r="S1585" i="1"/>
  <c r="S1813" i="1"/>
  <c r="S3972" i="1"/>
  <c r="S2356" i="1"/>
  <c r="S3070" i="1"/>
  <c r="S457" i="1"/>
  <c r="S191" i="1"/>
  <c r="S1074" i="1"/>
  <c r="S3808" i="1"/>
  <c r="S4052" i="1"/>
  <c r="S2348" i="1"/>
  <c r="S461" i="1"/>
  <c r="S1141" i="1"/>
  <c r="S601" i="1"/>
  <c r="S593" i="1"/>
  <c r="S2396" i="1"/>
  <c r="S3198" i="1"/>
  <c r="S2138" i="1"/>
  <c r="S1164" i="1"/>
  <c r="S153" i="1"/>
  <c r="S3880" i="1"/>
  <c r="S2693" i="1"/>
  <c r="S3110" i="1"/>
  <c r="S2656" i="1"/>
  <c r="S1049" i="1"/>
  <c r="S1696" i="1"/>
  <c r="S1869" i="1"/>
  <c r="S1988" i="1"/>
  <c r="S2128" i="1"/>
  <c r="S2395" i="1"/>
  <c r="S3121" i="1"/>
  <c r="S1099" i="1"/>
  <c r="S2376" i="1"/>
  <c r="S2521" i="1"/>
  <c r="S1103" i="1"/>
  <c r="S215" i="1"/>
  <c r="S683" i="1"/>
  <c r="S1113" i="1"/>
  <c r="S2362" i="1"/>
  <c r="S2865" i="1"/>
  <c r="S3067" i="1"/>
  <c r="S3112" i="1"/>
  <c r="S3861" i="1"/>
  <c r="S4114" i="1"/>
  <c r="S1092" i="1"/>
  <c r="S2438" i="1"/>
  <c r="S1118" i="1"/>
  <c r="S2877" i="1"/>
  <c r="S1724" i="1"/>
  <c r="S123" i="1"/>
  <c r="S582" i="1"/>
  <c r="S1543" i="1"/>
  <c r="S1547" i="1"/>
  <c r="S1729" i="1"/>
  <c r="S3134" i="1"/>
  <c r="S3632" i="1"/>
  <c r="S476" i="1"/>
  <c r="S598" i="1"/>
  <c r="S676" i="1"/>
  <c r="S3906" i="1"/>
  <c r="S2427" i="1"/>
  <c r="S455" i="1"/>
  <c r="S773" i="1"/>
  <c r="S3855" i="1"/>
  <c r="S2418" i="1"/>
  <c r="S3096" i="1"/>
  <c r="S3959" i="1"/>
  <c r="S1175" i="1"/>
  <c r="S1913" i="1"/>
  <c r="S3075" i="1"/>
  <c r="S1736" i="1"/>
  <c r="S561" i="1"/>
  <c r="S568" i="1"/>
  <c r="S629" i="1"/>
  <c r="S636" i="1"/>
  <c r="S2148" i="1"/>
  <c r="S2420" i="1"/>
  <c r="S2687" i="1"/>
  <c r="S2915" i="1"/>
  <c r="S3858" i="1"/>
  <c r="S4047" i="1"/>
  <c r="S3082" i="1"/>
  <c r="S4094" i="1"/>
  <c r="S1083" i="1"/>
  <c r="S984" i="1"/>
  <c r="S449" i="1"/>
  <c r="S1412" i="1"/>
  <c r="S2423" i="1"/>
  <c r="S2904" i="1"/>
  <c r="S3060" i="1"/>
  <c r="S3074" i="1"/>
  <c r="S1876" i="1"/>
  <c r="S214" i="1"/>
  <c r="S1449" i="1"/>
  <c r="S122" i="1"/>
  <c r="S2434" i="1"/>
  <c r="S4017" i="1"/>
  <c r="S2680" i="1"/>
  <c r="S1595" i="1"/>
  <c r="S591" i="1"/>
  <c r="S1589" i="1"/>
  <c r="S2425" i="1"/>
  <c r="S3864" i="1"/>
  <c r="S983" i="1"/>
  <c r="S427" i="1"/>
  <c r="S562" i="1"/>
  <c r="S1123" i="1"/>
  <c r="S580" i="1"/>
  <c r="S585" i="1"/>
  <c r="S2911" i="1"/>
  <c r="S1453" i="1"/>
  <c r="S163" i="1"/>
  <c r="S169" i="1"/>
  <c r="S2591" i="1"/>
  <c r="S3122" i="1"/>
  <c r="S2155" i="1"/>
  <c r="S488" i="1"/>
  <c r="S640" i="1"/>
  <c r="S3934" i="1"/>
  <c r="S216" i="1"/>
  <c r="S637" i="1"/>
  <c r="S1183" i="1"/>
  <c r="S154" i="1"/>
  <c r="S1442" i="1"/>
  <c r="S542" i="1"/>
  <c r="S1180" i="1"/>
  <c r="S1499" i="1"/>
  <c r="S3914" i="1"/>
  <c r="S4008" i="1"/>
  <c r="S1704" i="1"/>
  <c r="S157" i="1"/>
  <c r="S3995" i="1"/>
  <c r="S2375" i="1"/>
  <c r="S1178" i="1"/>
  <c r="S566" i="1"/>
  <c r="S3057" i="1"/>
  <c r="S2950" i="1"/>
  <c r="S3798" i="1"/>
  <c r="S668" i="1"/>
  <c r="S1136" i="1"/>
  <c r="S2916" i="1"/>
  <c r="S2943" i="1"/>
  <c r="S3641" i="1"/>
  <c r="S1867" i="1"/>
  <c r="S447" i="1"/>
  <c r="S2696" i="1"/>
  <c r="S2912" i="1"/>
  <c r="S3126" i="1"/>
  <c r="S2430" i="1"/>
  <c r="S2691" i="1"/>
  <c r="S437" i="1"/>
  <c r="S161" i="1"/>
  <c r="S173" i="1"/>
  <c r="S2429" i="1"/>
  <c r="S2433" i="1"/>
  <c r="S3202" i="1"/>
  <c r="S3807" i="1"/>
  <c r="S194" i="1"/>
  <c r="S498" i="1"/>
  <c r="S1318" i="1"/>
  <c r="S578" i="1"/>
  <c r="S2596" i="1"/>
  <c r="S2584" i="1"/>
  <c r="S1452" i="1"/>
  <c r="S698" i="1"/>
  <c r="S3953" i="1"/>
  <c r="S544" i="1"/>
  <c r="S3631" i="1"/>
  <c r="S641" i="1"/>
  <c r="S621" i="1"/>
  <c r="S124" i="1"/>
  <c r="S126" i="1"/>
  <c r="S131" i="1"/>
  <c r="S132" i="1"/>
  <c r="S133" i="1"/>
  <c r="S135" i="1"/>
  <c r="S136" i="1"/>
  <c r="S138" i="1"/>
  <c r="S139" i="1"/>
  <c r="S142" i="1"/>
  <c r="S145" i="1"/>
  <c r="S149" i="1"/>
  <c r="S160" i="1"/>
  <c r="S162" i="1"/>
  <c r="S165" i="1"/>
  <c r="S167" i="1"/>
  <c r="S174" i="1"/>
  <c r="S175" i="1"/>
  <c r="S176" i="1"/>
  <c r="S178" i="1"/>
  <c r="S180" i="1"/>
  <c r="S184" i="1"/>
  <c r="S188" i="1"/>
  <c r="S190" i="1"/>
  <c r="S195" i="1"/>
  <c r="S197" i="1"/>
  <c r="S201" i="1"/>
  <c r="S204" i="1"/>
  <c r="S208" i="1"/>
  <c r="S210" i="1"/>
  <c r="S211" i="1"/>
  <c r="S223" i="1"/>
  <c r="S225" i="1"/>
  <c r="S226" i="1"/>
  <c r="S227" i="1"/>
  <c r="S229" i="1"/>
  <c r="S230" i="1"/>
  <c r="S231" i="1"/>
  <c r="S233" i="1"/>
  <c r="S235" i="1"/>
  <c r="S237" i="1"/>
  <c r="S238" i="1"/>
  <c r="S240" i="1"/>
  <c r="S429" i="1"/>
  <c r="S431" i="1"/>
  <c r="S435" i="1"/>
  <c r="S438" i="1"/>
  <c r="S439" i="1"/>
  <c r="S441" i="1"/>
  <c r="S443" i="1"/>
  <c r="S453" i="1"/>
  <c r="S459" i="1"/>
  <c r="S463" i="1"/>
  <c r="S464" i="1"/>
  <c r="S470" i="1"/>
  <c r="S471" i="1"/>
  <c r="S477" i="1"/>
  <c r="S479" i="1"/>
  <c r="S480" i="1"/>
  <c r="S489" i="1"/>
  <c r="S490" i="1"/>
  <c r="S492" i="1"/>
  <c r="S493" i="1"/>
  <c r="S494" i="1"/>
  <c r="S495" i="1"/>
  <c r="S497" i="1"/>
  <c r="S503" i="1"/>
  <c r="S512" i="1"/>
  <c r="S518" i="1"/>
  <c r="S520" i="1"/>
  <c r="S549" i="1"/>
  <c r="S554" i="1"/>
  <c r="S557" i="1"/>
  <c r="S560" i="1"/>
  <c r="S564" i="1"/>
  <c r="S567" i="1"/>
  <c r="S569" i="1"/>
  <c r="S574" i="1"/>
  <c r="S583" i="1"/>
  <c r="S584" i="1"/>
  <c r="S587" i="1"/>
  <c r="S604" i="1"/>
  <c r="S606" i="1"/>
  <c r="S609" i="1"/>
  <c r="S612" i="1"/>
  <c r="S613" i="1"/>
  <c r="S614" i="1"/>
  <c r="S616" i="1"/>
  <c r="S617" i="1"/>
  <c r="S618" i="1"/>
  <c r="S620" i="1"/>
  <c r="S625" i="1"/>
  <c r="S626" i="1"/>
  <c r="S627" i="1"/>
  <c r="S630" i="1"/>
  <c r="S634" i="1"/>
  <c r="S639" i="1"/>
  <c r="S688" i="1"/>
  <c r="S708" i="1"/>
  <c r="S712" i="1"/>
  <c r="S762" i="1"/>
  <c r="S764" i="1"/>
  <c r="S766" i="1"/>
  <c r="S768" i="1"/>
  <c r="S770" i="1"/>
  <c r="S772" i="1"/>
  <c r="S877" i="1"/>
  <c r="S889" i="1"/>
  <c r="S899" i="1"/>
  <c r="S903" i="1"/>
  <c r="S908" i="1"/>
  <c r="S909" i="1"/>
  <c r="S910" i="1"/>
  <c r="S913" i="1"/>
  <c r="S916" i="1"/>
  <c r="S918" i="1"/>
  <c r="S922" i="1"/>
  <c r="S928" i="1"/>
  <c r="S929" i="1"/>
  <c r="S931" i="1"/>
  <c r="S938" i="1"/>
  <c r="S949" i="1"/>
  <c r="S990" i="1"/>
  <c r="S1043" i="1"/>
  <c r="S1048" i="1"/>
  <c r="S1051" i="1"/>
  <c r="S1052" i="1"/>
  <c r="S1053" i="1"/>
  <c r="S1054" i="1"/>
  <c r="S1056" i="1"/>
  <c r="S1057" i="1"/>
  <c r="S1058" i="1"/>
  <c r="S1059" i="1"/>
  <c r="S1060" i="1"/>
  <c r="S1061" i="1"/>
  <c r="S1063" i="1"/>
  <c r="S1065" i="1"/>
  <c r="S1073" i="1"/>
  <c r="S1086" i="1"/>
  <c r="S1089" i="1"/>
  <c r="S1109" i="1"/>
  <c r="S1122" i="1"/>
  <c r="S1124" i="1"/>
  <c r="S1127" i="1"/>
  <c r="S1133" i="1"/>
  <c r="S1142" i="1"/>
  <c r="S1143" i="1"/>
  <c r="S1144" i="1"/>
  <c r="S1146" i="1"/>
  <c r="S1149" i="1"/>
  <c r="S1153" i="1"/>
  <c r="S1158" i="1"/>
  <c r="S1161" i="1"/>
  <c r="S1163" i="1"/>
  <c r="S1165" i="1"/>
  <c r="S1166" i="1"/>
  <c r="S1174" i="1"/>
  <c r="S1179" i="1"/>
  <c r="S1229" i="1"/>
  <c r="S1232" i="1"/>
  <c r="S1233" i="1"/>
  <c r="S1236" i="1"/>
  <c r="S1238" i="1"/>
  <c r="S1239" i="1"/>
  <c r="S1241" i="1"/>
  <c r="S1334" i="1"/>
  <c r="S1335" i="1"/>
  <c r="S1342" i="1"/>
  <c r="S1411" i="1"/>
  <c r="S1418" i="1"/>
  <c r="S1427" i="1"/>
  <c r="S1428" i="1"/>
  <c r="S1431" i="1"/>
  <c r="S1434" i="1"/>
  <c r="S1444" i="1"/>
  <c r="S1445" i="1"/>
  <c r="S1446" i="1"/>
  <c r="S1447" i="1"/>
  <c r="S1448" i="1"/>
  <c r="S1450" i="1"/>
  <c r="S1451" i="1"/>
  <c r="S1454" i="1"/>
  <c r="S1455" i="1"/>
  <c r="S1459" i="1"/>
  <c r="S1460" i="1"/>
  <c r="S1461" i="1"/>
  <c r="S1462" i="1"/>
  <c r="S1486" i="1"/>
  <c r="S1489" i="1"/>
  <c r="S1491" i="1"/>
  <c r="S1495" i="1"/>
  <c r="S1497" i="1"/>
  <c r="S1498" i="1"/>
  <c r="S1546" i="1"/>
  <c r="S1549" i="1"/>
  <c r="S1553" i="1"/>
  <c r="S1555" i="1"/>
  <c r="S1556" i="1"/>
  <c r="S1557" i="1"/>
  <c r="S1564" i="1"/>
  <c r="S1571" i="1"/>
  <c r="S1582" i="1"/>
  <c r="S1586" i="1"/>
  <c r="S1588" i="1"/>
  <c r="S1590" i="1"/>
  <c r="S1591" i="1"/>
  <c r="S1594" i="1"/>
  <c r="S1599" i="1"/>
  <c r="S1601" i="1"/>
  <c r="S1684" i="1"/>
  <c r="S1698" i="1"/>
  <c r="S1700" i="1"/>
  <c r="S1707" i="1"/>
  <c r="S1708" i="1"/>
  <c r="S1710" i="1"/>
  <c r="S1714" i="1"/>
  <c r="S1723" i="1"/>
  <c r="S1731" i="1"/>
  <c r="S1732" i="1"/>
  <c r="S1733" i="1"/>
  <c r="S1734" i="1"/>
  <c r="S1735" i="1"/>
  <c r="S1742" i="1"/>
  <c r="S1768" i="1"/>
  <c r="S1815" i="1"/>
  <c r="S1817" i="1"/>
  <c r="S1820" i="1"/>
  <c r="S1863" i="1"/>
  <c r="S1871" i="1"/>
  <c r="S1878" i="1"/>
  <c r="S1879" i="1"/>
  <c r="S1880" i="1"/>
  <c r="S1984" i="1"/>
  <c r="S1995" i="1"/>
  <c r="S1996" i="1"/>
  <c r="S1998" i="1"/>
  <c r="S1999" i="1"/>
  <c r="S2143" i="1"/>
  <c r="S2151" i="1"/>
  <c r="S2343" i="1"/>
  <c r="S2344" i="1"/>
  <c r="S2347" i="1"/>
  <c r="S2351" i="1"/>
  <c r="S2352" i="1"/>
  <c r="S2354" i="1"/>
  <c r="S2355" i="1"/>
  <c r="S2358" i="1"/>
  <c r="S2359" i="1"/>
  <c r="S2360" i="1"/>
  <c r="S2363" i="1"/>
  <c r="S2365" i="1"/>
  <c r="S2366" i="1"/>
  <c r="S2367" i="1"/>
  <c r="S2371" i="1"/>
  <c r="S2373" i="1"/>
  <c r="S2377" i="1"/>
  <c r="S2379" i="1"/>
  <c r="S2380" i="1"/>
  <c r="S2381" i="1"/>
  <c r="S2388" i="1"/>
  <c r="S2392" i="1"/>
  <c r="S2394" i="1"/>
  <c r="S2397" i="1"/>
  <c r="S2399" i="1"/>
  <c r="S2400" i="1"/>
  <c r="S2401" i="1"/>
  <c r="S2402" i="1"/>
  <c r="S2406" i="1"/>
  <c r="S2412" i="1"/>
  <c r="S2414" i="1"/>
  <c r="S2419" i="1"/>
  <c r="S2421" i="1"/>
  <c r="S2428" i="1"/>
  <c r="S2435" i="1"/>
  <c r="S2439" i="1"/>
  <c r="S2441" i="1"/>
  <c r="S2505" i="1"/>
  <c r="S2506" i="1"/>
  <c r="S2507" i="1"/>
  <c r="S2509" i="1"/>
  <c r="S2510" i="1"/>
  <c r="S2513" i="1"/>
  <c r="S2514" i="1"/>
  <c r="S2515" i="1"/>
  <c r="S2518" i="1"/>
  <c r="S2520" i="1"/>
  <c r="S2522" i="1"/>
  <c r="S2563" i="1"/>
  <c r="S2565" i="1"/>
  <c r="S2566" i="1"/>
  <c r="S2568" i="1"/>
  <c r="S2574" i="1"/>
  <c r="S2575" i="1"/>
  <c r="S2576" i="1"/>
  <c r="S2577" i="1"/>
  <c r="S2578" i="1"/>
  <c r="S2579" i="1"/>
  <c r="S2580" i="1"/>
  <c r="S2586" i="1"/>
  <c r="S2592" i="1"/>
  <c r="S2595" i="1"/>
  <c r="S2644" i="1"/>
  <c r="S2688" i="1"/>
  <c r="S2689" i="1"/>
  <c r="S2701" i="1"/>
  <c r="S2745" i="1"/>
  <c r="S2752" i="1"/>
  <c r="S2753" i="1"/>
  <c r="S2756" i="1"/>
  <c r="S2762" i="1"/>
  <c r="S2767" i="1"/>
  <c r="S2773" i="1"/>
  <c r="S2774" i="1"/>
  <c r="S2782" i="1"/>
  <c r="S2844" i="1"/>
  <c r="S2845" i="1"/>
  <c r="S2848" i="1"/>
  <c r="S2849" i="1"/>
  <c r="S2853" i="1"/>
  <c r="S2855" i="1"/>
  <c r="S2860" i="1"/>
  <c r="S2867" i="1"/>
  <c r="S2874" i="1"/>
  <c r="S2878" i="1"/>
  <c r="S2883" i="1"/>
  <c r="S2890" i="1"/>
  <c r="S2896" i="1"/>
  <c r="S2901" i="1"/>
  <c r="S2945" i="1"/>
  <c r="S2947" i="1"/>
  <c r="S2952" i="1"/>
  <c r="S2956" i="1"/>
  <c r="S2960" i="1"/>
  <c r="S2961" i="1"/>
  <c r="S2962" i="1"/>
  <c r="S3056" i="1"/>
  <c r="S3058" i="1"/>
  <c r="S3059" i="1"/>
  <c r="S3063" i="1"/>
  <c r="S3084" i="1"/>
  <c r="S3116" i="1"/>
  <c r="S3127" i="1"/>
  <c r="S3129" i="1"/>
  <c r="S3140" i="1"/>
  <c r="S3145" i="1"/>
  <c r="S3147" i="1"/>
  <c r="S3192" i="1"/>
  <c r="S3196" i="1"/>
  <c r="S3206" i="1"/>
  <c r="S3208" i="1"/>
  <c r="S3630" i="1"/>
  <c r="S3638" i="1"/>
  <c r="S3643" i="1"/>
  <c r="S3645" i="1"/>
  <c r="S3735" i="1"/>
  <c r="S3743" i="1"/>
  <c r="S3745" i="1"/>
  <c r="S3746" i="1"/>
  <c r="S3792" i="1"/>
  <c r="S3793" i="1"/>
  <c r="S3804" i="1"/>
  <c r="S3806" i="1"/>
  <c r="S3865" i="1"/>
  <c r="S3874" i="1"/>
  <c r="S3875" i="1"/>
  <c r="S3876" i="1"/>
  <c r="S3877" i="1"/>
  <c r="S3881" i="1"/>
  <c r="S3884" i="1"/>
  <c r="S3885" i="1"/>
  <c r="S3886" i="1"/>
  <c r="S3887" i="1"/>
  <c r="S3888" i="1"/>
  <c r="S3894" i="1"/>
  <c r="S3905" i="1"/>
  <c r="S3918" i="1"/>
  <c r="S3923" i="1"/>
  <c r="S3932" i="1"/>
  <c r="S3933" i="1"/>
  <c r="S3938" i="1"/>
  <c r="S3944" i="1"/>
  <c r="S3946" i="1"/>
  <c r="S3950" i="1"/>
  <c r="S3955" i="1"/>
  <c r="S3956" i="1"/>
  <c r="S3958" i="1"/>
  <c r="S3965" i="1"/>
  <c r="S3977" i="1"/>
  <c r="S3991" i="1"/>
  <c r="S3999" i="1"/>
  <c r="S4014" i="1"/>
  <c r="S4016" i="1"/>
  <c r="S4025" i="1"/>
  <c r="S4028" i="1"/>
  <c r="S4031" i="1"/>
  <c r="S4033" i="1"/>
  <c r="S4045" i="1"/>
  <c r="S4053" i="1"/>
  <c r="S4056" i="1"/>
  <c r="S4063" i="1"/>
  <c r="S4073" i="1"/>
  <c r="S4078" i="1"/>
  <c r="S4080" i="1"/>
  <c r="S4082" i="1"/>
  <c r="S4089" i="1"/>
  <c r="S4099" i="1"/>
  <c r="S4100" i="1"/>
  <c r="S4102" i="1"/>
  <c r="S4103" i="1"/>
  <c r="S4111" i="1"/>
  <c r="P2245" i="1"/>
  <c r="P1255" i="1"/>
  <c r="P1014" i="1"/>
  <c r="P2016" i="1"/>
  <c r="P3842" i="1"/>
  <c r="P2613" i="1"/>
  <c r="P80" i="1"/>
  <c r="P2247" i="1"/>
  <c r="P2261" i="1"/>
  <c r="P2187" i="1"/>
  <c r="P2271" i="1"/>
  <c r="P1945" i="1"/>
  <c r="P2077" i="1"/>
  <c r="P2723" i="1"/>
  <c r="P644" i="1"/>
  <c r="P1960" i="1"/>
  <c r="P2626" i="1"/>
  <c r="P2244" i="1"/>
  <c r="P2274" i="1"/>
  <c r="P1662" i="1"/>
  <c r="P2233" i="1"/>
  <c r="P1480" i="1"/>
  <c r="P2230" i="1"/>
  <c r="P2236" i="1"/>
  <c r="P1972" i="1"/>
  <c r="P1963" i="1"/>
  <c r="P2194" i="1"/>
  <c r="P1980" i="1"/>
  <c r="P2189" i="1"/>
  <c r="P2737" i="1"/>
  <c r="P2252" i="1"/>
  <c r="P2627" i="1"/>
  <c r="P2199" i="1"/>
  <c r="P2227" i="1"/>
  <c r="P2018" i="1"/>
  <c r="P1764" i="1"/>
  <c r="P2619" i="1"/>
  <c r="P2013" i="1"/>
  <c r="P2047" i="1"/>
  <c r="P2243" i="1"/>
  <c r="P1950" i="1"/>
  <c r="P1946" i="1"/>
  <c r="P1217" i="1"/>
  <c r="P2263" i="1"/>
  <c r="P2272" i="1"/>
  <c r="P2204" i="1"/>
  <c r="P1956" i="1"/>
  <c r="P1974" i="1"/>
  <c r="P1478" i="1"/>
  <c r="P2603" i="1"/>
  <c r="P2629" i="1"/>
  <c r="P2259" i="1"/>
  <c r="P2026" i="1"/>
  <c r="P1971" i="1"/>
  <c r="P1514" i="1"/>
  <c r="P2078" i="1"/>
  <c r="P2202" i="1"/>
  <c r="P2196" i="1"/>
  <c r="P2238" i="1"/>
  <c r="P2329" i="1"/>
  <c r="P2184" i="1"/>
  <c r="P2338" i="1"/>
  <c r="P2082" i="1"/>
  <c r="P2045" i="1"/>
  <c r="P2191" i="1"/>
  <c r="P1403" i="1"/>
  <c r="P2234" i="1"/>
  <c r="P2015" i="1"/>
  <c r="P2729" i="1"/>
  <c r="P2185" i="1"/>
  <c r="P2021" i="1"/>
  <c r="P1534" i="1"/>
  <c r="P2052" i="1"/>
  <c r="P2256" i="1"/>
  <c r="P2996" i="1"/>
  <c r="P1467" i="1"/>
  <c r="P2195" i="1"/>
  <c r="P2312" i="1"/>
  <c r="P2449" i="1"/>
  <c r="P1382" i="1"/>
  <c r="P2040" i="1"/>
  <c r="P1536" i="1"/>
  <c r="P2190" i="1"/>
  <c r="P2277" i="1"/>
  <c r="P2609" i="1"/>
  <c r="P2282" i="1"/>
  <c r="P1979" i="1"/>
  <c r="P1957" i="1"/>
  <c r="P79" i="1"/>
  <c r="P2036" i="1"/>
  <c r="P316" i="1"/>
  <c r="P2741" i="1"/>
  <c r="P2203" i="1"/>
  <c r="P2003" i="1"/>
  <c r="P2269" i="1"/>
  <c r="P1346" i="1"/>
  <c r="P2246" i="1"/>
  <c r="P1976" i="1"/>
  <c r="P1969" i="1"/>
  <c r="P2031" i="1"/>
  <c r="P1982" i="1"/>
  <c r="P2635" i="1"/>
  <c r="P2054" i="1"/>
  <c r="P2239" i="1"/>
  <c r="P1023" i="1"/>
  <c r="P2709" i="1"/>
  <c r="P2301" i="1"/>
  <c r="P1947" i="1"/>
  <c r="P1978" i="1"/>
  <c r="P1032" i="1"/>
  <c r="P3728" i="1"/>
  <c r="P3155" i="1"/>
  <c r="P2235" i="1"/>
  <c r="P3813" i="1"/>
  <c r="P2262" i="1"/>
  <c r="P2604" i="1"/>
  <c r="P1196" i="1"/>
  <c r="P2268" i="1"/>
  <c r="P2012" i="1"/>
  <c r="P3003" i="1"/>
  <c r="P2072" i="1"/>
  <c r="P738" i="1"/>
  <c r="P3355" i="1"/>
  <c r="P2005" i="1"/>
  <c r="P45" i="1"/>
  <c r="P1839" i="1"/>
  <c r="P248" i="1"/>
  <c r="P2011" i="1"/>
  <c r="P2034" i="1"/>
  <c r="P2611" i="1"/>
  <c r="P540" i="1"/>
  <c r="P3027" i="1"/>
  <c r="P2039" i="1"/>
  <c r="P646" i="1"/>
  <c r="P3710" i="1"/>
  <c r="P2267" i="1"/>
  <c r="P2726" i="1"/>
  <c r="P1259" i="1"/>
  <c r="P2341" i="1"/>
  <c r="P1958" i="1"/>
  <c r="P308" i="1"/>
  <c r="P2216" i="1"/>
  <c r="P1194" i="1"/>
  <c r="P3446" i="1"/>
  <c r="P2081" i="1"/>
  <c r="P3584" i="1"/>
  <c r="P2257" i="1"/>
  <c r="P3294" i="1"/>
  <c r="P1970" i="1"/>
  <c r="P2186" i="1"/>
  <c r="P320" i="1"/>
  <c r="P2273" i="1"/>
  <c r="P1530" i="1"/>
  <c r="P2023" i="1"/>
  <c r="P2073" i="1"/>
  <c r="P1224" i="1"/>
  <c r="P647" i="1"/>
  <c r="P1506" i="1"/>
  <c r="P2254" i="1"/>
  <c r="P1612" i="1"/>
  <c r="P2280" i="1"/>
  <c r="P2242" i="1"/>
  <c r="P1198" i="1"/>
  <c r="P656" i="1"/>
  <c r="P845" i="1"/>
  <c r="P2488" i="1"/>
  <c r="P1632" i="1"/>
  <c r="P2717" i="1"/>
  <c r="P1973" i="1"/>
  <c r="P1835" i="1"/>
  <c r="P1967" i="1"/>
  <c r="P1200" i="1"/>
  <c r="P1754" i="1"/>
  <c r="P1966" i="1"/>
  <c r="P1975" i="1"/>
  <c r="P384" i="1"/>
  <c r="P2330" i="1"/>
  <c r="P1212" i="1"/>
  <c r="P2107" i="1"/>
  <c r="P1199" i="1"/>
  <c r="P2724" i="1"/>
  <c r="P1378" i="1"/>
  <c r="P3654" i="1"/>
  <c r="P1538" i="1"/>
  <c r="P2177" i="1"/>
  <c r="P2042" i="1"/>
  <c r="P2008" i="1"/>
  <c r="P110" i="1"/>
  <c r="P3026" i="1"/>
  <c r="P2739" i="1"/>
  <c r="P2226" i="1"/>
  <c r="P1289" i="1"/>
  <c r="P2817" i="1"/>
  <c r="P1925" i="1"/>
  <c r="P264" i="1"/>
  <c r="P3720" i="1"/>
  <c r="P759" i="1"/>
  <c r="P1025" i="1"/>
  <c r="P2014" i="1"/>
  <c r="P2006" i="1"/>
  <c r="P833" i="1"/>
  <c r="P2710" i="1"/>
  <c r="P306" i="1"/>
  <c r="P287" i="1"/>
  <c r="P3820" i="1"/>
  <c r="P2032" i="1"/>
  <c r="P1955" i="1"/>
  <c r="P2117" i="1"/>
  <c r="P3832" i="1"/>
  <c r="P2610" i="1"/>
  <c r="P3393" i="1"/>
  <c r="P2258" i="1"/>
  <c r="P3368" i="1"/>
  <c r="P2275" i="1"/>
  <c r="P111" i="1"/>
  <c r="P1388" i="1"/>
  <c r="P2068" i="1"/>
  <c r="P858" i="1"/>
  <c r="P3364" i="1"/>
  <c r="P2004" i="1"/>
  <c r="P1509" i="1"/>
  <c r="P3473" i="1"/>
  <c r="P389" i="1"/>
  <c r="P658" i="1"/>
  <c r="P3039" i="1"/>
  <c r="P1260" i="1"/>
  <c r="P1953" i="1"/>
  <c r="P1385" i="1"/>
  <c r="P2335" i="1"/>
  <c r="P1285" i="1"/>
  <c r="P2037" i="1"/>
  <c r="P3410" i="1"/>
  <c r="P3316" i="1"/>
  <c r="P3721" i="1"/>
  <c r="P1977" i="1"/>
  <c r="P1526" i="1"/>
  <c r="P1968" i="1"/>
  <c r="P385" i="1"/>
  <c r="P1022" i="1"/>
  <c r="P1520" i="1"/>
  <c r="P1841" i="1"/>
  <c r="P1351" i="1"/>
  <c r="P790" i="1"/>
  <c r="P1380" i="1"/>
  <c r="P2501" i="1"/>
  <c r="P2445" i="1"/>
  <c r="P1257" i="1"/>
  <c r="P2059" i="1"/>
  <c r="P3464" i="1"/>
  <c r="P3601" i="1"/>
  <c r="P2730" i="1"/>
  <c r="P1676" i="1"/>
  <c r="P1752" i="1"/>
  <c r="P2027" i="1"/>
  <c r="P1952" i="1"/>
  <c r="P1838" i="1"/>
  <c r="P1252" i="1"/>
  <c r="P2215" i="1"/>
  <c r="P1204" i="1"/>
  <c r="P2067" i="1"/>
  <c r="P1256" i="1"/>
  <c r="P1954" i="1"/>
  <c r="P83" i="1"/>
  <c r="P2062" i="1"/>
  <c r="P2213" i="1"/>
  <c r="P1928" i="1"/>
  <c r="P2547" i="1"/>
  <c r="P846" i="1"/>
  <c r="P1964" i="1"/>
  <c r="P2022" i="1"/>
  <c r="P3458" i="1"/>
  <c r="P2066" i="1"/>
  <c r="P260" i="1"/>
  <c r="P3048" i="1"/>
  <c r="P3462" i="1"/>
  <c r="P1376" i="1"/>
  <c r="P1477" i="1"/>
  <c r="P3157" i="1"/>
  <c r="P2621" i="1"/>
  <c r="P2638" i="1"/>
  <c r="P1939" i="1"/>
  <c r="P2837" i="1"/>
  <c r="P3709" i="1"/>
  <c r="P3445" i="1"/>
  <c r="P2284" i="1"/>
  <c r="P2283" i="1"/>
  <c r="P2192" i="1"/>
  <c r="P254" i="1"/>
  <c r="P3397" i="1"/>
  <c r="P3607" i="1"/>
  <c r="P39" i="1"/>
  <c r="P1358" i="1"/>
  <c r="P2457" i="1"/>
  <c r="P2043" i="1"/>
  <c r="P391" i="1"/>
  <c r="P2458" i="1"/>
  <c r="P2172" i="1"/>
  <c r="P787" i="1"/>
  <c r="P3539" i="1"/>
  <c r="P2467" i="1"/>
  <c r="P2266" i="1"/>
  <c r="P3009" i="1"/>
  <c r="P3510" i="1"/>
  <c r="P1539" i="1"/>
  <c r="P825" i="1"/>
  <c r="P747" i="1"/>
  <c r="P301" i="1"/>
  <c r="P2035" i="1"/>
  <c r="P274" i="1"/>
  <c r="P2991" i="1"/>
  <c r="P289" i="1"/>
  <c r="P1533" i="1"/>
  <c r="P2315" i="1"/>
  <c r="P3308" i="1"/>
  <c r="P1681" i="1"/>
  <c r="P3257" i="1"/>
  <c r="P3593" i="1"/>
  <c r="P2975" i="1"/>
  <c r="P3656" i="1"/>
  <c r="P1655" i="1"/>
  <c r="P1527" i="1"/>
  <c r="P359" i="1"/>
  <c r="P66" i="1"/>
  <c r="P1362" i="1"/>
  <c r="P2293" i="1"/>
  <c r="P2447" i="1"/>
  <c r="P1883" i="1"/>
  <c r="P1935" i="1"/>
  <c r="P1220" i="1"/>
  <c r="P2998" i="1"/>
  <c r="P2614" i="1"/>
  <c r="P3180" i="1"/>
  <c r="P2978" i="1"/>
  <c r="P3345" i="1"/>
  <c r="P2479" i="1"/>
  <c r="P1377" i="1"/>
  <c r="P2231" i="1"/>
  <c r="P1942" i="1"/>
  <c r="P2670" i="1"/>
  <c r="P3605" i="1"/>
  <c r="P2304" i="1"/>
  <c r="P3451" i="1"/>
  <c r="P3295" i="1"/>
  <c r="P2732" i="1"/>
  <c r="P348" i="1"/>
  <c r="P2836" i="1"/>
  <c r="P1642" i="1"/>
  <c r="P2617" i="1"/>
  <c r="P3523" i="1"/>
  <c r="P2251" i="1"/>
  <c r="P2060" i="1"/>
  <c r="P3030" i="1"/>
  <c r="P2448" i="1"/>
  <c r="P1959" i="1"/>
  <c r="P1402" i="1"/>
  <c r="P2057" i="1"/>
  <c r="P1831" i="1"/>
  <c r="P37" i="1"/>
  <c r="P1266" i="1"/>
  <c r="P3050" i="1"/>
  <c r="P1503" i="1"/>
  <c r="P2639" i="1"/>
  <c r="P1890" i="1"/>
  <c r="P1762" i="1"/>
  <c r="P14" i="1"/>
  <c r="P2641" i="1"/>
  <c r="P3267" i="1"/>
  <c r="P1466" i="1"/>
  <c r="P3167" i="1"/>
  <c r="P2224" i="1"/>
  <c r="P2971" i="1"/>
  <c r="P3612" i="1"/>
  <c r="P1277" i="1"/>
  <c r="P1519" i="1"/>
  <c r="P2025" i="1"/>
  <c r="P2181" i="1"/>
  <c r="P3233" i="1"/>
  <c r="P1668" i="1"/>
  <c r="P1190" i="1"/>
  <c r="P3168" i="1"/>
  <c r="P734" i="1"/>
  <c r="P3837" i="1"/>
  <c r="P815" i="1"/>
  <c r="P15" i="1"/>
  <c r="P3485" i="1"/>
  <c r="P3311" i="1"/>
  <c r="P2668" i="1"/>
  <c r="P1221" i="1"/>
  <c r="P741" i="1"/>
  <c r="P3493" i="1"/>
  <c r="P3012" i="1"/>
  <c r="P2632" i="1"/>
  <c r="P2229" i="1"/>
  <c r="P281" i="1"/>
  <c r="P1517" i="1"/>
  <c r="P2316" i="1"/>
  <c r="P3015" i="1"/>
  <c r="P1961" i="1"/>
  <c r="P2525" i="1"/>
  <c r="P2545" i="1"/>
  <c r="P2217" i="1"/>
  <c r="P3536" i="1"/>
  <c r="P282" i="1"/>
  <c r="P276" i="1"/>
  <c r="P1633" i="1"/>
  <c r="P3718" i="1"/>
  <c r="P820" i="1"/>
  <c r="P2555" i="1"/>
  <c r="P729" i="1"/>
  <c r="P1627" i="1"/>
  <c r="P1210" i="1"/>
  <c r="P28" i="1"/>
  <c r="P3488" i="1"/>
  <c r="P852" i="1"/>
  <c r="P1763" i="1"/>
  <c r="P3698" i="1"/>
  <c r="P1276" i="1"/>
  <c r="P1280" i="1"/>
  <c r="P64" i="1"/>
  <c r="P2455" i="1"/>
  <c r="P113" i="1"/>
  <c r="P3274" i="1"/>
  <c r="P2264" i="1"/>
  <c r="P1857" i="1"/>
  <c r="P2712" i="1"/>
  <c r="P2281" i="1"/>
  <c r="P3714" i="1"/>
  <c r="P2058" i="1"/>
  <c r="P3351" i="1"/>
  <c r="P78" i="1"/>
  <c r="P3538" i="1"/>
  <c r="P3611" i="1"/>
  <c r="P2237" i="1"/>
  <c r="P3454" i="1"/>
  <c r="P2183" i="1"/>
  <c r="P3829" i="1"/>
  <c r="P272" i="1"/>
  <c r="P2075" i="1"/>
  <c r="P802" i="1"/>
  <c r="P2207" i="1"/>
  <c r="P3452" i="1"/>
  <c r="P814" i="1"/>
  <c r="P1250" i="1"/>
  <c r="P2211" i="1"/>
  <c r="P3787" i="1"/>
  <c r="P280" i="1"/>
  <c r="P1515" i="1"/>
  <c r="P2796" i="1"/>
  <c r="P3472" i="1"/>
  <c r="P1948" i="1"/>
  <c r="P2298" i="1"/>
  <c r="P3049" i="1"/>
  <c r="P3564" i="1"/>
  <c r="P2050" i="1"/>
  <c r="P63" i="1"/>
  <c r="P785" i="1"/>
  <c r="P1748" i="1"/>
  <c r="P2065" i="1"/>
  <c r="P745" i="1"/>
  <c r="P2740" i="1"/>
  <c r="P2119" i="1"/>
  <c r="P1465" i="1"/>
  <c r="P278" i="1"/>
  <c r="P1348" i="1"/>
  <c r="P271" i="1"/>
  <c r="P2201" i="1"/>
  <c r="P657" i="1"/>
  <c r="P2168" i="1"/>
  <c r="P2985" i="1"/>
  <c r="P3035" i="1"/>
  <c r="P2260" i="1"/>
  <c r="P3330" i="1"/>
  <c r="P2105" i="1"/>
  <c r="P2296" i="1"/>
  <c r="P3773" i="1"/>
  <c r="P2623" i="1"/>
  <c r="P1619" i="1"/>
  <c r="P1218" i="1"/>
  <c r="P1293" i="1"/>
  <c r="P268" i="1"/>
  <c r="P840" i="1"/>
  <c r="P1391" i="1"/>
  <c r="P1040" i="1"/>
  <c r="P21" i="1"/>
  <c r="P1535" i="1"/>
  <c r="P1609" i="1"/>
  <c r="P1892" i="1"/>
  <c r="P2727" i="1"/>
  <c r="P1900" i="1"/>
  <c r="P3614" i="1"/>
  <c r="P792" i="1"/>
  <c r="P2333" i="1"/>
  <c r="P642" i="1"/>
  <c r="P3298" i="1"/>
  <c r="P860" i="1"/>
  <c r="P3560" i="1"/>
  <c r="P722" i="1"/>
  <c r="P2622" i="1"/>
  <c r="P2061" i="1"/>
  <c r="P3028" i="1"/>
  <c r="P3822" i="1"/>
  <c r="P3779" i="1"/>
  <c r="P1657" i="1"/>
  <c r="P1834" i="1"/>
  <c r="P788" i="1"/>
  <c r="P3482" i="1"/>
  <c r="P3" i="1"/>
  <c r="P3396" i="1"/>
  <c r="P38" i="1"/>
  <c r="P44" i="1"/>
  <c r="P404" i="1"/>
  <c r="P2818" i="1"/>
  <c r="P1652" i="1"/>
  <c r="P382" i="1"/>
  <c r="P655" i="1"/>
  <c r="P2612" i="1"/>
  <c r="P1298" i="1"/>
  <c r="P3712" i="1"/>
  <c r="P2279" i="1"/>
  <c r="P115" i="1"/>
  <c r="P117" i="1"/>
  <c r="P3459" i="1"/>
  <c r="P3816" i="1"/>
  <c r="P2725" i="1"/>
  <c r="P3425" i="1"/>
  <c r="P3677" i="1"/>
  <c r="P651" i="1"/>
  <c r="P1671" i="1"/>
  <c r="P3684" i="1"/>
  <c r="P258" i="1"/>
  <c r="P3686" i="1"/>
  <c r="P3463" i="1"/>
  <c r="P1524" i="1"/>
  <c r="P1474" i="1"/>
  <c r="P2167" i="1"/>
  <c r="P2180" i="1"/>
  <c r="P3336" i="1"/>
  <c r="P3373" i="1"/>
  <c r="P1944" i="1"/>
  <c r="P3484" i="1"/>
  <c r="P3671" i="1"/>
  <c r="P3342" i="1"/>
  <c r="P3422" i="1"/>
  <c r="P1848" i="1"/>
  <c r="P1254" i="1"/>
  <c r="P3407" i="1"/>
  <c r="P305" i="1"/>
  <c r="P1677" i="1"/>
  <c r="P2240" i="1"/>
  <c r="P1481" i="1"/>
  <c r="P819" i="1"/>
  <c r="P2634" i="1"/>
  <c r="P2" i="1"/>
  <c r="P411" i="1"/>
  <c r="P1923" i="1"/>
  <c r="P2102" i="1"/>
  <c r="P1389" i="1"/>
  <c r="P1894" i="1"/>
  <c r="P329" i="1"/>
  <c r="P3706" i="1"/>
  <c r="P2041" i="1"/>
  <c r="P3302" i="1"/>
  <c r="P1354" i="1"/>
  <c r="P2104" i="1"/>
  <c r="P2822" i="1"/>
  <c r="P3613" i="1"/>
  <c r="P1541" i="1"/>
  <c r="P2474" i="1"/>
  <c r="P1886" i="1"/>
  <c r="P1192" i="1"/>
  <c r="P1197" i="1"/>
  <c r="P1302" i="1"/>
  <c r="P1823" i="1"/>
  <c r="P1532" i="1"/>
  <c r="P1390" i="1"/>
  <c r="P3441" i="1"/>
  <c r="P2120" i="1"/>
  <c r="P2253" i="1"/>
  <c r="P826" i="1"/>
  <c r="P249" i="1"/>
  <c r="P822" i="1"/>
  <c r="P2491" i="1"/>
  <c r="P2303" i="1"/>
  <c r="P1355" i="1"/>
  <c r="P2454" i="1"/>
  <c r="P2028" i="1"/>
  <c r="P3161" i="1"/>
  <c r="P1862" i="1"/>
  <c r="P3303" i="1"/>
  <c r="P2481" i="1"/>
  <c r="P27" i="1"/>
  <c r="P1621" i="1"/>
  <c r="P1901" i="1"/>
  <c r="P2939" i="1"/>
  <c r="P2803" i="1"/>
  <c r="P783" i="1"/>
  <c r="P297" i="1"/>
  <c r="P3291" i="1"/>
  <c r="P2802" i="1"/>
  <c r="P2200" i="1"/>
  <c r="P2206" i="1"/>
  <c r="P3047" i="1"/>
  <c r="P3753" i="1"/>
  <c r="P1537" i="1"/>
  <c r="P2101" i="1"/>
  <c r="P1660" i="1"/>
  <c r="P2165" i="1"/>
  <c r="P732" i="1"/>
  <c r="P724" i="1"/>
  <c r="P3531" i="1"/>
  <c r="P261" i="1"/>
  <c r="P648" i="1"/>
  <c r="P1861" i="1"/>
  <c r="P1216" i="1"/>
  <c r="P2038" i="1"/>
  <c r="P269" i="1"/>
  <c r="P3029" i="1"/>
  <c r="P97" i="1"/>
  <c r="P2714" i="1"/>
  <c r="P3268" i="1"/>
  <c r="P2080" i="1"/>
  <c r="P3234" i="1"/>
  <c r="P2624" i="1"/>
  <c r="P3150" i="1"/>
  <c r="P836" i="1"/>
  <c r="P41" i="1"/>
  <c r="P2929" i="1"/>
  <c r="P112" i="1"/>
  <c r="P376" i="1"/>
  <c r="P731" i="1"/>
  <c r="P3567" i="1"/>
  <c r="P36" i="1"/>
  <c r="P853" i="1"/>
  <c r="P531" i="1"/>
  <c r="P2053" i="1"/>
  <c r="P307" i="1"/>
  <c r="P3608" i="1"/>
  <c r="P1305" i="1"/>
  <c r="P1356" i="1"/>
  <c r="P1036" i="1"/>
  <c r="P2819" i="1"/>
  <c r="P3273" i="1"/>
  <c r="P3347" i="1"/>
  <c r="P3415" i="1"/>
  <c r="P3431" i="1"/>
  <c r="P3579" i="1"/>
  <c r="P3602" i="1"/>
  <c r="P1750" i="1"/>
  <c r="P3757" i="1"/>
  <c r="P2106" i="1"/>
  <c r="P2980" i="1"/>
  <c r="P3695" i="1"/>
  <c r="P1214" i="1"/>
  <c r="P2923" i="1"/>
  <c r="P57" i="1"/>
  <c r="P2983" i="1"/>
  <c r="P3785" i="1"/>
  <c r="P3678" i="1"/>
  <c r="P2495" i="1"/>
  <c r="P3540" i="1"/>
  <c r="P2071" i="1"/>
  <c r="P3455" i="1"/>
  <c r="P412" i="1"/>
  <c r="P1041" i="1"/>
  <c r="P1675" i="1"/>
  <c r="P3258" i="1"/>
  <c r="P2241" i="1"/>
  <c r="P53" i="1"/>
  <c r="P755" i="1"/>
  <c r="P2473" i="1"/>
  <c r="P2938" i="1"/>
  <c r="P3044" i="1"/>
  <c r="P3270" i="1"/>
  <c r="P3533" i="1"/>
  <c r="P3693" i="1"/>
  <c r="P2805" i="1"/>
  <c r="P3481" i="1"/>
  <c r="P3254" i="1"/>
  <c r="P3138" i="1"/>
  <c r="P104" i="1"/>
  <c r="P3489" i="1"/>
  <c r="P2631" i="1"/>
  <c r="P2815" i="1"/>
  <c r="P2497" i="1"/>
  <c r="P2480" i="1"/>
  <c r="P3492" i="1"/>
  <c r="P3591" i="1"/>
  <c r="P353" i="1"/>
  <c r="P3244" i="1"/>
  <c r="P816" i="1"/>
  <c r="P3594" i="1"/>
  <c r="P72" i="1"/>
  <c r="P3034" i="1"/>
  <c r="P70" i="1"/>
  <c r="P3164" i="1"/>
  <c r="P3468" i="1"/>
  <c r="P81" i="1"/>
  <c r="P1932" i="1"/>
  <c r="P3727" i="1"/>
  <c r="P2175" i="1"/>
  <c r="P1965" i="1"/>
  <c r="P2069" i="1"/>
  <c r="P1669" i="1"/>
  <c r="P414" i="1"/>
  <c r="P650" i="1"/>
  <c r="P3038" i="1"/>
  <c r="P3589" i="1"/>
  <c r="P1368" i="1"/>
  <c r="P3357" i="1"/>
  <c r="P3214" i="1"/>
  <c r="P3461" i="1"/>
  <c r="P3535" i="1"/>
  <c r="P2030" i="1"/>
  <c r="P390" i="1"/>
  <c r="P1401" i="1"/>
  <c r="P2534" i="1"/>
  <c r="P1943" i="1"/>
  <c r="P2178" i="1"/>
  <c r="P733" i="1"/>
  <c r="P2809" i="1"/>
  <c r="P3694" i="1"/>
  <c r="P11" i="1"/>
  <c r="P1363" i="1"/>
  <c r="P2232" i="1"/>
  <c r="P2444" i="1"/>
  <c r="P3596" i="1"/>
  <c r="P3325" i="1"/>
  <c r="P3212" i="1"/>
  <c r="P659" i="1"/>
  <c r="P1202" i="1"/>
  <c r="P3320" i="1"/>
  <c r="P253" i="1"/>
  <c r="P736" i="1"/>
  <c r="P87" i="1"/>
  <c r="P1264" i="1"/>
  <c r="P374" i="1"/>
  <c r="P1359" i="1"/>
  <c r="P1637" i="1"/>
  <c r="P1650" i="1"/>
  <c r="P1844" i="1"/>
  <c r="P2297" i="1"/>
  <c r="P335" i="1"/>
  <c r="P400" i="1"/>
  <c r="P2024" i="1"/>
  <c r="P1472" i="1"/>
  <c r="P1613" i="1"/>
  <c r="P2671" i="1"/>
  <c r="P2019" i="1"/>
  <c r="P1291" i="1"/>
  <c r="P342" i="1"/>
  <c r="P1347" i="1"/>
  <c r="P2494" i="1"/>
  <c r="P2928" i="1"/>
  <c r="P3229" i="1"/>
  <c r="P1525" i="1"/>
  <c r="P3224" i="1"/>
  <c r="P3618" i="1"/>
  <c r="P1645" i="1"/>
  <c r="P3498" i="1"/>
  <c r="P3460" i="1"/>
  <c r="P3170" i="1"/>
  <c r="P364" i="1"/>
  <c r="P1386" i="1"/>
  <c r="P1845" i="1"/>
  <c r="P1301" i="1"/>
  <c r="P1374" i="1"/>
  <c r="P2825" i="1"/>
  <c r="P1898" i="1"/>
  <c r="P73" i="1"/>
  <c r="P2007" i="1"/>
  <c r="P3013" i="1"/>
  <c r="P1511" i="1"/>
  <c r="P1936" i="1"/>
  <c r="P1284" i="1"/>
  <c r="P3411" i="1"/>
  <c r="P2087" i="1"/>
  <c r="P2044" i="1"/>
  <c r="P1751" i="1"/>
  <c r="P3705" i="1"/>
  <c r="P31" i="1"/>
  <c r="P347" i="1"/>
  <c r="P805" i="1"/>
  <c r="P534" i="1"/>
  <c r="P2667" i="1"/>
  <c r="P325" i="1"/>
  <c r="P3542" i="1"/>
  <c r="P6" i="1"/>
  <c r="P2738" i="1"/>
  <c r="P2220" i="1"/>
  <c r="P2556" i="1"/>
  <c r="P1357" i="1"/>
  <c r="P1666" i="1"/>
  <c r="P739" i="1"/>
  <c r="P3310" i="1"/>
  <c r="P1249" i="1"/>
  <c r="P1396" i="1"/>
  <c r="P723" i="1"/>
  <c r="P1606" i="1"/>
  <c r="P3573" i="1"/>
  <c r="P372" i="1"/>
  <c r="P848" i="1"/>
  <c r="P1296" i="1"/>
  <c r="P3406" i="1"/>
  <c r="P839" i="1"/>
  <c r="P2964" i="1"/>
  <c r="P3470" i="1"/>
  <c r="P3812" i="1"/>
  <c r="P2987" i="1"/>
  <c r="P3283" i="1"/>
  <c r="P2170" i="1"/>
  <c r="P2492" i="1"/>
  <c r="P2287" i="1"/>
  <c r="P3708" i="1"/>
  <c r="P3021" i="1"/>
  <c r="P1623" i="1"/>
  <c r="P3292" i="1"/>
  <c r="P3490" i="1"/>
  <c r="P3702" i="1"/>
  <c r="P2048" i="1"/>
  <c r="P2320" i="1"/>
  <c r="P1849" i="1"/>
  <c r="P1933" i="1"/>
  <c r="P525" i="1"/>
  <c r="P283" i="1"/>
  <c r="P2096" i="1"/>
  <c r="P1475" i="1"/>
  <c r="P13" i="1"/>
  <c r="P539" i="1"/>
  <c r="P3007" i="1"/>
  <c r="P735" i="1"/>
  <c r="P2093" i="1"/>
  <c r="P842" i="1"/>
  <c r="P2091" i="1"/>
  <c r="P847" i="1"/>
  <c r="P2033" i="1"/>
  <c r="P1528" i="1"/>
  <c r="P2197" i="1"/>
  <c r="P1247" i="1"/>
  <c r="P2829" i="1"/>
  <c r="P2840" i="1"/>
  <c r="P2029" i="1"/>
  <c r="P418" i="1"/>
  <c r="P2051" i="1"/>
  <c r="P2719" i="1"/>
  <c r="P293" i="1"/>
  <c r="P47" i="1"/>
  <c r="P93" i="1"/>
  <c r="P106" i="1"/>
  <c r="P377" i="1"/>
  <c r="P1757" i="1"/>
  <c r="P2169" i="1"/>
  <c r="P2784" i="1"/>
  <c r="P3625" i="1"/>
  <c r="P3692" i="1"/>
  <c r="P3756" i="1"/>
  <c r="P3782" i="1"/>
  <c r="P2718" i="1"/>
  <c r="P2289" i="1"/>
  <c r="P1656" i="1"/>
  <c r="P851" i="1"/>
  <c r="P2549" i="1"/>
  <c r="P3011" i="1"/>
  <c r="P3182" i="1"/>
  <c r="P3213" i="1"/>
  <c r="P2193" i="1"/>
  <c r="P2789" i="1"/>
  <c r="P3541" i="1"/>
  <c r="P2276" i="1"/>
  <c r="P3418" i="1"/>
  <c r="P1667" i="1"/>
  <c r="P3349" i="1"/>
  <c r="P3211" i="1"/>
  <c r="P2486" i="1"/>
  <c r="P3818" i="1"/>
  <c r="P824" i="1"/>
  <c r="P3828" i="1"/>
  <c r="P643" i="1"/>
  <c r="P1267" i="1"/>
  <c r="P3587" i="1"/>
  <c r="P1265" i="1"/>
  <c r="P2786" i="1"/>
  <c r="P3534" i="1"/>
  <c r="P311" i="1"/>
  <c r="P3619" i="1"/>
  <c r="P3001" i="1"/>
  <c r="P3235" i="1"/>
  <c r="P3483" i="1"/>
  <c r="P303" i="1"/>
  <c r="P298" i="1"/>
  <c r="P3369" i="1"/>
  <c r="P1366" i="1"/>
  <c r="P1026" i="1"/>
  <c r="P68" i="1"/>
  <c r="P25" i="1"/>
  <c r="P753" i="1"/>
  <c r="P2469" i="1"/>
  <c r="P3597" i="1"/>
  <c r="P1746" i="1"/>
  <c r="P2559" i="1"/>
  <c r="P1680" i="1"/>
  <c r="P3515" i="1"/>
  <c r="P1611" i="1"/>
  <c r="P3296" i="1"/>
  <c r="P3691" i="1"/>
  <c r="P538" i="1"/>
  <c r="P2734" i="1"/>
  <c r="P856" i="1"/>
  <c r="P266" i="1"/>
  <c r="P2722" i="1"/>
  <c r="P265" i="1"/>
  <c r="P1836" i="1"/>
  <c r="P1626" i="1"/>
  <c r="P1258" i="1"/>
  <c r="P1962" i="1"/>
  <c r="P1542" i="1"/>
  <c r="P2788" i="1"/>
  <c r="P3372" i="1"/>
  <c r="P758" i="1"/>
  <c r="P3149" i="1"/>
  <c r="P1682" i="1"/>
  <c r="P3179" i="1"/>
  <c r="P1030" i="1"/>
  <c r="P837" i="1"/>
  <c r="P24" i="1"/>
  <c r="P3014" i="1"/>
  <c r="P2010" i="1"/>
  <c r="P1482" i="1"/>
  <c r="P1248" i="1"/>
  <c r="P1629" i="1"/>
  <c r="P1854" i="1"/>
  <c r="P256" i="1"/>
  <c r="P2826" i="1"/>
  <c r="P3529" i="1"/>
  <c r="P3389" i="1"/>
  <c r="P3278" i="1"/>
  <c r="P338" i="1"/>
  <c r="P3331" i="1"/>
  <c r="P3769" i="1"/>
  <c r="P1270" i="1"/>
  <c r="P3835" i="1"/>
  <c r="P2801" i="1"/>
  <c r="P841" i="1"/>
  <c r="P354" i="1"/>
  <c r="P1938" i="1"/>
  <c r="P2716" i="1"/>
  <c r="P1887" i="1"/>
  <c r="P3189" i="1"/>
  <c r="P3657" i="1"/>
  <c r="P357" i="1"/>
  <c r="P69" i="1"/>
  <c r="P2465" i="1"/>
  <c r="P54" i="1"/>
  <c r="P3301" i="1"/>
  <c r="P3169" i="1"/>
  <c r="P1379" i="1"/>
  <c r="P381" i="1"/>
  <c r="P3315" i="1"/>
  <c r="P3023" i="1"/>
  <c r="P3219" i="1"/>
  <c r="P1759" i="1"/>
  <c r="P2538" i="1"/>
  <c r="P1940" i="1"/>
  <c r="P3305" i="1"/>
  <c r="P1825" i="1"/>
  <c r="P1361" i="1"/>
  <c r="P2163" i="1"/>
  <c r="P2009" i="1"/>
  <c r="P530" i="1"/>
  <c r="P1924" i="1"/>
  <c r="P2265" i="1"/>
  <c r="P2090" i="1"/>
  <c r="P2079" i="1"/>
  <c r="P2798" i="1"/>
  <c r="P3586" i="1"/>
  <c r="P2453" i="1"/>
  <c r="P77" i="1"/>
  <c r="P1678" i="1"/>
  <c r="P3479" i="1"/>
  <c r="P3243" i="1"/>
  <c r="P3667" i="1"/>
  <c r="P818" i="1"/>
  <c r="P1469" i="1"/>
  <c r="P91" i="1"/>
  <c r="P2092" i="1"/>
  <c r="P1208" i="1"/>
  <c r="P2806" i="1"/>
  <c r="P3174" i="1"/>
  <c r="P3786" i="1"/>
  <c r="P2064" i="1"/>
  <c r="P1981" i="1"/>
  <c r="P1024" i="1"/>
  <c r="P800" i="1"/>
  <c r="P3178" i="1"/>
  <c r="P352" i="1"/>
  <c r="P1272" i="1"/>
  <c r="P2834" i="1"/>
  <c r="P1760" i="1"/>
  <c r="P98" i="1"/>
  <c r="P524" i="1"/>
  <c r="P2633" i="1"/>
  <c r="P2083" i="1"/>
  <c r="P2618" i="1"/>
  <c r="P1896" i="1"/>
  <c r="P2785" i="1"/>
  <c r="P3391" i="1"/>
  <c r="P3549" i="1"/>
  <c r="P737" i="1"/>
  <c r="P379" i="1"/>
  <c r="P1926" i="1"/>
  <c r="P2214" i="1"/>
  <c r="P3572" i="1"/>
  <c r="P3281" i="1"/>
  <c r="P285" i="1"/>
  <c r="P1369" i="1"/>
  <c r="P3486" i="1"/>
  <c r="P373" i="1"/>
  <c r="P789" i="1"/>
  <c r="P3181" i="1"/>
  <c r="P1617" i="1"/>
  <c r="P1747" i="1"/>
  <c r="P528" i="1"/>
  <c r="P2625" i="1"/>
  <c r="P3160" i="1"/>
  <c r="P3293" i="1"/>
  <c r="P3713" i="1"/>
  <c r="P2969" i="1"/>
  <c r="P3582" i="1"/>
  <c r="P1399" i="1"/>
  <c r="P2198" i="1"/>
  <c r="P318" i="1"/>
  <c r="P246" i="1"/>
  <c r="P2485" i="1"/>
  <c r="P1262" i="1"/>
  <c r="P2471" i="1"/>
  <c r="P118" i="1"/>
  <c r="P3525" i="1"/>
  <c r="P1394" i="1"/>
  <c r="P2968" i="1"/>
  <c r="P3675" i="1"/>
  <c r="P2056" i="1"/>
  <c r="P2979" i="1"/>
  <c r="P65" i="1"/>
  <c r="P244" i="1"/>
  <c r="P3363" i="1"/>
  <c r="P3767" i="1"/>
  <c r="P3556" i="1"/>
  <c r="P3471" i="1"/>
  <c r="P2085" i="1"/>
  <c r="P2502" i="1"/>
  <c r="P3477" i="1"/>
  <c r="P2814" i="1"/>
  <c r="P2103" i="1"/>
  <c r="P3016" i="1"/>
  <c r="P120" i="1"/>
  <c r="P2540" i="1"/>
  <c r="P334" i="1"/>
  <c r="P2017" i="1"/>
  <c r="P1622" i="1"/>
  <c r="P3621" i="1"/>
  <c r="P3754" i="1"/>
  <c r="P2528" i="1"/>
  <c r="P1674" i="1"/>
  <c r="P76" i="1"/>
  <c r="P328" i="1"/>
  <c r="P3156" i="1"/>
  <c r="P251" i="1"/>
  <c r="P2483" i="1"/>
  <c r="P3480" i="1"/>
  <c r="P3606" i="1"/>
  <c r="P3006" i="1"/>
  <c r="P1661" i="1"/>
  <c r="P2499" i="1"/>
  <c r="P3682" i="1"/>
  <c r="P3491" i="1"/>
  <c r="P2255" i="1"/>
  <c r="P321" i="1"/>
  <c r="P243" i="1"/>
  <c r="P3036" i="1"/>
  <c r="P3327" i="1"/>
  <c r="P3838" i="1"/>
  <c r="P652" i="1"/>
  <c r="P1038" i="1"/>
  <c r="P3240" i="1"/>
  <c r="P402" i="1"/>
  <c r="P2708" i="1"/>
  <c r="P1476" i="1"/>
  <c r="P2164" i="1"/>
  <c r="P3172" i="1"/>
  <c r="P3265" i="1"/>
  <c r="P1225" i="1"/>
  <c r="P386" i="1"/>
  <c r="P3287" i="1"/>
  <c r="P2808" i="1"/>
  <c r="P2628" i="1"/>
  <c r="P3399" i="1"/>
  <c r="P3437" i="1"/>
  <c r="P1311" i="1"/>
  <c r="P3683" i="1"/>
  <c r="P396" i="1"/>
  <c r="P1397" i="1"/>
  <c r="P314" i="1"/>
  <c r="P1513" i="1"/>
  <c r="P797" i="1"/>
  <c r="P380" i="1"/>
  <c r="P1031" i="1"/>
  <c r="P29" i="1"/>
  <c r="P2548" i="1"/>
  <c r="P3385" i="1"/>
  <c r="P754" i="1"/>
  <c r="P1360" i="1"/>
  <c r="P1679" i="1"/>
  <c r="P1381" i="1"/>
  <c r="P349" i="1"/>
  <c r="P803" i="1"/>
  <c r="P2841" i="1"/>
  <c r="P2212" i="1"/>
  <c r="P1223" i="1"/>
  <c r="P270" i="1"/>
  <c r="P1508" i="1"/>
  <c r="P309" i="1"/>
  <c r="P1479" i="1"/>
  <c r="P2561" i="1"/>
  <c r="P3248" i="1"/>
  <c r="P3724" i="1"/>
  <c r="P1889" i="1"/>
  <c r="P3165" i="1"/>
  <c r="P267" i="1"/>
  <c r="P2466" i="1"/>
  <c r="P748" i="1"/>
  <c r="P363" i="1"/>
  <c r="P3400" i="1"/>
  <c r="P3570" i="1"/>
  <c r="P3663" i="1"/>
  <c r="P3788" i="1"/>
  <c r="P71" i="1"/>
  <c r="P1282" i="1"/>
  <c r="P3685" i="1"/>
  <c r="P1743" i="1"/>
  <c r="P1647" i="1"/>
  <c r="P1281" i="1"/>
  <c r="P1510" i="1"/>
  <c r="P3659" i="1"/>
  <c r="P2084" i="1"/>
  <c r="P3253" i="1"/>
  <c r="P2074" i="1"/>
  <c r="P744" i="1"/>
  <c r="P1283" i="1"/>
  <c r="P2464" i="1"/>
  <c r="P1370" i="1"/>
  <c r="P1941" i="1"/>
  <c r="P2535" i="1"/>
  <c r="P2669" i="1"/>
  <c r="P2833" i="1"/>
  <c r="P2339" i="1"/>
  <c r="P3595" i="1"/>
  <c r="P95" i="1"/>
  <c r="P2795" i="1"/>
  <c r="P1756" i="1"/>
  <c r="P3700" i="1"/>
  <c r="P3043" i="1"/>
  <c r="P395" i="1"/>
  <c r="P1529" i="1"/>
  <c r="P1387" i="1"/>
  <c r="P2989" i="1"/>
  <c r="P279" i="1"/>
  <c r="P2630" i="1"/>
  <c r="P1927" i="1"/>
  <c r="P3761" i="1"/>
  <c r="P1393" i="1"/>
  <c r="P1648" i="1"/>
  <c r="P3339" i="1"/>
  <c r="P3774" i="1"/>
  <c r="P2460" i="1"/>
  <c r="P366" i="1"/>
  <c r="P371" i="1"/>
  <c r="P340" i="1"/>
  <c r="P3600" i="1"/>
  <c r="P3681" i="1"/>
  <c r="P2608" i="1"/>
  <c r="P3520" i="1"/>
  <c r="P40" i="1"/>
  <c r="P3824" i="1"/>
  <c r="P3045" i="1"/>
  <c r="P1294" i="1"/>
  <c r="P1614" i="1"/>
  <c r="P2539" i="1"/>
  <c r="P2807" i="1"/>
  <c r="P3317" i="1"/>
  <c r="P3348" i="1"/>
  <c r="P3516" i="1"/>
  <c r="P1027" i="1"/>
  <c r="P3232" i="1"/>
  <c r="P3313" i="1"/>
  <c r="P7" i="1"/>
  <c r="P3404" i="1"/>
  <c r="P3450" i="1"/>
  <c r="P3623" i="1"/>
  <c r="P1400" i="1"/>
  <c r="P3031" i="1"/>
  <c r="P2188" i="1"/>
  <c r="P3783" i="1"/>
  <c r="P3434" i="1"/>
  <c r="P55" i="1"/>
  <c r="P2963" i="1"/>
  <c r="P3177" i="1"/>
  <c r="P2205" i="1"/>
  <c r="P3814" i="1"/>
  <c r="P3672" i="1"/>
  <c r="P1299" i="1"/>
  <c r="P3225" i="1"/>
  <c r="P1646" i="1"/>
  <c r="P2523" i="1"/>
  <c r="P3588" i="1"/>
  <c r="P791" i="1"/>
  <c r="P725" i="1"/>
  <c r="P3666" i="1"/>
  <c r="P1902" i="1"/>
  <c r="P2305" i="1"/>
  <c r="P3046" i="1"/>
  <c r="P3262" i="1"/>
  <c r="P2982" i="1"/>
  <c r="P3690" i="1"/>
  <c r="P3704" i="1"/>
  <c r="P1404" i="1"/>
  <c r="P288" i="1"/>
  <c r="P23" i="1"/>
  <c r="P1686" i="1"/>
  <c r="P1392" i="1"/>
  <c r="P1364" i="1"/>
  <c r="P3424" i="1"/>
  <c r="P1193" i="1"/>
  <c r="P3836" i="1"/>
  <c r="P2967" i="1"/>
  <c r="P3183" i="1"/>
  <c r="P3185" i="1"/>
  <c r="P300" i="1"/>
  <c r="P1842" i="1"/>
  <c r="P2560" i="1"/>
  <c r="P2721" i="1"/>
  <c r="P3173" i="1"/>
  <c r="P26" i="1"/>
  <c r="P3569" i="1"/>
  <c r="P3037" i="1"/>
  <c r="P821" i="1"/>
  <c r="P1744" i="1"/>
  <c r="P1860" i="1"/>
  <c r="P3041" i="1"/>
  <c r="P3499" i="1"/>
  <c r="P526" i="1"/>
  <c r="P2322" i="1"/>
  <c r="P1518" i="1"/>
  <c r="P1271" i="1"/>
  <c r="P355" i="1"/>
  <c r="P3130" i="1"/>
  <c r="P2446" i="1"/>
  <c r="P3279" i="1"/>
  <c r="P1292" i="1"/>
  <c r="P3432" i="1"/>
  <c r="P1464" i="1"/>
  <c r="P3759" i="1"/>
  <c r="P3004" i="1"/>
  <c r="P3412" i="1"/>
  <c r="P3585" i="1"/>
  <c r="P1034" i="1"/>
  <c r="P2228" i="1"/>
  <c r="P3562" i="1"/>
  <c r="P1471" i="1"/>
  <c r="P74" i="1"/>
  <c r="P1937" i="1"/>
  <c r="P277" i="1"/>
  <c r="P1288" i="1"/>
  <c r="P2086" i="1"/>
  <c r="P2835" i="1"/>
  <c r="P3711" i="1"/>
  <c r="P1603" i="1"/>
  <c r="P2295" i="1"/>
  <c r="P2046" i="1"/>
  <c r="P2812" i="1"/>
  <c r="P3448" i="1"/>
  <c r="P3775" i="1"/>
  <c r="P3428" i="1"/>
  <c r="P2223" i="1"/>
  <c r="P341" i="1"/>
  <c r="P397" i="1"/>
  <c r="P1665" i="1"/>
  <c r="P1755" i="1"/>
  <c r="P2451" i="1"/>
  <c r="P2936" i="1"/>
  <c r="P3135" i="1"/>
  <c r="P3321" i="1"/>
  <c r="P3699" i="1"/>
  <c r="P3826" i="1"/>
  <c r="P50" i="1"/>
  <c r="P2063" i="1"/>
  <c r="P324" i="1"/>
  <c r="P1505" i="1"/>
  <c r="P2443" i="1"/>
  <c r="P1468" i="1"/>
  <c r="P2314" i="1"/>
  <c r="P3231" i="1"/>
  <c r="P832" i="1"/>
  <c r="P3449" i="1"/>
  <c r="P532" i="1"/>
  <c r="P1191" i="1"/>
  <c r="P2838" i="1"/>
  <c r="P275" i="1"/>
  <c r="P2828" i="1"/>
  <c r="P3008" i="1"/>
  <c r="P2816" i="1"/>
  <c r="P2109" i="1"/>
  <c r="P3598" i="1"/>
  <c r="P408" i="1"/>
  <c r="P2321" i="1"/>
  <c r="P407" i="1"/>
  <c r="P3770" i="1"/>
  <c r="P1037" i="1"/>
  <c r="P3380" i="1"/>
  <c r="P242" i="1"/>
  <c r="P49" i="1"/>
  <c r="P2794" i="1"/>
  <c r="P3505" i="1"/>
  <c r="P2735" i="1"/>
  <c r="P799" i="1"/>
  <c r="P67" i="1"/>
  <c r="P3354" i="1"/>
  <c r="P2450" i="1"/>
  <c r="P3042" i="1"/>
  <c r="P3696" i="1"/>
  <c r="P2607" i="1"/>
  <c r="P107" i="1"/>
  <c r="P263" i="1"/>
  <c r="P742" i="1"/>
  <c r="P1033" i="1"/>
  <c r="P2291" i="1"/>
  <c r="P3275" i="1"/>
  <c r="P3323" i="1"/>
  <c r="P1850" i="1"/>
  <c r="P2557" i="1"/>
  <c r="P2110" i="1"/>
  <c r="P1398" i="1"/>
  <c r="P58" i="1"/>
  <c r="P2294" i="1"/>
  <c r="P82" i="1"/>
  <c r="P3819" i="1"/>
  <c r="P2530" i="1"/>
  <c r="P2942" i="1"/>
  <c r="P2470" i="1"/>
  <c r="P2250" i="1"/>
  <c r="P3186" i="1"/>
  <c r="P2182" i="1"/>
  <c r="P1383" i="1"/>
  <c r="P3409" i="1"/>
  <c r="P1373" i="1"/>
  <c r="P649" i="1"/>
  <c r="P2108" i="1"/>
  <c r="P2543" i="1"/>
  <c r="P817" i="1"/>
  <c r="P830" i="1"/>
  <c r="P1934" i="1"/>
  <c r="P3497" i="1"/>
  <c r="P2965" i="1"/>
  <c r="P1523" i="1"/>
  <c r="P401" i="1"/>
  <c r="P2664" i="1"/>
  <c r="P3617" i="1"/>
  <c r="P3166" i="1"/>
  <c r="P2308" i="1"/>
  <c r="P740" i="1"/>
  <c r="P1188" i="1"/>
  <c r="P257" i="1"/>
  <c r="P259" i="1"/>
  <c r="P343" i="1"/>
  <c r="P3778" i="1"/>
  <c r="P2490" i="1"/>
  <c r="P3032" i="1"/>
  <c r="P292" i="1"/>
  <c r="P3309" i="1"/>
  <c r="P2311" i="1"/>
  <c r="P375" i="1"/>
  <c r="P398" i="1"/>
  <c r="P3051" i="1"/>
  <c r="P2309" i="1"/>
  <c r="P351" i="1"/>
  <c r="P333" i="1"/>
  <c r="P17" i="1"/>
  <c r="P1761" i="1"/>
  <c r="P1891" i="1"/>
  <c r="P322" i="1"/>
  <c r="P3376" i="1"/>
  <c r="P3421" i="1"/>
  <c r="P2111" i="1"/>
  <c r="P2831" i="1"/>
  <c r="P2113" i="1"/>
  <c r="P2554" i="1"/>
  <c r="P8" i="1"/>
  <c r="P1516" i="1"/>
  <c r="P88" i="1"/>
  <c r="P262" i="1"/>
  <c r="P3821" i="1"/>
  <c r="P3511" i="1"/>
  <c r="P20" i="1"/>
  <c r="P2334" i="1"/>
  <c r="P3502" i="1"/>
  <c r="P3259" i="1"/>
  <c r="P3555" i="1"/>
  <c r="P3332" i="1"/>
  <c r="P99" i="1"/>
  <c r="P100" i="1"/>
  <c r="P3361" i="1"/>
  <c r="P3764" i="1"/>
  <c r="P2286" i="1"/>
  <c r="P3319" i="1"/>
  <c r="P3261" i="1"/>
  <c r="P1279" i="1"/>
  <c r="P3576" i="1"/>
  <c r="P2173" i="1"/>
  <c r="P2820" i="1"/>
  <c r="P3833" i="1"/>
  <c r="P2636" i="1"/>
  <c r="P101" i="1"/>
  <c r="P1951" i="1"/>
  <c r="P1211" i="1"/>
  <c r="P1274" i="1"/>
  <c r="P2933" i="1"/>
  <c r="P2970" i="1"/>
  <c r="P2972" i="1"/>
  <c r="P3052" i="1"/>
  <c r="P3527" i="1"/>
  <c r="P3825" i="1"/>
  <c r="P387" i="1"/>
  <c r="P378" i="1"/>
  <c r="P3154" i="1"/>
  <c r="P3366" i="1"/>
  <c r="P2331" i="1"/>
  <c r="P3241" i="1"/>
  <c r="P3438" i="1"/>
  <c r="P3249" i="1"/>
  <c r="P3019" i="1"/>
  <c r="P3658" i="1"/>
  <c r="P2278" i="1"/>
  <c r="P645" i="1"/>
  <c r="P2225" i="1"/>
  <c r="P3395" i="1"/>
  <c r="P2342" i="1"/>
  <c r="P2728" i="1"/>
  <c r="P3687" i="1"/>
  <c r="P2218" i="1"/>
  <c r="P2642" i="1"/>
  <c r="P2500" i="1"/>
  <c r="P252" i="1"/>
  <c r="P310" i="1"/>
  <c r="P730" i="1"/>
  <c r="P751" i="1"/>
  <c r="P1893" i="1"/>
  <c r="P3436" i="1"/>
  <c r="P2558" i="1"/>
  <c r="P331" i="1"/>
  <c r="P2988" i="1"/>
  <c r="P3501" i="1"/>
  <c r="P3565" i="1"/>
  <c r="P726" i="1"/>
  <c r="P3609" i="1"/>
  <c r="P1187" i="1"/>
  <c r="P3827" i="1"/>
  <c r="P3504" i="1"/>
  <c r="P2620" i="1"/>
  <c r="P2974" i="1"/>
  <c r="P1371" i="1"/>
  <c r="P2792" i="1"/>
  <c r="P796" i="1"/>
  <c r="P2783" i="1"/>
  <c r="P3494" i="1"/>
  <c r="P405" i="1"/>
  <c r="P2070" i="1"/>
  <c r="P3442" i="1"/>
  <c r="P3260" i="1"/>
  <c r="P94" i="1"/>
  <c r="P3622" i="1"/>
  <c r="P105" i="1"/>
  <c r="P809" i="1"/>
  <c r="P3163" i="1"/>
  <c r="P2934" i="1"/>
  <c r="P415" i="1"/>
  <c r="P2300" i="1"/>
  <c r="P1620" i="1"/>
  <c r="P1827" i="1"/>
  <c r="P3780" i="1"/>
  <c r="P2478" i="1"/>
  <c r="P1375" i="1"/>
  <c r="P4" i="1"/>
  <c r="P807" i="1"/>
  <c r="P812" i="1"/>
  <c r="P1640" i="1"/>
  <c r="P2536" i="1"/>
  <c r="P3388" i="1"/>
  <c r="P3543" i="1"/>
  <c r="P3751" i="1"/>
  <c r="P854" i="1"/>
  <c r="P2997" i="1"/>
  <c r="P1749" i="1"/>
  <c r="P1186" i="1"/>
  <c r="P1659" i="1"/>
  <c r="P3626" i="1"/>
  <c r="P3251" i="1"/>
  <c r="P2115" i="1"/>
  <c r="P361" i="1"/>
  <c r="P291" i="1"/>
  <c r="P1885" i="1"/>
  <c r="P2821" i="1"/>
  <c r="P3552" i="1"/>
  <c r="P3285" i="1"/>
  <c r="P3568" i="1"/>
  <c r="P315" i="1"/>
  <c r="P383" i="1"/>
  <c r="P1649" i="1"/>
  <c r="P2477" i="1"/>
  <c r="P2116" i="1"/>
  <c r="P273" i="1"/>
  <c r="P2787" i="1"/>
  <c r="P861" i="1"/>
  <c r="P536" i="1"/>
  <c r="P3545" i="1"/>
  <c r="P3834" i="1"/>
  <c r="P1300" i="1"/>
  <c r="P523" i="1"/>
  <c r="P286" i="1"/>
  <c r="P89" i="1"/>
  <c r="P3370" i="1"/>
  <c r="P2665" i="1"/>
  <c r="P3335" i="1"/>
  <c r="P121" i="1"/>
  <c r="P3823" i="1"/>
  <c r="P3333" i="1"/>
  <c r="P3306" i="1"/>
  <c r="P3722" i="1"/>
  <c r="P2994" i="1"/>
  <c r="P660" i="1"/>
  <c r="P2249" i="1"/>
  <c r="P1251" i="1"/>
  <c r="P2731" i="1"/>
  <c r="P808" i="1"/>
  <c r="P3382" i="1"/>
  <c r="P3352" i="1"/>
  <c r="P1278" i="1"/>
  <c r="P3509" i="1"/>
  <c r="P327" i="1"/>
  <c r="P1384" i="1"/>
  <c r="P3341" i="1"/>
  <c r="P3603" i="1"/>
  <c r="P3398" i="1"/>
  <c r="P844" i="1"/>
  <c r="P3247" i="1"/>
  <c r="P2733" i="1"/>
  <c r="P2797" i="1"/>
  <c r="P2531" i="1"/>
  <c r="P1261" i="1"/>
  <c r="P2606" i="1"/>
  <c r="P1618" i="1"/>
  <c r="P3440" i="1"/>
  <c r="P1209" i="1"/>
  <c r="P48" i="1"/>
  <c r="P3228" i="1"/>
  <c r="P312" i="1"/>
  <c r="P1189" i="1"/>
  <c r="P370" i="1"/>
  <c r="P2313" i="1"/>
  <c r="P313" i="1"/>
  <c r="P2292" i="1"/>
  <c r="P1352" i="1"/>
  <c r="P2318" i="1"/>
  <c r="P96" i="1"/>
  <c r="P114" i="1"/>
  <c r="P782" i="1"/>
  <c r="P813" i="1"/>
  <c r="P831" i="1"/>
  <c r="P1003" i="1"/>
  <c r="P1837" i="1"/>
  <c r="P1895" i="1"/>
  <c r="P2319" i="1"/>
  <c r="P2842" i="1"/>
  <c r="P3151" i="1"/>
  <c r="P3367" i="1"/>
  <c r="P3478" i="1"/>
  <c r="P3651" i="1"/>
  <c r="P3653" i="1"/>
  <c r="P3665" i="1"/>
  <c r="P3781" i="1"/>
  <c r="P367" i="1"/>
  <c r="P1195" i="1"/>
  <c r="P356" i="1"/>
  <c r="P399" i="1"/>
  <c r="P5" i="1"/>
  <c r="P3371" i="1"/>
  <c r="P793" i="1"/>
  <c r="P1473" i="1"/>
  <c r="P403" i="1"/>
  <c r="P1246" i="1"/>
  <c r="P1639" i="1"/>
  <c r="P2463" i="1"/>
  <c r="P3390" i="1"/>
  <c r="P811" i="1"/>
  <c r="P2537" i="1"/>
  <c r="P1222" i="1"/>
  <c r="P3507" i="1"/>
  <c r="P756" i="1"/>
  <c r="P2705" i="1"/>
  <c r="P3401" i="1"/>
  <c r="P2999" i="1"/>
  <c r="P247" i="1"/>
  <c r="P1372" i="1"/>
  <c r="P1631" i="1"/>
  <c r="P3381" i="1"/>
  <c r="P330" i="1"/>
  <c r="P2720" i="1"/>
  <c r="P3426" i="1"/>
  <c r="P1507" i="1"/>
  <c r="P2544" i="1"/>
  <c r="P3413" i="1"/>
  <c r="P1638" i="1"/>
  <c r="P2089" i="1"/>
  <c r="P3750" i="1"/>
  <c r="P1275" i="1"/>
  <c r="P3210" i="1"/>
  <c r="P3374" i="1"/>
  <c r="P3416" i="1"/>
  <c r="P3561" i="1"/>
  <c r="P3670" i="1"/>
  <c r="P1522" i="1"/>
  <c r="P3707" i="1"/>
  <c r="P857" i="1"/>
  <c r="P2666" i="1"/>
  <c r="P3223" i="1"/>
  <c r="P2542" i="1"/>
  <c r="P3280" i="1"/>
  <c r="P3304" i="1"/>
  <c r="P3465" i="1"/>
  <c r="P1521" i="1"/>
  <c r="P369" i="1"/>
  <c r="P3755" i="1"/>
  <c r="P116" i="1"/>
  <c r="P829" i="1"/>
  <c r="P1929" i="1"/>
  <c r="P2742" i="1"/>
  <c r="P2827" i="1"/>
  <c r="P62" i="1"/>
  <c r="P2993" i="1"/>
  <c r="P2487" i="1"/>
  <c r="P290" i="1"/>
  <c r="P3237" i="1"/>
  <c r="P2493" i="1"/>
  <c r="P2926" i="1"/>
  <c r="P3017" i="1"/>
  <c r="P3669" i="1"/>
  <c r="P2472" i="1"/>
  <c r="P3537" i="1"/>
  <c r="P1930" i="1"/>
  <c r="P1029" i="1"/>
  <c r="P406" i="1"/>
  <c r="P360" i="1"/>
  <c r="P3264" i="1"/>
  <c r="P3000" i="1"/>
  <c r="P3171" i="1"/>
  <c r="P350" i="1"/>
  <c r="P1833" i="1"/>
  <c r="P3025" i="1"/>
  <c r="P3175" i="1"/>
  <c r="P3266" i="1"/>
  <c r="P3282" i="1"/>
  <c r="P3467" i="1"/>
  <c r="P2049" i="1"/>
  <c r="P3360" i="1"/>
  <c r="P2176" i="1"/>
  <c r="P3427" i="1"/>
  <c r="P1206" i="1"/>
  <c r="P3246" i="1"/>
  <c r="P60" i="1"/>
  <c r="P3679" i="1"/>
  <c r="P1753" i="1"/>
  <c r="P2663" i="1"/>
  <c r="P2941" i="1"/>
  <c r="P1035" i="1"/>
  <c r="P3297" i="1"/>
  <c r="P90" i="1"/>
  <c r="P1687" i="1"/>
  <c r="P416" i="1"/>
  <c r="P3245" i="1"/>
  <c r="P1758" i="1"/>
  <c r="P2551" i="1"/>
  <c r="P3575" i="1"/>
  <c r="P795" i="1"/>
  <c r="P337" i="1"/>
  <c r="P2935" i="1"/>
  <c r="P1303" i="1"/>
  <c r="P3430" i="1"/>
  <c r="P2553" i="1"/>
  <c r="P2208" i="1"/>
  <c r="P1616" i="1"/>
  <c r="P358" i="1"/>
  <c r="P3517" i="1"/>
  <c r="P3627" i="1"/>
  <c r="P323" i="1"/>
  <c r="P3768" i="1"/>
  <c r="P3284" i="1"/>
  <c r="P2799" i="1"/>
  <c r="P1664" i="1"/>
  <c r="P1670" i="1"/>
  <c r="P2166" i="1"/>
  <c r="P1540" i="1"/>
  <c r="P3018" i="1"/>
  <c r="P1219" i="1"/>
  <c r="P1672" i="1"/>
  <c r="P2270" i="1"/>
  <c r="P2317" i="1"/>
  <c r="P3443" i="1"/>
  <c r="P3599" i="1"/>
  <c r="P245" i="1"/>
  <c r="P752" i="1"/>
  <c r="P1405" i="1"/>
  <c r="P3717" i="1"/>
  <c r="P3726" i="1"/>
  <c r="P1663" i="1"/>
  <c r="P85" i="1"/>
  <c r="P537" i="1"/>
  <c r="P786" i="1"/>
  <c r="P2076" i="1"/>
  <c r="P2790" i="1"/>
  <c r="P2793" i="1"/>
  <c r="P3680" i="1"/>
  <c r="P109" i="1"/>
  <c r="P2095" i="1"/>
  <c r="P1899" i="1"/>
  <c r="P1205" i="1"/>
  <c r="P2927" i="1"/>
  <c r="P1203" i="1"/>
  <c r="P3500" i="1"/>
  <c r="P2332" i="1"/>
  <c r="P2811" i="1"/>
  <c r="P3392" i="1"/>
  <c r="P3563" i="1"/>
  <c r="P1470" i="1"/>
  <c r="P1395" i="1"/>
  <c r="P3227" i="1"/>
  <c r="P3716" i="1"/>
  <c r="P3230" i="1"/>
  <c r="P3760" i="1"/>
  <c r="P3466" i="1"/>
  <c r="P746" i="1"/>
  <c r="P2459" i="1"/>
  <c r="P1345" i="1"/>
  <c r="P3548" i="1"/>
  <c r="P2337" i="1"/>
  <c r="P743" i="1"/>
  <c r="P2461" i="1"/>
  <c r="P3383" i="1"/>
  <c r="P2020" i="1"/>
  <c r="P2715" i="1"/>
  <c r="P3544" i="1"/>
  <c r="P1295" i="1"/>
  <c r="P1215" i="1"/>
  <c r="P1349" i="1"/>
  <c r="P3188" i="1"/>
  <c r="P3340" i="1"/>
  <c r="P417" i="1"/>
  <c r="P3216" i="1"/>
  <c r="P2529" i="1"/>
  <c r="P1856" i="1"/>
  <c r="P522" i="1"/>
  <c r="P1039" i="1"/>
  <c r="P3220" i="1"/>
  <c r="P3269" i="1"/>
  <c r="P3839" i="1"/>
  <c r="P35" i="1"/>
  <c r="P346" i="1"/>
  <c r="P1888" i="1"/>
  <c r="P2931" i="1"/>
  <c r="P2984" i="1"/>
  <c r="P3474" i="1"/>
  <c r="P3725" i="1"/>
  <c r="P3226" i="1"/>
  <c r="P3661" i="1"/>
  <c r="P345" i="1"/>
  <c r="P3307" i="1"/>
  <c r="P760" i="1"/>
  <c r="P2616" i="1"/>
  <c r="P2976" i="1"/>
  <c r="P3528" i="1"/>
  <c r="P3551" i="1"/>
  <c r="P1297" i="1"/>
  <c r="P2336" i="1"/>
  <c r="P3356" i="1"/>
  <c r="P761" i="1"/>
  <c r="P1765" i="1"/>
  <c r="P757" i="1"/>
  <c r="P3550" i="1"/>
  <c r="P59" i="1"/>
  <c r="P1855" i="1"/>
  <c r="P1350" i="1"/>
  <c r="P3403" i="1"/>
  <c r="P2550" i="1"/>
  <c r="P2804" i="1"/>
  <c r="P3553" i="1"/>
  <c r="P332" i="1"/>
  <c r="P3255" i="1"/>
  <c r="P3628" i="1"/>
  <c r="P3158" i="1"/>
  <c r="P1253" i="1"/>
  <c r="P1269" i="1"/>
  <c r="P1273" i="1"/>
  <c r="P3288" i="1"/>
  <c r="P1843" i="1"/>
  <c r="P3784" i="1"/>
  <c r="P3300" i="1"/>
  <c r="P2640" i="1"/>
  <c r="P1624" i="1"/>
  <c r="P302" i="1"/>
  <c r="P1897" i="1"/>
  <c r="P835" i="1"/>
  <c r="P2098" i="1"/>
  <c r="P3272" i="1"/>
  <c r="P3326" i="1"/>
  <c r="P3344" i="1"/>
  <c r="P1287" i="1"/>
  <c r="P1634" i="1"/>
  <c r="P2711" i="1"/>
  <c r="P326" i="1"/>
  <c r="P2210" i="1"/>
  <c r="P2526" i="1"/>
  <c r="P3286" i="1"/>
  <c r="P3526" i="1"/>
  <c r="P3252" i="1"/>
  <c r="P409" i="1"/>
  <c r="P2452" i="1"/>
  <c r="P1832" i="1"/>
  <c r="P3162" i="1"/>
  <c r="P3674" i="1"/>
  <c r="P1852" i="1"/>
  <c r="P3324" i="1"/>
  <c r="P294" i="1"/>
  <c r="P1615" i="1"/>
  <c r="P2221" i="1"/>
  <c r="P3271" i="1"/>
  <c r="P3508" i="1"/>
  <c r="P3715" i="1"/>
  <c r="P2605" i="1"/>
  <c r="P828" i="1"/>
  <c r="P1504" i="1"/>
  <c r="P3346" i="1"/>
  <c r="P410" i="1"/>
  <c r="P3688" i="1"/>
  <c r="P3664" i="1"/>
  <c r="P1683" i="1"/>
  <c r="P3365" i="1"/>
  <c r="P728" i="1"/>
  <c r="P1643" i="1"/>
  <c r="P1846" i="1"/>
  <c r="P2800" i="1"/>
  <c r="P2981" i="1"/>
  <c r="P3358" i="1"/>
  <c r="P295" i="1"/>
  <c r="P3362" i="1"/>
  <c r="P362" i="1"/>
  <c r="P2940" i="1"/>
  <c r="P3328" i="1"/>
  <c r="P42" i="1"/>
  <c r="P798" i="1"/>
  <c r="P3521" i="1"/>
  <c r="P365" i="1"/>
  <c r="P804" i="1"/>
  <c r="P250" i="1"/>
  <c r="P3577" i="1"/>
  <c r="P3276" i="1"/>
  <c r="P843" i="1"/>
  <c r="P1201" i="1"/>
  <c r="P368" i="1"/>
  <c r="P2310" i="1"/>
  <c r="P32" i="1"/>
  <c r="P2094" i="1"/>
  <c r="P1353" i="1"/>
  <c r="P3256" i="1"/>
  <c r="P1263" i="1"/>
  <c r="P1610" i="1"/>
  <c r="P1858" i="1"/>
  <c r="P2302" i="1"/>
  <c r="P3329" i="1"/>
  <c r="P3811" i="1"/>
  <c r="P3841" i="1"/>
  <c r="P317" i="1"/>
  <c r="P1463" i="1"/>
  <c r="P3453" i="1"/>
  <c r="P2307" i="1"/>
  <c r="P9" i="1"/>
  <c r="P3513" i="1"/>
  <c r="P2219" i="1"/>
  <c r="P336" i="1"/>
  <c r="P284" i="1"/>
  <c r="P1628" i="1"/>
  <c r="P339" i="1"/>
  <c r="P2791" i="1"/>
  <c r="P3005" i="1"/>
  <c r="P3010" i="1"/>
  <c r="P3530" i="1"/>
  <c r="P3423" i="1"/>
  <c r="P2340" i="1"/>
  <c r="P2222" i="1"/>
  <c r="P3176" i="1"/>
  <c r="P3758" i="1"/>
  <c r="P1213" i="1"/>
  <c r="P3353" i="1"/>
  <c r="P1625" i="1"/>
  <c r="P413" i="1"/>
  <c r="P3379" i="1"/>
  <c r="P1512" i="1"/>
  <c r="P2055" i="1"/>
  <c r="P3762" i="1"/>
  <c r="P2615" i="1"/>
  <c r="P2496" i="1"/>
  <c r="P1608" i="1"/>
  <c r="P56" i="1"/>
  <c r="P1286" i="1"/>
  <c r="P1828" i="1"/>
  <c r="P3152" i="1"/>
  <c r="P3159" i="1"/>
  <c r="P3322" i="1"/>
  <c r="P3359" i="1"/>
  <c r="P3439" i="1"/>
  <c r="P3469" i="1"/>
  <c r="P3476" i="1"/>
  <c r="P3620" i="1"/>
  <c r="P3815" i="1"/>
  <c r="P16" i="1"/>
  <c r="P838" i="1"/>
  <c r="P1630" i="1"/>
  <c r="P2932" i="1"/>
  <c r="P2118" i="1"/>
  <c r="P394" i="1"/>
  <c r="P1884" i="1"/>
  <c r="P2937" i="1"/>
  <c r="P3184" i="1"/>
  <c r="P2122" i="1"/>
  <c r="P3024" i="1"/>
  <c r="P3420" i="1"/>
  <c r="P1207" i="1"/>
  <c r="P3673" i="1"/>
  <c r="P2285" i="1"/>
  <c r="P529" i="1"/>
  <c r="P2552" i="1"/>
  <c r="P2456" i="1"/>
  <c r="P3222" i="1"/>
  <c r="P3840" i="1"/>
  <c r="P2546" i="1"/>
  <c r="P319" i="1"/>
  <c r="P3616" i="1"/>
  <c r="P3701" i="1"/>
  <c r="P3723" i="1"/>
  <c r="P3250" i="1"/>
  <c r="P2462" i="1"/>
  <c r="P3239" i="1"/>
  <c r="P1653" i="1"/>
  <c r="P2121" i="1"/>
  <c r="P3522" i="1"/>
  <c r="P3719" i="1"/>
  <c r="P3729" i="1"/>
  <c r="P3384" i="1"/>
  <c r="P255" i="1"/>
  <c r="P2713" i="1"/>
  <c r="P3020" i="1"/>
  <c r="P3456" i="1"/>
  <c r="P2966" i="1"/>
  <c r="P2306" i="1"/>
  <c r="P2088" i="1"/>
  <c r="P1607" i="1"/>
  <c r="P1531" i="1"/>
  <c r="P1673" i="1"/>
  <c r="P19" i="1"/>
  <c r="P1654" i="1"/>
  <c r="P3503" i="1"/>
  <c r="P3660" i="1"/>
  <c r="P1829" i="1"/>
  <c r="P3457" i="1"/>
  <c r="P541" i="1"/>
  <c r="P299" i="1"/>
  <c r="P420" i="1"/>
  <c r="P1949" i="1"/>
  <c r="P393" i="1"/>
  <c r="P834" i="1"/>
  <c r="P3487" i="1"/>
  <c r="P2299" i="1"/>
  <c r="P3238" i="1"/>
  <c r="P1651" i="1"/>
  <c r="P3022" i="1"/>
  <c r="P661" i="1"/>
  <c r="P3242" i="1"/>
  <c r="P3512" i="1"/>
  <c r="P653" i="1"/>
  <c r="P12" i="1"/>
  <c r="P108" i="1"/>
  <c r="P1636" i="1"/>
  <c r="P3040" i="1"/>
  <c r="P3566" i="1"/>
  <c r="P3590" i="1"/>
  <c r="P3655" i="1"/>
  <c r="P119" i="1"/>
  <c r="P3571" i="1"/>
  <c r="P1268" i="1"/>
  <c r="P654" i="1"/>
  <c r="P304" i="1"/>
  <c r="P3263" i="1"/>
  <c r="P3558" i="1"/>
  <c r="P1290" i="1"/>
  <c r="P3752" i="1"/>
  <c r="P794" i="1"/>
  <c r="P421" i="1"/>
  <c r="P827" i="1"/>
  <c r="P1745" i="1"/>
  <c r="P3402" i="1"/>
  <c r="P92" i="1"/>
  <c r="P2533" i="1"/>
  <c r="P3153" i="1"/>
  <c r="P3547" i="1"/>
  <c r="P3236" i="1"/>
  <c r="P3650" i="1"/>
  <c r="P2830" i="1"/>
  <c r="P344" i="1"/>
  <c r="P2986" i="1"/>
  <c r="P3217" i="1"/>
  <c r="P30" i="1"/>
  <c r="P727" i="1"/>
  <c r="P2112" i="1"/>
  <c r="P1658" i="1"/>
  <c r="P1851" i="1"/>
  <c r="P2100" i="1"/>
  <c r="P3703" i="1"/>
  <c r="P2527" i="1"/>
  <c r="P3337" i="1"/>
  <c r="P1931" i="1"/>
  <c r="P3408" i="1"/>
  <c r="P2995" i="1"/>
  <c r="P3350" i="1"/>
  <c r="P3789" i="1"/>
  <c r="P3277" i="1"/>
  <c r="P2813" i="1"/>
  <c r="P1367" i="1"/>
  <c r="P3290" i="1"/>
  <c r="P3435" i="1"/>
  <c r="P750" i="1"/>
  <c r="P2541" i="1"/>
  <c r="P3375" i="1"/>
  <c r="P3777" i="1"/>
  <c r="P419" i="1"/>
  <c r="P34" i="1"/>
  <c r="P3689" i="1"/>
  <c r="P2810" i="1"/>
  <c r="P18" i="1"/>
  <c r="P22" i="1"/>
  <c r="P535" i="1"/>
  <c r="P3831" i="1"/>
  <c r="P388" i="1"/>
  <c r="P1604" i="1"/>
  <c r="P1830" i="1"/>
  <c r="P2973" i="1"/>
  <c r="P1840" i="1"/>
  <c r="P61" i="1"/>
  <c r="P2977" i="1"/>
  <c r="P3697" i="1"/>
  <c r="P2179" i="1"/>
  <c r="P2248" i="1"/>
  <c r="P3215" i="1"/>
  <c r="P3221" i="1"/>
  <c r="P2290" i="1"/>
  <c r="P2484" i="1"/>
  <c r="P2562" i="1"/>
  <c r="P3624" i="1"/>
  <c r="P3318" i="1"/>
  <c r="P1853" i="1"/>
  <c r="P3312" i="1"/>
  <c r="P3299" i="1"/>
  <c r="P1826" i="1"/>
  <c r="P2288" i="1"/>
  <c r="P3592" i="1"/>
  <c r="P2489" i="1"/>
  <c r="P3218" i="1"/>
  <c r="P3604" i="1"/>
  <c r="P10" i="1"/>
  <c r="P749" i="1"/>
  <c r="P3314" i="1"/>
  <c r="P3559" i="1"/>
  <c r="P1605" i="1"/>
  <c r="P801" i="1"/>
  <c r="P3580" i="1"/>
  <c r="P84" i="1"/>
  <c r="P3378" i="1"/>
  <c r="P3386" i="1"/>
  <c r="P1028" i="1"/>
  <c r="P2476" i="1"/>
  <c r="P3817" i="1"/>
  <c r="P3419" i="1"/>
  <c r="P33" i="1"/>
  <c r="P43" i="1"/>
  <c r="P46" i="1"/>
  <c r="P51" i="1"/>
  <c r="P52" i="1"/>
  <c r="P75" i="1"/>
  <c r="P86" i="1"/>
  <c r="P102" i="1"/>
  <c r="P103" i="1"/>
  <c r="P141" i="1"/>
  <c r="P296" i="1"/>
  <c r="P392" i="1"/>
  <c r="P527" i="1"/>
  <c r="P533" i="1"/>
  <c r="P784" i="1"/>
  <c r="P806" i="1"/>
  <c r="P810" i="1"/>
  <c r="P823" i="1"/>
  <c r="P849" i="1"/>
  <c r="P850" i="1"/>
  <c r="P855" i="1"/>
  <c r="P859" i="1"/>
  <c r="P1304" i="1"/>
  <c r="P1365" i="1"/>
  <c r="P1635" i="1"/>
  <c r="P1641" i="1"/>
  <c r="P1644" i="1"/>
  <c r="P1691" i="1"/>
  <c r="P1824" i="1"/>
  <c r="P1847" i="1"/>
  <c r="P1859" i="1"/>
  <c r="P2097" i="1"/>
  <c r="P2099" i="1"/>
  <c r="P2114" i="1"/>
  <c r="P2171" i="1"/>
  <c r="P2174" i="1"/>
  <c r="P2209" i="1"/>
  <c r="P2468" i="1"/>
  <c r="P2475" i="1"/>
  <c r="P2482" i="1"/>
  <c r="P2498" i="1"/>
  <c r="P2524" i="1"/>
  <c r="P2532" i="1"/>
  <c r="P2637" i="1"/>
  <c r="P2823" i="1"/>
  <c r="P2824" i="1"/>
  <c r="P2832" i="1"/>
  <c r="P2839" i="1"/>
  <c r="P2924" i="1"/>
  <c r="P2925" i="1"/>
  <c r="P2930" i="1"/>
  <c r="P2990" i="1"/>
  <c r="P2992" i="1"/>
  <c r="P3002" i="1"/>
  <c r="P3033" i="1"/>
  <c r="P3187" i="1"/>
  <c r="P3289" i="1"/>
  <c r="P3334" i="1"/>
  <c r="P3338" i="1"/>
  <c r="P3343" i="1"/>
  <c r="P3377" i="1"/>
  <c r="P3387" i="1"/>
  <c r="P3394" i="1"/>
  <c r="P3405" i="1"/>
  <c r="P3414" i="1"/>
  <c r="P3417" i="1"/>
  <c r="P3429" i="1"/>
  <c r="P3433" i="1"/>
  <c r="P3444" i="1"/>
  <c r="P3447" i="1"/>
  <c r="P3475" i="1"/>
  <c r="P3495" i="1"/>
  <c r="P3496" i="1"/>
  <c r="P3506" i="1"/>
  <c r="P3514" i="1"/>
  <c r="P3518" i="1"/>
  <c r="P3519" i="1"/>
  <c r="P3524" i="1"/>
  <c r="P3532" i="1"/>
  <c r="P3546" i="1"/>
  <c r="P3554" i="1"/>
  <c r="P3557" i="1"/>
  <c r="P3574" i="1"/>
  <c r="P3578" i="1"/>
  <c r="P3581" i="1"/>
  <c r="P3583" i="1"/>
  <c r="P3610" i="1"/>
  <c r="P3615" i="1"/>
  <c r="P3629" i="1"/>
  <c r="P3652" i="1"/>
  <c r="P3662" i="1"/>
  <c r="P3668" i="1"/>
  <c r="P3676" i="1"/>
  <c r="P3763" i="1"/>
  <c r="P3765" i="1"/>
  <c r="P3766" i="1"/>
  <c r="P3771" i="1"/>
  <c r="P3772" i="1"/>
  <c r="P3776" i="1"/>
  <c r="P3810" i="1"/>
  <c r="P3830" i="1"/>
  <c r="P1064" i="1"/>
  <c r="P3799" i="1"/>
  <c r="P3939" i="1"/>
  <c r="P1338" i="1"/>
  <c r="P981" i="1"/>
  <c r="P701" i="1"/>
  <c r="P1006" i="1"/>
  <c r="P1587" i="1"/>
  <c r="P709" i="1"/>
  <c r="P3975" i="1"/>
  <c r="P3146" i="1"/>
  <c r="P1007" i="1"/>
  <c r="P887" i="1"/>
  <c r="P690" i="1"/>
  <c r="P1873" i="1"/>
  <c r="P4108" i="1"/>
  <c r="P1343" i="1"/>
  <c r="P776" i="1"/>
  <c r="P4024" i="1"/>
  <c r="P1730" i="1"/>
  <c r="P3125" i="1"/>
  <c r="P879" i="1"/>
  <c r="P1799" i="1"/>
  <c r="P3908" i="1"/>
  <c r="P3064" i="1"/>
  <c r="P1308" i="1"/>
  <c r="P1777" i="1"/>
  <c r="P1706" i="1"/>
  <c r="P3190" i="1"/>
  <c r="P454" i="1"/>
  <c r="P2676" i="1"/>
  <c r="P1078" i="1"/>
  <c r="P2902" i="1"/>
  <c r="P1794" i="1"/>
  <c r="P2917" i="1"/>
  <c r="P4069" i="1"/>
  <c r="P168" i="1"/>
  <c r="P4041" i="1"/>
  <c r="P3073" i="1"/>
  <c r="P3795" i="1"/>
  <c r="P2957" i="1"/>
  <c r="P1767" i="1"/>
  <c r="P1914" i="1"/>
  <c r="P3197" i="1"/>
  <c r="P1000" i="1"/>
  <c r="P203" i="1"/>
  <c r="P3124" i="1"/>
  <c r="P691" i="1"/>
  <c r="P3118" i="1"/>
  <c r="P4000" i="1"/>
  <c r="P1772" i="1"/>
  <c r="P980" i="1"/>
  <c r="P218" i="1"/>
  <c r="P3204" i="1"/>
  <c r="P4058" i="1"/>
  <c r="P3878" i="1"/>
  <c r="P1919" i="1"/>
  <c r="P1819" i="1"/>
  <c r="P3201" i="1"/>
  <c r="P2757" i="1"/>
  <c r="P3143" i="1"/>
  <c r="P778" i="1"/>
  <c r="P3633" i="1"/>
  <c r="P1243" i="1"/>
  <c r="P206" i="1"/>
  <c r="P2678" i="1"/>
  <c r="P485" i="1"/>
  <c r="P2857" i="1"/>
  <c r="P1339" i="1"/>
  <c r="P1554" i="1"/>
  <c r="P1816" i="1"/>
  <c r="P3904" i="1"/>
  <c r="P1804" i="1"/>
  <c r="P2325" i="1"/>
  <c r="P1694" i="1"/>
  <c r="P3978" i="1"/>
  <c r="P1788" i="1"/>
  <c r="P1921" i="1"/>
  <c r="P1021" i="1"/>
  <c r="P4038" i="1"/>
  <c r="P971" i="1"/>
  <c r="P1905" i="1"/>
  <c r="P699" i="1"/>
  <c r="P3209" i="1"/>
  <c r="P2703" i="1"/>
  <c r="P962" i="1"/>
  <c r="P972" i="1"/>
  <c r="P1776" i="1"/>
  <c r="P1769" i="1"/>
  <c r="P1558" i="1"/>
  <c r="P213" i="1"/>
  <c r="P1009" i="1"/>
  <c r="P1690" i="1"/>
  <c r="P3937" i="1"/>
  <c r="P956" i="1"/>
  <c r="P1922" i="1"/>
  <c r="P1866" i="1"/>
  <c r="P1908" i="1"/>
  <c r="P1719" i="1"/>
  <c r="P1989" i="1"/>
  <c r="P3107" i="1"/>
  <c r="P963" i="1"/>
  <c r="P2870" i="1"/>
  <c r="P198" i="1"/>
  <c r="P2856" i="1"/>
  <c r="P866" i="1"/>
  <c r="P3846" i="1"/>
  <c r="P1810" i="1"/>
  <c r="P771" i="1"/>
  <c r="P1572" i="1"/>
  <c r="P2408" i="1"/>
  <c r="P1108" i="1"/>
  <c r="P888" i="1"/>
  <c r="P878" i="1"/>
  <c r="P894" i="1"/>
  <c r="P1317" i="1"/>
  <c r="P236" i="1"/>
  <c r="P885" i="1"/>
  <c r="P179" i="1"/>
  <c r="P898" i="1"/>
  <c r="P954" i="1"/>
  <c r="P1786" i="1"/>
  <c r="P1782" i="1"/>
  <c r="P1306" i="1"/>
  <c r="P1139" i="1"/>
  <c r="P673" i="1"/>
  <c r="P1912" i="1"/>
  <c r="P444" i="1"/>
  <c r="P896" i="1"/>
  <c r="P2323" i="1"/>
  <c r="P3104" i="1"/>
  <c r="P2600" i="1"/>
  <c r="P961" i="1"/>
  <c r="P1797" i="1"/>
  <c r="P1071" i="1"/>
  <c r="P953" i="1"/>
  <c r="P932" i="1"/>
  <c r="P2875" i="1"/>
  <c r="P2891" i="1"/>
  <c r="P3989" i="1"/>
  <c r="P4003" i="1"/>
  <c r="P4054" i="1"/>
  <c r="P4046" i="1"/>
  <c r="P3913" i="1"/>
  <c r="P901" i="1"/>
  <c r="P4037" i="1"/>
  <c r="P556" i="1"/>
  <c r="P2913" i="1"/>
  <c r="P4096" i="1"/>
  <c r="P3637" i="1"/>
  <c r="P1807" i="1"/>
  <c r="P3916" i="1"/>
  <c r="P1781" i="1"/>
  <c r="P767" i="1"/>
  <c r="P185" i="1"/>
  <c r="P3945" i="1"/>
  <c r="P1114" i="1"/>
  <c r="P695" i="1"/>
  <c r="P3635" i="1"/>
  <c r="P1806" i="1"/>
  <c r="P3997" i="1"/>
  <c r="P3985" i="1"/>
  <c r="P974" i="1"/>
  <c r="P1015" i="1"/>
  <c r="P2704" i="1"/>
  <c r="P4071" i="1"/>
  <c r="P3853" i="1"/>
  <c r="P600" i="1"/>
  <c r="P1551" i="1"/>
  <c r="P713" i="1"/>
  <c r="P1728" i="1"/>
  <c r="P979" i="1"/>
  <c r="P2884" i="1"/>
  <c r="P2645" i="1"/>
  <c r="P1693" i="1"/>
  <c r="P182" i="1"/>
  <c r="P2674" i="1"/>
  <c r="P481" i="1"/>
  <c r="P3900" i="1"/>
  <c r="P2887" i="1"/>
  <c r="P3893" i="1"/>
  <c r="P3960" i="1"/>
  <c r="P3987" i="1"/>
  <c r="P1313" i="1"/>
  <c r="P2863" i="1"/>
  <c r="P3976" i="1"/>
  <c r="P1433" i="1"/>
  <c r="P2847" i="1"/>
  <c r="P1689" i="1"/>
  <c r="P4042" i="1"/>
  <c r="P1315" i="1"/>
  <c r="P923" i="1"/>
  <c r="P3639" i="1"/>
  <c r="P1492" i="1"/>
  <c r="P704" i="1"/>
  <c r="P1805" i="1"/>
  <c r="P881" i="1"/>
  <c r="P1016" i="1"/>
  <c r="P2147" i="1"/>
  <c r="P936" i="1"/>
  <c r="P3809" i="1"/>
  <c r="P205" i="1"/>
  <c r="P3106" i="1"/>
  <c r="P1004" i="1"/>
  <c r="P985" i="1"/>
  <c r="P1079" i="1"/>
  <c r="P1230" i="1"/>
  <c r="P672" i="1"/>
  <c r="P2744" i="1"/>
  <c r="P1593" i="1"/>
  <c r="P1548" i="1"/>
  <c r="P2129" i="1"/>
  <c r="P4077" i="1"/>
  <c r="P4112" i="1"/>
  <c r="P2364" i="1"/>
  <c r="P964" i="1"/>
  <c r="P3736" i="1"/>
  <c r="P2139" i="1"/>
  <c r="P2684" i="1"/>
  <c r="P2159" i="1"/>
  <c r="P4030" i="1"/>
  <c r="P952" i="1"/>
  <c r="P2749" i="1"/>
  <c r="P687" i="1"/>
  <c r="P146" i="1"/>
  <c r="P2675" i="1"/>
  <c r="P4104" i="1"/>
  <c r="P547" i="1"/>
  <c r="P2920" i="1"/>
  <c r="P3890" i="1"/>
  <c r="P467" i="1"/>
  <c r="P3867" i="1"/>
  <c r="P1439" i="1"/>
  <c r="P2922" i="1"/>
  <c r="P4076" i="1"/>
  <c r="P2748" i="1"/>
  <c r="P3113" i="1"/>
  <c r="P703" i="1"/>
  <c r="P2699" i="1"/>
  <c r="P2000" i="1"/>
  <c r="P202" i="1"/>
  <c r="P1702" i="1"/>
  <c r="P1069" i="1"/>
  <c r="P1307" i="1"/>
  <c r="P682" i="1"/>
  <c r="P1783" i="1"/>
  <c r="P4035" i="1"/>
  <c r="P679" i="1"/>
  <c r="P2780" i="1"/>
  <c r="P517" i="1"/>
  <c r="P1692" i="1"/>
  <c r="P2409" i="1"/>
  <c r="P212" i="1"/>
  <c r="P995" i="1"/>
  <c r="P1502" i="1"/>
  <c r="P3111" i="1"/>
  <c r="P241" i="1"/>
  <c r="P3205" i="1"/>
  <c r="P876" i="1"/>
  <c r="P3961" i="1"/>
  <c r="P3957" i="1"/>
  <c r="P4012" i="1"/>
  <c r="P3969" i="1"/>
  <c r="P869" i="1"/>
  <c r="P1785" i="1"/>
  <c r="P3053" i="1"/>
  <c r="P2598" i="1"/>
  <c r="P3091" i="1"/>
  <c r="P2882" i="1"/>
  <c r="P152" i="1"/>
  <c r="P595" i="1"/>
  <c r="P1577" i="1"/>
  <c r="P521" i="1"/>
  <c r="P1019" i="1"/>
  <c r="P3095" i="1"/>
  <c r="P2407" i="1"/>
  <c r="P3136" i="1"/>
  <c r="P1332" i="1"/>
  <c r="P171" i="1"/>
  <c r="P912" i="1"/>
  <c r="P4059" i="1"/>
  <c r="P710" i="1"/>
  <c r="P1798" i="1"/>
  <c r="P4055" i="1"/>
  <c r="P3844" i="1"/>
  <c r="P487" i="1"/>
  <c r="P2747" i="1"/>
  <c r="P2919" i="1"/>
  <c r="P1685" i="1"/>
  <c r="P4085" i="1"/>
  <c r="P674" i="1"/>
  <c r="P469" i="1"/>
  <c r="P3895" i="1"/>
  <c r="P671" i="1"/>
  <c r="P3739" i="1"/>
  <c r="P4106" i="1"/>
  <c r="P615" i="1"/>
  <c r="P1773" i="1"/>
  <c r="P3845" i="1"/>
  <c r="P1568" i="1"/>
  <c r="P1739" i="1"/>
  <c r="P1986" i="1"/>
  <c r="P3974" i="1"/>
  <c r="P183" i="1"/>
  <c r="P924" i="1"/>
  <c r="P2657" i="1"/>
  <c r="P3137" i="1"/>
  <c r="P2898" i="1"/>
  <c r="P2326" i="1"/>
  <c r="P1167" i="1"/>
  <c r="P1596" i="1"/>
  <c r="P1802" i="1"/>
  <c r="P2944" i="1"/>
  <c r="P1426" i="1"/>
  <c r="P1787" i="1"/>
  <c r="P1699" i="1"/>
  <c r="P2869" i="1"/>
  <c r="P884" i="1"/>
  <c r="P3741" i="1"/>
  <c r="P1882" i="1"/>
  <c r="P181" i="1"/>
  <c r="P3634" i="1"/>
  <c r="P3984" i="1"/>
  <c r="P3993" i="1"/>
  <c r="P3109" i="1"/>
  <c r="P1337" i="1"/>
  <c r="P2859" i="1"/>
  <c r="P3805" i="1"/>
  <c r="P1766" i="1"/>
  <c r="P3065" i="1"/>
  <c r="P482" i="1"/>
  <c r="P4066" i="1"/>
  <c r="P1168" i="1"/>
  <c r="P2885" i="1"/>
  <c r="P2755" i="1"/>
  <c r="P2659" i="1"/>
  <c r="P667" i="1"/>
  <c r="P2517" i="1"/>
  <c r="P1096" i="1"/>
  <c r="P868" i="1"/>
  <c r="P1417" i="1"/>
  <c r="P862" i="1"/>
  <c r="P3740" i="1"/>
  <c r="P3982" i="1"/>
  <c r="P1098" i="1"/>
  <c r="P3742" i="1"/>
  <c r="P969" i="1"/>
  <c r="P1240" i="1"/>
  <c r="P2907" i="1"/>
  <c r="P3862" i="1"/>
  <c r="P4050" i="1"/>
  <c r="P221" i="1"/>
  <c r="P474" i="1"/>
  <c r="P4057" i="1"/>
  <c r="P3899" i="1"/>
  <c r="P2679" i="1"/>
  <c r="P628" i="1"/>
  <c r="P942" i="1"/>
  <c r="P3099" i="1"/>
  <c r="P1992" i="1"/>
  <c r="P2405" i="1"/>
  <c r="P3892" i="1"/>
  <c r="P991" i="1"/>
  <c r="P2958" i="1"/>
  <c r="P4022" i="1"/>
  <c r="P3998" i="1"/>
  <c r="P4001" i="1"/>
  <c r="P4072" i="1"/>
  <c r="P3646" i="1"/>
  <c r="P3850" i="1"/>
  <c r="P3856" i="1"/>
  <c r="P207" i="1"/>
  <c r="P3849" i="1"/>
  <c r="P1005" i="1"/>
  <c r="P189" i="1"/>
  <c r="P4032" i="1"/>
  <c r="P3093" i="1"/>
  <c r="P3951" i="1"/>
  <c r="P3935" i="1"/>
  <c r="P4083" i="1"/>
  <c r="P3133" i="1"/>
  <c r="P1774" i="1"/>
  <c r="P164" i="1"/>
  <c r="P1312" i="1"/>
  <c r="P1784" i="1"/>
  <c r="P681" i="1"/>
  <c r="P3734" i="1"/>
  <c r="P700" i="1"/>
  <c r="P1789" i="1"/>
  <c r="P1320" i="1"/>
  <c r="P3909" i="1"/>
  <c r="P3926" i="1"/>
  <c r="P3102" i="1"/>
  <c r="P209" i="1"/>
  <c r="P1321" i="1"/>
  <c r="P3078" i="1"/>
  <c r="P2872" i="1"/>
  <c r="P3872" i="1"/>
  <c r="P716" i="1"/>
  <c r="P982" i="1"/>
  <c r="P677" i="1"/>
  <c r="P2422" i="1"/>
  <c r="P968" i="1"/>
  <c r="P2361" i="1"/>
  <c r="P934" i="1"/>
  <c r="P1134" i="1"/>
  <c r="P2770" i="1"/>
  <c r="P2776" i="1"/>
  <c r="P3967" i="1"/>
  <c r="P1090" i="1"/>
  <c r="P1911" i="1"/>
  <c r="P3071" i="1"/>
  <c r="P1245" i="1"/>
  <c r="P1095" i="1"/>
  <c r="P2914" i="1"/>
  <c r="P127" i="1"/>
  <c r="P4018" i="1"/>
  <c r="P515" i="1"/>
  <c r="P3101" i="1"/>
  <c r="P1803" i="1"/>
  <c r="P433" i="1"/>
  <c r="P1570" i="1"/>
  <c r="P1800" i="1"/>
  <c r="P1779" i="1"/>
  <c r="P1552" i="1"/>
  <c r="P137" i="1"/>
  <c r="P3737" i="1"/>
  <c r="P946" i="1"/>
  <c r="P1814" i="1"/>
  <c r="P989" i="1"/>
  <c r="P1011" i="1"/>
  <c r="P3882" i="1"/>
  <c r="P3930" i="1"/>
  <c r="P224" i="1"/>
  <c r="P1578" i="1"/>
  <c r="P2140" i="1"/>
  <c r="P988" i="1"/>
  <c r="P4093" i="1"/>
  <c r="P3869" i="1"/>
  <c r="P1093" i="1"/>
  <c r="P2002" i="1"/>
  <c r="P635" i="1"/>
  <c r="P692" i="1"/>
  <c r="P3191" i="1"/>
  <c r="P3940" i="1"/>
  <c r="P2597" i="1"/>
  <c r="P4040" i="1"/>
  <c r="P3925" i="1"/>
  <c r="P950" i="1"/>
  <c r="P3103" i="1"/>
  <c r="P3068" i="1"/>
  <c r="P219" i="1"/>
  <c r="P473" i="1"/>
  <c r="P871" i="1"/>
  <c r="P2131" i="1"/>
  <c r="P1182" i="1"/>
  <c r="P3195" i="1"/>
  <c r="P1697" i="1"/>
  <c r="P2760" i="1"/>
  <c r="P1235" i="1"/>
  <c r="P3086" i="1"/>
  <c r="P3907" i="1"/>
  <c r="P2655" i="1"/>
  <c r="P1309" i="1"/>
  <c r="P2754" i="1"/>
  <c r="P3199" i="1"/>
  <c r="P2658" i="1"/>
  <c r="P4039" i="1"/>
  <c r="P4098" i="1"/>
  <c r="P1310" i="1"/>
  <c r="P2673" i="1"/>
  <c r="P960" i="1"/>
  <c r="P3066" i="1"/>
  <c r="P3733" i="1"/>
  <c r="P2145" i="1"/>
  <c r="P1796" i="1"/>
  <c r="P1809" i="1"/>
  <c r="P1737" i="1"/>
  <c r="P3936" i="1"/>
  <c r="P926" i="1"/>
  <c r="P2378" i="1"/>
  <c r="P930" i="1"/>
  <c r="P1811" i="1"/>
  <c r="P2879" i="1"/>
  <c r="P1580" i="1"/>
  <c r="P4090" i="1"/>
  <c r="P143" i="1"/>
  <c r="P1336" i="1"/>
  <c r="P2692" i="1"/>
  <c r="P3980" i="1"/>
  <c r="P3898" i="1"/>
  <c r="P2583" i="1"/>
  <c r="P3970" i="1"/>
  <c r="P2707" i="1"/>
  <c r="P2368" i="1"/>
  <c r="P1457" i="1"/>
  <c r="P1713" i="1"/>
  <c r="P2647" i="1"/>
  <c r="P2761" i="1"/>
  <c r="P3148" i="1"/>
  <c r="P199" i="1"/>
  <c r="P2758" i="1"/>
  <c r="P2126" i="1"/>
  <c r="P2772" i="1"/>
  <c r="P1872" i="1"/>
  <c r="P718" i="1"/>
  <c r="P1727" i="1"/>
  <c r="P1152" i="1"/>
  <c r="P4005" i="1"/>
  <c r="P669" i="1"/>
  <c r="P895" i="1"/>
  <c r="P2125" i="1"/>
  <c r="P3732" i="1"/>
  <c r="P3747" i="1"/>
  <c r="P3915" i="1"/>
  <c r="P3927" i="1"/>
  <c r="P4105" i="1"/>
  <c r="P1436" i="1"/>
  <c r="P1326" i="1"/>
  <c r="P2519" i="1"/>
  <c r="P3988" i="1"/>
  <c r="P1709" i="1"/>
  <c r="P945" i="1"/>
  <c r="P134" i="1"/>
  <c r="P2137" i="1"/>
  <c r="P501" i="1"/>
  <c r="P434" i="1"/>
  <c r="P891" i="1"/>
  <c r="P2908" i="1"/>
  <c r="P440" i="1"/>
  <c r="P1695" i="1"/>
  <c r="P3730" i="1"/>
  <c r="P1584" i="1"/>
  <c r="P1082" i="1"/>
  <c r="P2894" i="1"/>
  <c r="P589" i="1"/>
  <c r="P1916" i="1"/>
  <c r="P1066" i="1"/>
  <c r="P944" i="1"/>
  <c r="P1496" i="1"/>
  <c r="P4079" i="1"/>
  <c r="P1325" i="1"/>
  <c r="P1148" i="1"/>
  <c r="P3843" i="1"/>
  <c r="P3910" i="1"/>
  <c r="P4020" i="1"/>
  <c r="P3077" i="1"/>
  <c r="P1550" i="1"/>
  <c r="P1045" i="1"/>
  <c r="P3803" i="1"/>
  <c r="P2921" i="1"/>
  <c r="P2648" i="1"/>
  <c r="P1429" i="1"/>
  <c r="P1493" i="1"/>
  <c r="P1119" i="1"/>
  <c r="P4048" i="1"/>
  <c r="P460" i="1"/>
  <c r="P3924" i="1"/>
  <c r="P1864" i="1"/>
  <c r="P1432" i="1"/>
  <c r="P2954" i="1"/>
  <c r="P2327" i="1"/>
  <c r="P2778" i="1"/>
  <c r="P1716" i="1"/>
  <c r="P2918" i="1"/>
  <c r="P1091" i="1"/>
  <c r="P1997" i="1"/>
  <c r="P1001" i="1"/>
  <c r="P4013" i="1"/>
  <c r="P2677" i="1"/>
  <c r="P666" i="1"/>
  <c r="P147" i="1"/>
  <c r="P1080" i="1"/>
  <c r="P1718" i="1"/>
  <c r="P686" i="1"/>
  <c r="P3971" i="1"/>
  <c r="P1602" i="1"/>
  <c r="P448" i="1"/>
  <c r="P997" i="1"/>
  <c r="P3731" i="1"/>
  <c r="P1100" i="1"/>
  <c r="P890" i="1"/>
  <c r="P1410" i="1"/>
  <c r="P4029" i="1"/>
  <c r="P1226" i="1"/>
  <c r="P1421" i="1"/>
  <c r="P3851" i="1"/>
  <c r="P1993" i="1"/>
  <c r="P4107" i="1"/>
  <c r="P2602" i="1"/>
  <c r="P4034" i="1"/>
  <c r="P426" i="1"/>
  <c r="P1435" i="1"/>
  <c r="P1778" i="1"/>
  <c r="P2862" i="1"/>
  <c r="P1341" i="1"/>
  <c r="P915" i="1"/>
  <c r="P1441" i="1"/>
  <c r="P2160" i="1"/>
  <c r="P1822" i="1"/>
  <c r="P933" i="1"/>
  <c r="P3640" i="1"/>
  <c r="P694" i="1"/>
  <c r="P1156" i="1"/>
  <c r="P1725" i="1"/>
  <c r="P177" i="1"/>
  <c r="P1138" i="1"/>
  <c r="P2672" i="1"/>
  <c r="P3986" i="1"/>
  <c r="P1076" i="1"/>
  <c r="P3966" i="1"/>
  <c r="P987" i="1"/>
  <c r="P1775" i="1"/>
  <c r="P483" i="1"/>
  <c r="P2706" i="1"/>
  <c r="P935" i="1"/>
  <c r="P3649" i="1"/>
  <c r="P4010" i="1"/>
  <c r="P1176" i="1"/>
  <c r="P1008" i="1"/>
  <c r="P917" i="1"/>
  <c r="P1319" i="1"/>
  <c r="P2144" i="1"/>
  <c r="P1154" i="1"/>
  <c r="P624" i="1"/>
  <c r="P1170" i="1"/>
  <c r="P2599" i="1"/>
  <c r="P957" i="1"/>
  <c r="P2698" i="1"/>
  <c r="P430" i="1"/>
  <c r="P1722" i="1"/>
  <c r="P705" i="1"/>
  <c r="P128" i="1"/>
  <c r="P187" i="1"/>
  <c r="P3642" i="1"/>
  <c r="P2846" i="1"/>
  <c r="P2141" i="1"/>
  <c r="P2876" i="1"/>
  <c r="P873" i="1"/>
  <c r="P3994" i="1"/>
  <c r="P3141" i="1"/>
  <c r="P3902" i="1"/>
  <c r="P3922" i="1"/>
  <c r="P1181" i="1"/>
  <c r="P1104" i="1"/>
  <c r="P2746" i="1"/>
  <c r="P3859" i="1"/>
  <c r="P158" i="1"/>
  <c r="P3092" i="1"/>
  <c r="P1983" i="1"/>
  <c r="P1576" i="1"/>
  <c r="P717" i="1"/>
  <c r="P553" i="1"/>
  <c r="P1097" i="1"/>
  <c r="P920" i="1"/>
  <c r="P193" i="1"/>
  <c r="P436" i="1"/>
  <c r="P446" i="1"/>
  <c r="P1137" i="1"/>
  <c r="P1415" i="1"/>
  <c r="P1574" i="1"/>
  <c r="P2133" i="1"/>
  <c r="P2888" i="1"/>
  <c r="P2906" i="1"/>
  <c r="P3863" i="1"/>
  <c r="P3883" i="1"/>
  <c r="P3897" i="1"/>
  <c r="P4027" i="1"/>
  <c r="P3879" i="1"/>
  <c r="P1792" i="1"/>
  <c r="P1106" i="1"/>
  <c r="P1870" i="1"/>
  <c r="P2858" i="1"/>
  <c r="P1711" i="1"/>
  <c r="P3648" i="1"/>
  <c r="P4091" i="1"/>
  <c r="P3114" i="1"/>
  <c r="P763" i="1"/>
  <c r="P4088" i="1"/>
  <c r="P2873" i="1"/>
  <c r="P1560" i="1"/>
  <c r="P2897" i="1"/>
  <c r="P500" i="1"/>
  <c r="P2899" i="1"/>
  <c r="P1414" i="1"/>
  <c r="P670" i="1"/>
  <c r="P865" i="1"/>
  <c r="P1077" i="1"/>
  <c r="P1430" i="1"/>
  <c r="P592" i="1"/>
  <c r="P1227" i="1"/>
  <c r="P2385" i="1"/>
  <c r="P1985" i="1"/>
  <c r="P2949" i="1"/>
  <c r="P3636" i="1"/>
  <c r="P3115" i="1"/>
  <c r="P993" i="1"/>
  <c r="P1701" i="1"/>
  <c r="P2900" i="1"/>
  <c r="P1184" i="1"/>
  <c r="P3992" i="1"/>
  <c r="P892" i="1"/>
  <c r="P3128" i="1"/>
  <c r="P1569" i="1"/>
  <c r="P3108" i="1"/>
  <c r="P3983" i="1"/>
  <c r="P170" i="1"/>
  <c r="P3193" i="1"/>
  <c r="P3801" i="1"/>
  <c r="P3802" i="1"/>
  <c r="P1185" i="1"/>
  <c r="P1544" i="1"/>
  <c r="P1559" i="1"/>
  <c r="P3098" i="1"/>
  <c r="P605" i="1"/>
  <c r="P2852" i="1"/>
  <c r="P4011" i="1"/>
  <c r="P2590" i="1"/>
  <c r="P1228" i="1"/>
  <c r="P1162" i="1"/>
  <c r="P680" i="1"/>
  <c r="P3852" i="1"/>
  <c r="P1562" i="1"/>
  <c r="P3132" i="1"/>
  <c r="P1770" i="1"/>
  <c r="P3100" i="1"/>
  <c r="P1793" i="1"/>
  <c r="P1329" i="1"/>
  <c r="P689" i="1"/>
  <c r="P769" i="1"/>
  <c r="P3896" i="1"/>
  <c r="P3871" i="1"/>
  <c r="P1087" i="1"/>
  <c r="P3207" i="1"/>
  <c r="P186" i="1"/>
  <c r="P1068" i="1"/>
  <c r="P3949" i="1"/>
  <c r="P590" i="1"/>
  <c r="P3072" i="1"/>
  <c r="P516" i="1"/>
  <c r="P594" i="1"/>
  <c r="P774" i="1"/>
  <c r="P1812" i="1"/>
  <c r="P3139" i="1"/>
  <c r="P502" i="1"/>
  <c r="P1340" i="1"/>
  <c r="P450" i="1"/>
  <c r="P2374" i="1"/>
  <c r="P3791" i="1"/>
  <c r="P172" i="1"/>
  <c r="P893" i="1"/>
  <c r="P911" i="1"/>
  <c r="P3948" i="1"/>
  <c r="P3964" i="1"/>
  <c r="P509" i="1"/>
  <c r="P905" i="1"/>
  <c r="P4092" i="1"/>
  <c r="P1987" i="1"/>
  <c r="P2324" i="1"/>
  <c r="P140" i="1"/>
  <c r="P4113" i="1"/>
  <c r="P1020" i="1"/>
  <c r="P3912" i="1"/>
  <c r="P2416" i="1"/>
  <c r="P662" i="1"/>
  <c r="P907" i="1"/>
  <c r="P1242" i="1"/>
  <c r="P3061" i="1"/>
  <c r="P513" i="1"/>
  <c r="P619" i="1"/>
  <c r="P1440" i="1"/>
  <c r="P2345" i="1"/>
  <c r="P2777" i="1"/>
  <c r="P3117" i="1"/>
  <c r="P882" i="1"/>
  <c r="P1808" i="1"/>
  <c r="P1110" i="1"/>
  <c r="P1177" i="1"/>
  <c r="P1458" i="1"/>
  <c r="P475" i="1"/>
  <c r="P4062" i="1"/>
  <c r="P1018" i="1"/>
  <c r="P900" i="1"/>
  <c r="P1237" i="1"/>
  <c r="P234" i="1"/>
  <c r="P2910" i="1"/>
  <c r="P2893" i="1"/>
  <c r="P1422" i="1"/>
  <c r="P2661" i="1"/>
  <c r="P551" i="1"/>
  <c r="P1771" i="1"/>
  <c r="P1067" i="1"/>
  <c r="P3848" i="1"/>
  <c r="P1903" i="1"/>
  <c r="P702" i="1"/>
  <c r="P156" i="1"/>
  <c r="P781" i="1"/>
  <c r="P927" i="1"/>
  <c r="P1017" i="1"/>
  <c r="P3873" i="1"/>
  <c r="P4097" i="1"/>
  <c r="P2158" i="1"/>
  <c r="P1047" i="1"/>
  <c r="P607" i="1"/>
  <c r="P1081" i="1"/>
  <c r="P977" i="1"/>
  <c r="P2503" i="1"/>
  <c r="P4060" i="1"/>
  <c r="P558" i="1"/>
  <c r="P1102" i="1"/>
  <c r="P1567" i="1"/>
  <c r="P2384" i="1"/>
  <c r="P2951" i="1"/>
  <c r="P3069" i="1"/>
  <c r="P3857" i="1"/>
  <c r="P4061" i="1"/>
  <c r="P947" i="1"/>
  <c r="P1575" i="1"/>
  <c r="P4064" i="1"/>
  <c r="P3087" i="1"/>
  <c r="P897" i="1"/>
  <c r="P2589" i="1"/>
  <c r="P1327" i="1"/>
  <c r="P1120" i="1"/>
  <c r="P432" i="1"/>
  <c r="P1490" i="1"/>
  <c r="P4095" i="1"/>
  <c r="P3748" i="1"/>
  <c r="P129" i="1"/>
  <c r="P996" i="1"/>
  <c r="P1330" i="1"/>
  <c r="P943" i="1"/>
  <c r="P1598" i="1"/>
  <c r="P2157" i="1"/>
  <c r="P465" i="1"/>
  <c r="P3931" i="1"/>
  <c r="P451" i="1"/>
  <c r="P863" i="1"/>
  <c r="P1487" i="1"/>
  <c r="P2571" i="1"/>
  <c r="P478" i="1"/>
  <c r="P1002" i="1"/>
  <c r="P925" i="1"/>
  <c r="P4049" i="1"/>
  <c r="P2953" i="1"/>
  <c r="P3644" i="1"/>
  <c r="P3990" i="1"/>
  <c r="P2781" i="1"/>
  <c r="P2134" i="1"/>
  <c r="P3847" i="1"/>
  <c r="P1483" i="1"/>
  <c r="P2880" i="1"/>
  <c r="P1821" i="1"/>
  <c r="P975" i="1"/>
  <c r="P2646" i="1"/>
  <c r="P4109" i="1"/>
  <c r="P867" i="1"/>
  <c r="P1818" i="1"/>
  <c r="P423" i="1"/>
  <c r="P220" i="1"/>
  <c r="P602" i="1"/>
  <c r="P2150" i="1"/>
  <c r="P2768" i="1"/>
  <c r="P3744" i="1"/>
  <c r="P3860" i="1"/>
  <c r="P4084" i="1"/>
  <c r="P1780" i="1"/>
  <c r="P4110" i="1"/>
  <c r="P959" i="1"/>
  <c r="P978" i="1"/>
  <c r="P948" i="1"/>
  <c r="P1500" i="1"/>
  <c r="P2854" i="1"/>
  <c r="P2653" i="1"/>
  <c r="P130" i="1"/>
  <c r="P2959" i="1"/>
  <c r="P2411" i="1"/>
  <c r="P4004" i="1"/>
  <c r="P3981" i="1"/>
  <c r="P2383" i="1"/>
  <c r="P3921" i="1"/>
  <c r="P505" i="1"/>
  <c r="P2516" i="1"/>
  <c r="P2861" i="1"/>
  <c r="P3889" i="1"/>
  <c r="P1801" i="1"/>
  <c r="P2136" i="1"/>
  <c r="P2593" i="1"/>
  <c r="P1910" i="1"/>
  <c r="P958" i="1"/>
  <c r="P2146" i="1"/>
  <c r="P777" i="1"/>
  <c r="P1592" i="1"/>
  <c r="P1129" i="1"/>
  <c r="P1715" i="1"/>
  <c r="P3797" i="1"/>
  <c r="P1406" i="1"/>
  <c r="P3144" i="1"/>
  <c r="P1169" i="1"/>
  <c r="P998" i="1"/>
  <c r="P1105" i="1"/>
  <c r="P1917" i="1"/>
  <c r="P2135" i="1"/>
  <c r="P2866" i="1"/>
  <c r="P1044" i="1"/>
  <c r="P1159" i="1"/>
  <c r="P2349" i="1"/>
  <c r="P3962" i="1"/>
  <c r="P4036" i="1"/>
  <c r="P3891" i="1"/>
  <c r="P678" i="1"/>
  <c r="P3800" i="1"/>
  <c r="P581" i="1"/>
  <c r="P941" i="1"/>
  <c r="P3979" i="1"/>
  <c r="P2649" i="1"/>
  <c r="P2431" i="1"/>
  <c r="P937" i="1"/>
  <c r="P4065" i="1"/>
  <c r="P2127" i="1"/>
  <c r="P1565" i="1"/>
  <c r="P1050" i="1"/>
  <c r="P603" i="1"/>
  <c r="P1790" i="1"/>
  <c r="P633" i="1"/>
  <c r="P506" i="1"/>
  <c r="P1333" i="1"/>
  <c r="P519" i="1"/>
  <c r="P951" i="1"/>
  <c r="P2369" i="1"/>
  <c r="P1075" i="1"/>
  <c r="P1795" i="1"/>
  <c r="P4007" i="1"/>
  <c r="P428" i="1"/>
  <c r="P1915" i="1"/>
  <c r="P970" i="1"/>
  <c r="P1323" i="1"/>
  <c r="P880" i="1"/>
  <c r="P999" i="1"/>
  <c r="P4015" i="1"/>
  <c r="P721" i="1"/>
  <c r="P875" i="1"/>
  <c r="P2390" i="1"/>
  <c r="P3203" i="1"/>
  <c r="P3901" i="1"/>
  <c r="P4026" i="1"/>
  <c r="P2426" i="1"/>
  <c r="P1419" i="1"/>
  <c r="P2387" i="1"/>
  <c r="P546" i="1"/>
  <c r="P1904" i="1"/>
  <c r="P3866" i="1"/>
  <c r="P967" i="1"/>
  <c r="P3094" i="1"/>
  <c r="P504" i="1"/>
  <c r="P939" i="1"/>
  <c r="P2686" i="1"/>
  <c r="P1328" i="1"/>
  <c r="P1316" i="1"/>
  <c r="P2766" i="1"/>
  <c r="P1443" i="1"/>
  <c r="P200" i="1"/>
  <c r="P4101" i="1"/>
  <c r="P2751" i="1"/>
  <c r="P965" i="1"/>
  <c r="P424" i="1"/>
  <c r="P697" i="1"/>
  <c r="P986" i="1"/>
  <c r="P1874" i="1"/>
  <c r="P2750" i="1"/>
  <c r="P4075" i="1"/>
  <c r="P2511" i="1"/>
  <c r="P1094" i="1"/>
  <c r="P2892" i="1"/>
  <c r="P4019" i="1"/>
  <c r="P623" i="1"/>
  <c r="P1920" i="1"/>
  <c r="P472" i="1"/>
  <c r="P1705" i="1"/>
  <c r="P3194" i="1"/>
  <c r="P570" i="1"/>
  <c r="P586" i="1"/>
  <c r="P622" i="1"/>
  <c r="P886" i="1"/>
  <c r="P1055" i="1"/>
  <c r="P1062" i="1"/>
  <c r="P1991" i="1"/>
  <c r="P2567" i="1"/>
  <c r="P2643" i="1"/>
  <c r="P2843" i="1"/>
  <c r="P2851" i="1"/>
  <c r="P2946" i="1"/>
  <c r="P3749" i="1"/>
  <c r="P3796" i="1"/>
  <c r="P3929" i="1"/>
  <c r="P4070" i="1"/>
  <c r="P2601" i="1"/>
  <c r="P707" i="1"/>
  <c r="P610" i="1"/>
  <c r="P3973" i="1"/>
  <c r="P3142" i="1"/>
  <c r="P663" i="1"/>
  <c r="P151" i="1"/>
  <c r="P559" i="1"/>
  <c r="P1231" i="1"/>
  <c r="P3943" i="1"/>
  <c r="P2868" i="1"/>
  <c r="P2654" i="1"/>
  <c r="P2871" i="1"/>
  <c r="P2650" i="1"/>
  <c r="P1721" i="1"/>
  <c r="P706" i="1"/>
  <c r="P2682" i="1"/>
  <c r="P228" i="1"/>
  <c r="P914" i="1"/>
  <c r="P1456" i="1"/>
  <c r="P685" i="1"/>
  <c r="P775" i="1"/>
  <c r="P2162" i="1"/>
  <c r="P2769" i="1"/>
  <c r="P2572" i="1"/>
  <c r="P3081" i="1"/>
  <c r="P1581" i="1"/>
  <c r="P955" i="1"/>
  <c r="P2415" i="1"/>
  <c r="P3903" i="1"/>
  <c r="P4023" i="1"/>
  <c r="P4021" i="1"/>
  <c r="P456" i="1"/>
  <c r="P1085" i="1"/>
  <c r="P1331" i="1"/>
  <c r="P874" i="1"/>
  <c r="P2152" i="1"/>
  <c r="P510" i="1"/>
  <c r="P571" i="1"/>
  <c r="P883" i="1"/>
  <c r="P1234" i="1"/>
  <c r="P2156" i="1"/>
  <c r="P2386" i="1"/>
  <c r="P2695" i="1"/>
  <c r="P2903" i="1"/>
  <c r="P3131" i="1"/>
  <c r="P966" i="1"/>
  <c r="P715" i="1"/>
  <c r="P452" i="1"/>
  <c r="P2905" i="1"/>
  <c r="P1438" i="1"/>
  <c r="P2764" i="1"/>
  <c r="P425" i="1"/>
  <c r="P2001" i="1"/>
  <c r="P468" i="1"/>
  <c r="P1157" i="1"/>
  <c r="P720" i="1"/>
  <c r="P1494" i="1"/>
  <c r="P2564" i="1"/>
  <c r="P1738" i="1"/>
  <c r="P2161" i="1"/>
  <c r="P222" i="1"/>
  <c r="P2328" i="1"/>
  <c r="P2763" i="1"/>
  <c r="P155" i="1"/>
  <c r="P2403" i="1"/>
  <c r="P576" i="1"/>
  <c r="P1485" i="1"/>
  <c r="P2694" i="1"/>
  <c r="P2702" i="1"/>
  <c r="P552" i="1"/>
  <c r="P779" i="1"/>
  <c r="P1072" i="1"/>
  <c r="P2432" i="1"/>
  <c r="P2149" i="1"/>
  <c r="P2357" i="1"/>
  <c r="P2683" i="1"/>
  <c r="P458" i="1"/>
  <c r="P2389" i="1"/>
  <c r="P1712" i="1"/>
  <c r="P4067" i="1"/>
  <c r="P1563" i="1"/>
  <c r="P499" i="1"/>
  <c r="P1135" i="1"/>
  <c r="P2759" i="1"/>
  <c r="P3123" i="1"/>
  <c r="P3738" i="1"/>
  <c r="P3790" i="1"/>
  <c r="P1573" i="1"/>
  <c r="P611" i="1"/>
  <c r="P1155" i="1"/>
  <c r="P3089" i="1"/>
  <c r="P3952" i="1"/>
  <c r="P1314" i="1"/>
  <c r="P2413" i="1"/>
  <c r="P919" i="1"/>
  <c r="P2508" i="1"/>
  <c r="P2582" i="1"/>
  <c r="P3968" i="1"/>
  <c r="P2652" i="1"/>
  <c r="P1726" i="1"/>
  <c r="P148" i="1"/>
  <c r="P2353" i="1"/>
  <c r="P2123" i="1"/>
  <c r="P588" i="1"/>
  <c r="P976" i="1"/>
  <c r="P1084" i="1"/>
  <c r="P2417" i="1"/>
  <c r="P543" i="1"/>
  <c r="P1579" i="1"/>
  <c r="P3868" i="1"/>
  <c r="P1244" i="1"/>
  <c r="P166" i="1"/>
  <c r="P693" i="1"/>
  <c r="P1112" i="1"/>
  <c r="P1877" i="1"/>
  <c r="P1918" i="1"/>
  <c r="P1322" i="1"/>
  <c r="P921" i="1"/>
  <c r="P1101" i="1"/>
  <c r="P1115" i="1"/>
  <c r="P1128" i="1"/>
  <c r="P1409" i="1"/>
  <c r="P1583" i="1"/>
  <c r="P1791" i="1"/>
  <c r="P1868" i="1"/>
  <c r="P2570" i="1"/>
  <c r="P2585" i="1"/>
  <c r="P2895" i="1"/>
  <c r="P555" i="1"/>
  <c r="P2437" i="1"/>
  <c r="P1150" i="1"/>
  <c r="P3079" i="1"/>
  <c r="P2697" i="1"/>
  <c r="P1126" i="1"/>
  <c r="P994" i="1"/>
  <c r="P1160" i="1"/>
  <c r="P1111" i="1"/>
  <c r="P1875" i="1"/>
  <c r="P1545" i="1"/>
  <c r="P422" i="1"/>
  <c r="P2743" i="1"/>
  <c r="P507" i="1"/>
  <c r="P2404" i="1"/>
  <c r="P2864" i="1"/>
  <c r="P577" i="1"/>
  <c r="P597" i="1"/>
  <c r="P573" i="1"/>
  <c r="P902" i="1"/>
  <c r="P1407" i="1"/>
  <c r="P3963" i="1"/>
  <c r="P4043" i="1"/>
  <c r="P192" i="1"/>
  <c r="P1990" i="1"/>
  <c r="P1145" i="1"/>
  <c r="P2886" i="1"/>
  <c r="P711" i="1"/>
  <c r="P232" i="1"/>
  <c r="P664" i="1"/>
  <c r="P780" i="1"/>
  <c r="P1172" i="1"/>
  <c r="P1740" i="1"/>
  <c r="P1865" i="1"/>
  <c r="P3055" i="1"/>
  <c r="P4074" i="1"/>
  <c r="P696" i="1"/>
  <c r="P575" i="1"/>
  <c r="P2124" i="1"/>
  <c r="P2350" i="1"/>
  <c r="P1013" i="1"/>
  <c r="P563" i="1"/>
  <c r="P2382" i="1"/>
  <c r="P3200" i="1"/>
  <c r="P1688" i="1"/>
  <c r="P940" i="1"/>
  <c r="P1140" i="1"/>
  <c r="P665" i="1"/>
  <c r="P864" i="1"/>
  <c r="P3097" i="1"/>
  <c r="P144" i="1"/>
  <c r="P239" i="1"/>
  <c r="P1425" i="1"/>
  <c r="P1561" i="1"/>
  <c r="P2440" i="1"/>
  <c r="P2779" i="1"/>
  <c r="P3917" i="1"/>
  <c r="P4086" i="1"/>
  <c r="P2681" i="1"/>
  <c r="P2372" i="1"/>
  <c r="P2700" i="1"/>
  <c r="P545" i="1"/>
  <c r="P872" i="1"/>
  <c r="P3120" i="1"/>
  <c r="P719" i="1"/>
  <c r="P1324" i="1"/>
  <c r="P906" i="1"/>
  <c r="P904" i="1"/>
  <c r="P3928" i="1"/>
  <c r="P462" i="1"/>
  <c r="P1042" i="1"/>
  <c r="P491" i="1"/>
  <c r="P3919" i="1"/>
  <c r="P4087" i="1"/>
  <c r="P1909" i="1"/>
  <c r="P1597" i="1"/>
  <c r="P3085" i="1"/>
  <c r="P3794" i="1"/>
  <c r="P125" i="1"/>
  <c r="P3105" i="1"/>
  <c r="P1010" i="1"/>
  <c r="P159" i="1"/>
  <c r="P599" i="1"/>
  <c r="P2569" i="1"/>
  <c r="P2153" i="1"/>
  <c r="P2881" i="1"/>
  <c r="P1501" i="1"/>
  <c r="P2370" i="1"/>
  <c r="P2573" i="1"/>
  <c r="P2771" i="1"/>
  <c r="P3088" i="1"/>
  <c r="P3947" i="1"/>
  <c r="P3996" i="1"/>
  <c r="P4009" i="1"/>
  <c r="P1488" i="1"/>
  <c r="P2685" i="1"/>
  <c r="P1121" i="1"/>
  <c r="P1413" i="1"/>
  <c r="P2765" i="1"/>
  <c r="P217" i="1"/>
  <c r="P973" i="1"/>
  <c r="P3911" i="1"/>
  <c r="P1125" i="1"/>
  <c r="P1132" i="1"/>
  <c r="P1717" i="1"/>
  <c r="P3942" i="1"/>
  <c r="P714" i="1"/>
  <c r="P1720" i="1"/>
  <c r="P3083" i="1"/>
  <c r="P4044" i="1"/>
  <c r="P675" i="1"/>
  <c r="P2132" i="1"/>
  <c r="P511" i="1"/>
  <c r="P579" i="1"/>
  <c r="P608" i="1"/>
  <c r="P638" i="1"/>
  <c r="P1344" i="1"/>
  <c r="P1416" i="1"/>
  <c r="P1420" i="1"/>
  <c r="P2398" i="1"/>
  <c r="P2410" i="1"/>
  <c r="P2424" i="1"/>
  <c r="P2442" i="1"/>
  <c r="P2850" i="1"/>
  <c r="P3854" i="1"/>
  <c r="P3870" i="1"/>
  <c r="P3920" i="1"/>
  <c r="P4006" i="1"/>
  <c r="P4115" i="1"/>
  <c r="P1703" i="1"/>
  <c r="P3090" i="1"/>
  <c r="P1012" i="1"/>
  <c r="P2775" i="1"/>
  <c r="P2391" i="1"/>
  <c r="P486" i="1"/>
  <c r="P631" i="1"/>
  <c r="P1171" i="1"/>
  <c r="P1907" i="1"/>
  <c r="P572" i="1"/>
  <c r="P1116" i="1"/>
  <c r="P2130" i="1"/>
  <c r="P2154" i="1"/>
  <c r="P2587" i="1"/>
  <c r="P2588" i="1"/>
  <c r="P2594" i="1"/>
  <c r="P2889" i="1"/>
  <c r="P4068" i="1"/>
  <c r="P4081" i="1"/>
  <c r="P1107" i="1"/>
  <c r="P496" i="1"/>
  <c r="P3062" i="1"/>
  <c r="P2955" i="1"/>
  <c r="P1070" i="1"/>
  <c r="P1151" i="1"/>
  <c r="P2512" i="1"/>
  <c r="P3054" i="1"/>
  <c r="P2690" i="1"/>
  <c r="P2581" i="1"/>
  <c r="P514" i="1"/>
  <c r="P1994" i="1"/>
  <c r="P1117" i="1"/>
  <c r="P2436" i="1"/>
  <c r="P508" i="1"/>
  <c r="P1147" i="1"/>
  <c r="P1408" i="1"/>
  <c r="P1600" i="1"/>
  <c r="P2393" i="1"/>
  <c r="P4002" i="1"/>
  <c r="P196" i="1"/>
  <c r="P1881" i="1"/>
  <c r="P3080" i="1"/>
  <c r="P765" i="1"/>
  <c r="P2142" i="1"/>
  <c r="P870" i="1"/>
  <c r="P684" i="1"/>
  <c r="P1131" i="1"/>
  <c r="P596" i="1"/>
  <c r="P992" i="1"/>
  <c r="P1424" i="1"/>
  <c r="P442" i="1"/>
  <c r="P445" i="1"/>
  <c r="P484" i="1"/>
  <c r="P1130" i="1"/>
  <c r="P1173" i="1"/>
  <c r="P1423" i="1"/>
  <c r="P1437" i="1"/>
  <c r="P1484" i="1"/>
  <c r="P1566" i="1"/>
  <c r="P1741" i="1"/>
  <c r="P1906" i="1"/>
  <c r="P2346" i="1"/>
  <c r="P2948" i="1"/>
  <c r="P3119" i="1"/>
  <c r="P3647" i="1"/>
  <c r="P3941" i="1"/>
  <c r="P2651" i="1"/>
  <c r="P466" i="1"/>
  <c r="P3954" i="1"/>
  <c r="P2662" i="1"/>
  <c r="P2660" i="1"/>
  <c r="P565" i="1"/>
  <c r="P550" i="1"/>
  <c r="P3076" i="1"/>
  <c r="P548" i="1"/>
  <c r="P1046" i="1"/>
  <c r="P632" i="1"/>
  <c r="P1088" i="1"/>
  <c r="P150" i="1"/>
  <c r="P2909" i="1"/>
  <c r="P4051" i="1"/>
  <c r="P2504" i="1"/>
  <c r="P1585" i="1"/>
  <c r="P1813" i="1"/>
  <c r="P3972" i="1"/>
  <c r="P2356" i="1"/>
  <c r="P3070" i="1"/>
  <c r="P457" i="1"/>
  <c r="P191" i="1"/>
  <c r="P1074" i="1"/>
  <c r="P3808" i="1"/>
  <c r="P4052" i="1"/>
  <c r="P2348" i="1"/>
  <c r="P461" i="1"/>
  <c r="P1141" i="1"/>
  <c r="P601" i="1"/>
  <c r="P593" i="1"/>
  <c r="P2396" i="1"/>
  <c r="P3198" i="1"/>
  <c r="P2138" i="1"/>
  <c r="P1164" i="1"/>
  <c r="P153" i="1"/>
  <c r="P3880" i="1"/>
  <c r="P2693" i="1"/>
  <c r="P3110" i="1"/>
  <c r="P2656" i="1"/>
  <c r="P1049" i="1"/>
  <c r="P1696" i="1"/>
  <c r="P1869" i="1"/>
  <c r="P1988" i="1"/>
  <c r="P2128" i="1"/>
  <c r="P2395" i="1"/>
  <c r="P3121" i="1"/>
  <c r="P1099" i="1"/>
  <c r="P2376" i="1"/>
  <c r="P2521" i="1"/>
  <c r="P1103" i="1"/>
  <c r="P215" i="1"/>
  <c r="P683" i="1"/>
  <c r="P1113" i="1"/>
  <c r="P2362" i="1"/>
  <c r="P2865" i="1"/>
  <c r="P3067" i="1"/>
  <c r="P3112" i="1"/>
  <c r="P3861" i="1"/>
  <c r="P4114" i="1"/>
  <c r="P1092" i="1"/>
  <c r="P2438" i="1"/>
  <c r="P1118" i="1"/>
  <c r="P2877" i="1"/>
  <c r="P1724" i="1"/>
  <c r="P123" i="1"/>
  <c r="P582" i="1"/>
  <c r="P1543" i="1"/>
  <c r="P1547" i="1"/>
  <c r="P1729" i="1"/>
  <c r="P3134" i="1"/>
  <c r="P3632" i="1"/>
  <c r="P476" i="1"/>
  <c r="P598" i="1"/>
  <c r="P676" i="1"/>
  <c r="P3906" i="1"/>
  <c r="P2427" i="1"/>
  <c r="P455" i="1"/>
  <c r="P773" i="1"/>
  <c r="P3855" i="1"/>
  <c r="P2418" i="1"/>
  <c r="P3096" i="1"/>
  <c r="P3959" i="1"/>
  <c r="P1175" i="1"/>
  <c r="P1913" i="1"/>
  <c r="P3075" i="1"/>
  <c r="P1736" i="1"/>
  <c r="P561" i="1"/>
  <c r="P568" i="1"/>
  <c r="P629" i="1"/>
  <c r="P636" i="1"/>
  <c r="P2148" i="1"/>
  <c r="P2420" i="1"/>
  <c r="P2687" i="1"/>
  <c r="P2915" i="1"/>
  <c r="P3858" i="1"/>
  <c r="P4047" i="1"/>
  <c r="P3082" i="1"/>
  <c r="P4094" i="1"/>
  <c r="P1083" i="1"/>
  <c r="P984" i="1"/>
  <c r="P449" i="1"/>
  <c r="P1412" i="1"/>
  <c r="P2423" i="1"/>
  <c r="P2904" i="1"/>
  <c r="P3060" i="1"/>
  <c r="P3074" i="1"/>
  <c r="P1876" i="1"/>
  <c r="P214" i="1"/>
  <c r="P1449" i="1"/>
  <c r="P122" i="1"/>
  <c r="P2434" i="1"/>
  <c r="P4017" i="1"/>
  <c r="P2680" i="1"/>
  <c r="P1595" i="1"/>
  <c r="P591" i="1"/>
  <c r="P1589" i="1"/>
  <c r="P2425" i="1"/>
  <c r="P3864" i="1"/>
  <c r="P983" i="1"/>
  <c r="P427" i="1"/>
  <c r="P562" i="1"/>
  <c r="P1123" i="1"/>
  <c r="P580" i="1"/>
  <c r="P585" i="1"/>
  <c r="P2911" i="1"/>
  <c r="P1453" i="1"/>
  <c r="P163" i="1"/>
  <c r="P169" i="1"/>
  <c r="P2591" i="1"/>
  <c r="P3122" i="1"/>
  <c r="P2155" i="1"/>
  <c r="P488" i="1"/>
  <c r="P640" i="1"/>
  <c r="P3934" i="1"/>
  <c r="P216" i="1"/>
  <c r="P637" i="1"/>
  <c r="P1183" i="1"/>
  <c r="P154" i="1"/>
  <c r="P1442" i="1"/>
  <c r="P542" i="1"/>
  <c r="P1180" i="1"/>
  <c r="P1499" i="1"/>
  <c r="P3914" i="1"/>
  <c r="P4008" i="1"/>
  <c r="P1704" i="1"/>
  <c r="P157" i="1"/>
  <c r="P3995" i="1"/>
  <c r="P2375" i="1"/>
  <c r="P1178" i="1"/>
  <c r="P566" i="1"/>
  <c r="P3057" i="1"/>
  <c r="P2950" i="1"/>
  <c r="P3798" i="1"/>
  <c r="P668" i="1"/>
  <c r="P1136" i="1"/>
  <c r="P2916" i="1"/>
  <c r="P2943" i="1"/>
  <c r="P3641" i="1"/>
  <c r="P1867" i="1"/>
  <c r="P447" i="1"/>
  <c r="P2696" i="1"/>
  <c r="P2912" i="1"/>
  <c r="P3126" i="1"/>
  <c r="P2430" i="1"/>
  <c r="P2691" i="1"/>
  <c r="P437" i="1"/>
  <c r="P161" i="1"/>
  <c r="P173" i="1"/>
  <c r="P2429" i="1"/>
  <c r="P2433" i="1"/>
  <c r="P3202" i="1"/>
  <c r="P3807" i="1"/>
  <c r="P194" i="1"/>
  <c r="P498" i="1"/>
  <c r="P1318" i="1"/>
  <c r="P578" i="1"/>
  <c r="P2596" i="1"/>
  <c r="P2584" i="1"/>
  <c r="P1452" i="1"/>
  <c r="P698" i="1"/>
  <c r="P3953" i="1"/>
  <c r="P544" i="1"/>
  <c r="P3631" i="1"/>
  <c r="P641" i="1"/>
  <c r="P621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2736" i="1"/>
</calcChain>
</file>

<file path=xl/sharedStrings.xml><?xml version="1.0" encoding="utf-8"?>
<sst xmlns="http://schemas.openxmlformats.org/spreadsheetml/2006/main" count="32943" uniqueCount="8370">
  <si>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</si>
  <si>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</si>
  <si>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</si>
  <si>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</si>
  <si>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</si>
  <si>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</si>
  <si>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</si>
  <si>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</si>
  <si>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</si>
  <si>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</si>
  <si>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</si>
  <si>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</si>
  <si>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</si>
  <si>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</si>
  <si>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</si>
  <si>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</si>
  <si>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</si>
  <si>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</si>
  <si>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</si>
  <si>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</si>
  <si>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</si>
  <si>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</si>
  <si>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</si>
  <si>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</si>
  <si>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</si>
  <si>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</si>
  <si>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</si>
  <si>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</si>
  <si>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</si>
  <si>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</si>
  <si>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</si>
  <si>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</si>
  <si>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</si>
  <si>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</si>
  <si>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</si>
  <si>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</si>
  <si>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</si>
  <si>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</si>
  <si>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</si>
  <si>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</si>
  <si>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</si>
  <si>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</si>
  <si>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</si>
  <si>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</si>
  <si>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</si>
  <si>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</si>
  <si>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</si>
  <si>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</si>
  <si>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</si>
  <si>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</si>
  <si>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</si>
  <si>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</si>
  <si>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</si>
  <si>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</si>
  <si>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</si>
  <si>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</si>
  <si>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</si>
  <si>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</si>
  <si>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</si>
  <si>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</si>
  <si>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</si>
  <si>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</si>
  <si>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</si>
  <si>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</si>
  <si>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</si>
  <si>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</si>
  <si>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</si>
  <si>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</si>
  <si>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</si>
  <si>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</si>
  <si>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</si>
  <si>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</si>
  <si>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</si>
  <si>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</si>
  <si>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</si>
  <si>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</si>
  <si>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</si>
  <si>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</si>
  <si>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</si>
  <si>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</si>
  <si>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</si>
  <si>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</si>
  <si>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</si>
  <si>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</si>
  <si>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</si>
  <si>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</si>
  <si>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</si>
  <si>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</si>
  <si>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</si>
  <si>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</si>
  <si>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</si>
  <si>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</si>
  <si>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</si>
  <si>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</si>
  <si>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</si>
  <si>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</si>
  <si>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</si>
  <si>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</si>
  <si>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</si>
  <si>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</si>
  <si>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</si>
  <si>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</si>
  <si>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</si>
  <si>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</si>
  <si>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</si>
  <si>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</si>
  <si>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</si>
  <si>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</si>
  <si>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</si>
  <si>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</si>
  <si>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</si>
  <si>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</si>
  <si>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</si>
  <si>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</si>
  <si>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</si>
  <si>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</si>
  <si>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</si>
  <si>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</si>
  <si>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</si>
  <si>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</si>
  <si>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</si>
  <si>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</si>
  <si>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</si>
  <si>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</si>
  <si>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</si>
  <si>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</si>
  <si>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</si>
  <si>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</si>
  <si>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</si>
  <si>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</si>
  <si>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</si>
  <si>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</si>
  <si>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</si>
  <si>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</si>
  <si>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</si>
  <si>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</si>
  <si>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</si>
  <si>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</si>
  <si>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</si>
  <si>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</si>
  <si>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</si>
  <si>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</si>
  <si>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</si>
  <si>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</si>
  <si>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</si>
  <si>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</si>
  <si>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</si>
  <si>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</si>
  <si>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</si>
  <si>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</si>
  <si>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</si>
  <si>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</si>
  <si>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</si>
  <si>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</si>
  <si>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</si>
  <si>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</si>
  <si>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</si>
  <si>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</si>
  <si>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</si>
  <si>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</si>
  <si>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</si>
  <si>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</si>
  <si>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</si>
  <si>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</si>
  <si>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</si>
  <si>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</si>
  <si>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</si>
  <si>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</si>
  <si>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</si>
  <si>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</si>
  <si>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</si>
  <si>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</si>
  <si>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</si>
  <si>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</si>
  <si>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</si>
  <si>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</si>
  <si>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</si>
  <si>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</si>
  <si>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</si>
  <si>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</si>
  <si>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</si>
  <si>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</si>
  <si>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</si>
  <si>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</si>
  <si>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</si>
  <si>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</si>
  <si>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</si>
  <si>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</si>
  <si>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</si>
  <si>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</si>
  <si>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</si>
  <si>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</si>
  <si>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</si>
  <si>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</si>
  <si>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</si>
  <si>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</si>
  <si>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</si>
  <si>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</si>
  <si>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</si>
  <si>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</si>
  <si>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</si>
  <si>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</si>
  <si>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</si>
  <si>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</si>
  <si>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</si>
  <si>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</si>
  <si>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</si>
  <si>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</si>
  <si>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</si>
  <si>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</si>
  <si>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</si>
  <si>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</si>
  <si>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</si>
  <si>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</si>
  <si>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</si>
  <si>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</si>
  <si>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</si>
  <si>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</si>
  <si>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</si>
  <si>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</si>
  <si>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</si>
  <si>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</si>
  <si>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</si>
  <si>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</si>
  <si>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</si>
  <si>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</si>
  <si>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</si>
  <si>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</si>
  <si>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</si>
  <si>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</si>
  <si>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</si>
  <si>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</si>
  <si>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</si>
  <si>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</si>
  <si>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</si>
  <si>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</si>
  <si>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</si>
  <si>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</si>
  <si>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</si>
  <si>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</si>
  <si>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</si>
  <si>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</si>
  <si>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</si>
  <si>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</si>
  <si>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</si>
  <si>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</si>
  <si>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</si>
  <si>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</si>
  <si>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</si>
  <si>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</si>
  <si>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</si>
  <si>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</si>
  <si>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</si>
  <si>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</si>
  <si>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</si>
  <si>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</si>
  <si>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</si>
  <si>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</si>
  <si>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</si>
  <si>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</si>
  <si>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</si>
  <si>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</si>
  <si>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</si>
  <si>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</si>
  <si>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</si>
  <si>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</si>
  <si>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</si>
  <si>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</si>
  <si>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</si>
  <si>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</si>
  <si>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</si>
  <si>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</si>
  <si>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</si>
  <si>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</si>
  <si>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</si>
  <si>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</si>
  <si>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</si>
  <si>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</si>
  <si>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</si>
  <si>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</si>
  <si>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</si>
  <si>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</si>
  <si>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</si>
  <si>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</si>
  <si>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</si>
  <si>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</si>
  <si>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</si>
  <si>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</si>
  <si>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</si>
  <si>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</si>
  <si>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</si>
  <si>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</si>
  <si>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</si>
  <si>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</si>
  <si>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</si>
  <si>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</si>
  <si>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</si>
  <si>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</si>
  <si>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</si>
  <si>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</si>
  <si>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</si>
  <si>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</si>
  <si>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</si>
  <si>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</si>
  <si>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</si>
  <si>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</si>
  <si>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</si>
  <si>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</si>
  <si>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</si>
  <si>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</si>
  <si>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</si>
  <si>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</si>
  <si>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</si>
  <si>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</si>
  <si>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</si>
  <si>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</si>
  <si>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</si>
  <si>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</si>
  <si>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</si>
  <si>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</si>
  <si>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</si>
  <si>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</si>
  <si>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</si>
  <si>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</si>
  <si>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</si>
  <si>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</si>
  <si>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</si>
  <si>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</si>
  <si>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</si>
  <si>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</si>
  <si>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</si>
  <si>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</si>
  <si>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</si>
  <si>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</si>
  <si>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</si>
  <si>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</si>
  <si>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</si>
  <si>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</si>
  <si>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</si>
  <si>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</si>
  <si>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</si>
  <si>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</si>
  <si>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</si>
  <si>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</si>
  <si>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</si>
  <si>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</si>
  <si>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</si>
  <si>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</si>
  <si>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</si>
  <si>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</si>
  <si>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</si>
  <si>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</si>
  <si>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</si>
  <si>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</si>
  <si>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</si>
  <si>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</si>
  <si>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</si>
  <si>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</si>
  <si>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</si>
  <si>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</si>
  <si>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</si>
  <si>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</si>
  <si>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</si>
  <si>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</si>
  <si>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</si>
  <si>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</si>
  <si>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</si>
  <si>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</si>
  <si>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</si>
  <si>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</si>
  <si>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</si>
  <si>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</si>
  <si>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</si>
  <si>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</si>
  <si>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</si>
  <si>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</si>
  <si>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</si>
  <si>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</si>
  <si>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</si>
  <si>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</si>
  <si>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</si>
  <si>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</si>
  <si>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</si>
  <si>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</si>
  <si>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</si>
  <si>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</si>
  <si>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</si>
  <si>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</si>
  <si>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</si>
  <si>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</si>
  <si>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</si>
  <si>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</si>
  <si>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</si>
  <si>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</si>
  <si>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</si>
  <si>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</si>
  <si>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</si>
  <si>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</si>
  <si>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</si>
  <si>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</si>
  <si>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</si>
  <si>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</si>
  <si>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</si>
  <si>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</si>
  <si>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</si>
  <si>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</si>
  <si>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</si>
  <si>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</si>
  <si>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</si>
  <si>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</si>
  <si>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</si>
  <si>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</si>
  <si>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</si>
  <si>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</si>
  <si>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</si>
  <si>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</si>
  <si>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</si>
  <si>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</si>
  <si>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</si>
  <si>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</si>
  <si>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</si>
  <si>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</si>
  <si>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</si>
  <si>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</si>
  <si>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</si>
  <si>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</si>
  <si>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</si>
  <si>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</si>
  <si>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</si>
  <si>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</si>
  <si>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</si>
  <si>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</si>
  <si>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</si>
  <si>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</si>
  <si>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</si>
  <si>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</si>
  <si>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</si>
  <si>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</si>
  <si>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</si>
  <si>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</si>
  <si>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</si>
  <si>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</si>
  <si>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</si>
  <si>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</si>
  <si>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</si>
  <si>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</si>
  <si>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</si>
  <si>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</si>
  <si>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</si>
  <si>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</si>
  <si>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</si>
  <si>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</si>
  <si>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</si>
  <si>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</si>
  <si>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</si>
  <si>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</si>
  <si>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</si>
  <si>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</si>
  <si>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</si>
  <si>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</si>
  <si>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</si>
  <si>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</si>
  <si>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</si>
  <si>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</si>
  <si>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</si>
  <si>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</si>
  <si>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</si>
  <si>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</si>
  <si>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</si>
  <si>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</si>
  <si>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</si>
  <si>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</si>
  <si>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</si>
  <si>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</si>
  <si>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</si>
  <si>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</si>
  <si>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</si>
  <si>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</si>
  <si>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</si>
  <si>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</si>
  <si>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</si>
  <si>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</si>
  <si>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</si>
  <si>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</si>
  <si>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</si>
  <si>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</si>
  <si>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</si>
  <si>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</si>
  <si>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</si>
  <si>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</si>
  <si>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</si>
  <si>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</si>
  <si>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</si>
  <si>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</si>
  <si>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</si>
  <si>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</si>
  <si>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</si>
  <si>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</si>
  <si>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</si>
  <si>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</si>
  <si>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</si>
  <si>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</si>
  <si>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</si>
  <si>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</si>
  <si>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</si>
  <si>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</si>
  <si>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</si>
  <si>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</si>
  <si>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</si>
  <si>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</si>
  <si>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</si>
  <si>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</si>
  <si>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</si>
  <si>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</si>
  <si>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</si>
  <si>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</si>
  <si>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</si>
  <si>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</si>
  <si>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</si>
  <si>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</si>
  <si>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</si>
  <si>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</si>
  <si>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</si>
  <si>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</si>
  <si>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</si>
  <si>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</si>
  <si>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</si>
  <si>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</si>
  <si>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</si>
  <si>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</si>
  <si>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</si>
  <si>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</si>
  <si>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</si>
  <si>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</si>
  <si>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</si>
  <si>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</si>
  <si>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</si>
  <si>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</si>
  <si>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</si>
  <si>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</si>
  <si>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</si>
  <si>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</si>
  <si>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</si>
  <si>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</si>
  <si>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</si>
  <si>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</si>
  <si>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</si>
  <si>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</si>
  <si>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</si>
  <si>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</si>
  <si>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</si>
  <si>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</si>
  <si>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</si>
  <si>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</si>
  <si>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</si>
  <si>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</si>
  <si>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</si>
  <si>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</si>
  <si>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</si>
  <si>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</si>
  <si>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</si>
  <si>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</si>
  <si>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</si>
  <si>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</si>
  <si>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</si>
  <si>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</si>
  <si>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</si>
  <si>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</si>
  <si>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</si>
  <si>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</si>
  <si>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</si>
  <si>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</si>
  <si>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</si>
  <si>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</si>
  <si>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</si>
  <si>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</si>
  <si>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</si>
  <si>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</si>
  <si>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</si>
  <si>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</si>
  <si>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</si>
  <si>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</si>
  <si>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</si>
  <si>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</si>
  <si>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</si>
  <si>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</si>
  <si>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</si>
  <si>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</si>
  <si>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</si>
  <si>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</si>
  <si>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</si>
  <si>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</si>
  <si>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</si>
  <si>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</si>
  <si>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</si>
  <si>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</si>
  <si>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</si>
  <si>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</si>
  <si>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</si>
  <si>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</si>
  <si>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</si>
  <si>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</si>
  <si>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</si>
  <si>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</si>
  <si>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</si>
  <si>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</si>
  <si>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</si>
  <si>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</si>
  <si>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</si>
  <si>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</si>
  <si>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</si>
  <si>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</si>
  <si>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</si>
  <si>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</si>
  <si>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</si>
  <si>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</si>
  <si>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</si>
  <si>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</si>
  <si>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</si>
  <si>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</si>
  <si>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</si>
  <si>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</si>
  <si>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</si>
  <si>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</si>
  <si>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</si>
  <si>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</si>
  <si>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</si>
  <si>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</si>
  <si>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</si>
  <si>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</si>
  <si>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</si>
  <si>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</si>
  <si>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</si>
  <si>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</si>
  <si>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</si>
  <si>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</si>
  <si>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</si>
  <si>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</si>
  <si>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</si>
  <si>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</si>
  <si>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</si>
  <si>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</si>
  <si>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</si>
  <si>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</si>
  <si>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</si>
  <si>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</si>
  <si>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</si>
  <si>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</si>
  <si>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</si>
  <si>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</si>
  <si>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</si>
  <si>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</si>
  <si>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</si>
  <si>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</si>
  <si>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</si>
  <si>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</si>
  <si>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</si>
  <si>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</si>
  <si>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</si>
  <si>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</si>
  <si>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</si>
  <si>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</si>
  <si>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</si>
  <si>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</si>
  <si>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</si>
  <si>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</si>
  <si>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</si>
  <si>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</si>
  <si>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</si>
  <si>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</si>
  <si>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</si>
  <si>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</si>
  <si>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</si>
  <si>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</si>
  <si>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</si>
  <si>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</si>
  <si>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</si>
  <si>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</si>
  <si>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</si>
  <si>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</si>
  <si>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</si>
  <si>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</si>
  <si>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</si>
  <si>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</si>
  <si>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</si>
  <si>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</si>
  <si>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</si>
  <si>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</si>
  <si>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</si>
  <si>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</si>
  <si>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</si>
  <si>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</si>
  <si>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</si>
  <si>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</si>
  <si>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</si>
  <si>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</si>
  <si>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</si>
  <si>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</si>
  <si>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</si>
  <si>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</si>
  <si>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</si>
  <si>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</si>
  <si>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</si>
  <si>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</si>
  <si>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</si>
  <si>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</si>
  <si>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</si>
  <si>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</si>
  <si>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</si>
  <si>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</si>
  <si>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</si>
  <si>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</si>
  <si>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</si>
  <si>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</si>
  <si>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</si>
  <si>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</si>
  <si>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</si>
  <si>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</si>
  <si>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</si>
  <si>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</si>
  <si>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</si>
  <si>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</si>
  <si>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</si>
  <si>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</si>
  <si>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</si>
  <si>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</si>
  <si>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</si>
  <si>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</si>
  <si>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</si>
  <si>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</si>
  <si>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</si>
  <si>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</si>
  <si>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</si>
  <si>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</si>
  <si>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</si>
  <si>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</si>
  <si>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</si>
  <si>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</si>
  <si>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</si>
  <si>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</si>
  <si>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</si>
  <si>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</si>
  <si>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</si>
  <si>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</si>
  <si>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</si>
  <si>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</si>
  <si>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</si>
  <si>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</si>
  <si>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</si>
  <si>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</si>
  <si>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</si>
  <si>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</si>
  <si>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</si>
  <si>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</si>
  <si>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</si>
  <si>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</si>
  <si>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</si>
  <si>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</si>
  <si>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</si>
  <si>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</si>
  <si>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</si>
  <si>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</si>
  <si>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</si>
  <si>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</si>
  <si>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</si>
  <si>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</si>
  <si>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</si>
  <si>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</si>
  <si>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</si>
  <si>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</si>
  <si>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</si>
  <si>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</si>
  <si>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</si>
  <si>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</si>
  <si>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</si>
  <si>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</si>
  <si>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</si>
  <si>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</si>
  <si>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</si>
  <si>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</si>
  <si>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</si>
  <si>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</si>
  <si>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</si>
  <si>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</si>
  <si>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</si>
  <si>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</si>
  <si>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</si>
  <si>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</si>
  <si>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</si>
  <si>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</si>
  <si>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</si>
  <si>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</si>
  <si>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</si>
  <si>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</si>
  <si>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</si>
  <si>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</si>
  <si>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</si>
  <si>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</si>
  <si>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</si>
  <si>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</si>
  <si>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</si>
  <si>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</si>
  <si>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</si>
  <si>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</si>
  <si>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</si>
  <si>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</si>
  <si>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</si>
  <si>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</si>
  <si>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</si>
  <si>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</si>
  <si>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</si>
  <si>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</si>
  <si>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</si>
  <si>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</si>
  <si>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</si>
  <si>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</si>
  <si>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</si>
  <si>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</si>
  <si>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</si>
  <si>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</si>
  <si>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</si>
  <si>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</si>
  <si>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</si>
  <si>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</si>
  <si>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</si>
  <si>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</si>
  <si>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</si>
  <si>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</si>
  <si>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</si>
  <si>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</si>
  <si>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</si>
  <si>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</si>
  <si>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</si>
  <si>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</si>
  <si>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</si>
  <si>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</si>
  <si>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</si>
  <si>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</si>
  <si>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</si>
  <si>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</si>
  <si>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</si>
  <si>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</si>
  <si>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</si>
  <si>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</si>
  <si>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</si>
  <si>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</si>
  <si>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</si>
  <si>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</si>
  <si>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</si>
  <si>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</si>
  <si>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</si>
  <si>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</si>
  <si>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</si>
  <si>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</si>
  <si>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</si>
  <si>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</si>
  <si>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</si>
  <si>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</si>
  <si>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</si>
  <si>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</si>
  <si>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</si>
  <si>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</si>
  <si>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</si>
  <si>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</si>
  <si>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</si>
  <si>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</si>
  <si>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</si>
  <si>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</si>
  <si>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</si>
  <si>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</si>
  <si>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</si>
  <si>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</si>
  <si>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</si>
  <si>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</si>
  <si>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</si>
  <si>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</si>
  <si>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</si>
  <si>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</si>
  <si>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</si>
  <si>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</si>
  <si>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</si>
  <si>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</si>
  <si>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</si>
  <si>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</si>
  <si>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</si>
  <si>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</si>
  <si>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</si>
  <si>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</si>
  <si>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</si>
  <si>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</si>
  <si>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</si>
  <si>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</si>
  <si>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</si>
  <si>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</si>
  <si>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</si>
  <si>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</si>
  <si>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</si>
  <si>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</si>
  <si>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</si>
  <si>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</si>
  <si>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</si>
  <si>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</si>
  <si>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</si>
  <si>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</si>
  <si>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</si>
  <si>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</si>
  <si>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</si>
  <si>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</si>
  <si>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</si>
  <si>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</si>
  <si>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</si>
  <si>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</si>
  <si>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</si>
  <si>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</si>
  <si>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</si>
  <si>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</si>
  <si>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</si>
  <si>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</si>
  <si>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</si>
  <si>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</si>
  <si>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</si>
  <si>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</si>
  <si>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</si>
  <si>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</si>
  <si>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</si>
  <si>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</si>
  <si>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</si>
  <si>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</si>
  <si>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</si>
  <si>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</si>
  <si>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</si>
  <si>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</si>
  <si>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</si>
  <si>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</si>
  <si>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</si>
  <si>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</si>
  <si>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</si>
  <si>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</si>
  <si>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</si>
  <si>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</si>
  <si>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</si>
  <si>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</si>
  <si>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</si>
  <si>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</si>
  <si>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</si>
  <si>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</si>
  <si>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</si>
  <si>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</si>
  <si>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</si>
  <si>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</si>
  <si>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</si>
  <si>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</si>
  <si>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</si>
  <si>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</si>
  <si>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</si>
  <si>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</si>
  <si>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</si>
  <si>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</si>
  <si>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</si>
  <si>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</si>
  <si>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</si>
  <si>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</si>
  <si>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</si>
  <si>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</si>
  <si>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</si>
  <si>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</si>
  <si>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</si>
  <si>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</si>
  <si>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</si>
  <si>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</si>
  <si>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</si>
  <si>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</si>
  <si>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</si>
  <si>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</si>
  <si>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</si>
  <si>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</si>
  <si>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</si>
  <si>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</si>
  <si>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</si>
  <si>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</si>
  <si>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</si>
  <si>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</si>
  <si>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</si>
  <si>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</si>
  <si>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</si>
  <si>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</si>
  <si>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</si>
  <si>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</si>
  <si>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</si>
  <si>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</si>
  <si>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</si>
  <si>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</si>
  <si>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</si>
  <si>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</si>
  <si>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</si>
  <si>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</si>
  <si>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</si>
  <si>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</si>
  <si>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</si>
  <si>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</si>
  <si>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</si>
  <si>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</si>
  <si>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</si>
  <si>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</si>
  <si>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</si>
  <si>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</si>
  <si>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</si>
  <si>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</si>
  <si>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</si>
  <si>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</si>
  <si>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</si>
  <si>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</si>
  <si>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</si>
  <si>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</si>
  <si>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</si>
  <si>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</si>
  <si>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</si>
  <si>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</si>
  <si>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</si>
  <si>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</si>
  <si>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</si>
  <si>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</si>
  <si>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</si>
  <si>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</si>
  <si>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</si>
  <si>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</si>
  <si>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</si>
  <si>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</si>
  <si>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</si>
  <si>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</si>
  <si>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</si>
  <si>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</si>
  <si>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</si>
  <si>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</si>
  <si>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</si>
  <si>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</si>
  <si>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</si>
  <si>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</si>
  <si>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</si>
  <si>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</si>
  <si>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</si>
  <si>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</si>
  <si>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</si>
  <si>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</si>
  <si>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</si>
  <si>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</si>
  <si>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</si>
  <si>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</si>
  <si>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</si>
  <si>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</si>
  <si>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</si>
  <si>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</si>
  <si>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</si>
  <si>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</si>
  <si>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</si>
  <si>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</si>
  <si>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</si>
  <si>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</si>
  <si>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</si>
  <si>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</si>
  <si>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</si>
  <si>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</si>
  <si>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</si>
  <si>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</si>
  <si>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</si>
  <si>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</si>
  <si>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</si>
  <si>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</si>
  <si>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</si>
  <si>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</si>
  <si>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</si>
  <si>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</si>
  <si>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</si>
  <si>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</si>
  <si>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</si>
  <si>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</si>
  <si>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</si>
  <si>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</si>
  <si>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</si>
  <si>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</si>
  <si>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</si>
  <si>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</si>
  <si>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</si>
  <si>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</si>
  <si>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</si>
  <si>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</si>
  <si>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</si>
  <si>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</si>
  <si>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</si>
  <si>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</si>
  <si>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</si>
  <si>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</si>
  <si>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</si>
  <si>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</si>
  <si>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</si>
  <si>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</si>
  <si>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</si>
  <si>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</si>
  <si>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</si>
  <si>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</si>
  <si>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</si>
  <si>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</si>
  <si>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</si>
  <si>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</si>
  <si>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</si>
  <si>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</si>
  <si>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</si>
  <si>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</si>
  <si>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</si>
  <si>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</si>
  <si>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</si>
  <si>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</si>
  <si>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</si>
  <si>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</si>
  <si>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</si>
  <si>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</si>
  <si>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</si>
  <si>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</si>
  <si>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</si>
  <si>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</si>
  <si>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</si>
  <si>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</si>
  <si>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</si>
  <si>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</si>
  <si>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</si>
  <si>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</si>
  <si>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</si>
  <si>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</si>
  <si>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</si>
  <si>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</si>
  <si>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</si>
  <si>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</si>
  <si>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</si>
  <si>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</si>
  <si>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</si>
  <si>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</si>
  <si>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</si>
  <si>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</si>
  <si>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</si>
  <si>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</si>
  <si>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</si>
  <si>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</si>
  <si>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</si>
  <si>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</si>
  <si>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</si>
  <si>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</si>
  <si>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</si>
  <si>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</si>
  <si>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</si>
  <si>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</si>
  <si>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</si>
  <si>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</si>
  <si>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</si>
  <si>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</si>
  <si>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</si>
  <si>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</si>
  <si>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</si>
  <si>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</si>
  <si>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</si>
  <si>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</si>
  <si>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</si>
  <si>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</si>
  <si>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</si>
  <si>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</si>
  <si>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</si>
  <si>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</si>
  <si>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</si>
  <si>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</si>
  <si>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</si>
  <si>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</si>
  <si>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</si>
  <si>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</si>
  <si>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</si>
  <si>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</si>
  <si>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</si>
  <si>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</si>
  <si>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</si>
  <si>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</si>
  <si>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</si>
  <si>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</si>
  <si>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</si>
  <si>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</si>
  <si>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</si>
  <si>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</si>
  <si>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</si>
  <si>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</si>
  <si>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</si>
  <si>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</si>
  <si>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</si>
  <si>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</si>
  <si>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</si>
  <si>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</si>
  <si>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</si>
  <si>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</si>
  <si>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</si>
  <si>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</si>
  <si>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</si>
  <si>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</si>
  <si>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</si>
  <si>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</si>
  <si>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</si>
  <si>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</si>
  <si>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</si>
  <si>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</si>
  <si>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</si>
  <si>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</si>
  <si>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</si>
  <si>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</si>
  <si>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</si>
  <si>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</si>
  <si>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</si>
  <si>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</si>
  <si>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</si>
  <si>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</si>
  <si>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</si>
  <si>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</si>
  <si>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</si>
  <si>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</si>
  <si>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</si>
  <si>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</si>
  <si>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</si>
  <si>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</si>
  <si>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</si>
  <si>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</si>
  <si>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</si>
  <si>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</si>
  <si>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</si>
  <si>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</si>
  <si>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</si>
  <si>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</si>
  <si>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</si>
  <si>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</si>
  <si>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</si>
  <si>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</si>
  <si>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</si>
  <si>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</si>
  <si>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</si>
  <si>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</si>
  <si>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</si>
  <si>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</si>
  <si>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</si>
  <si>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</si>
  <si>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</si>
  <si>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</si>
  <si>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</si>
  <si>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</si>
  <si>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</si>
  <si>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</si>
  <si>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</si>
  <si>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</si>
  <si>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</si>
  <si>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</si>
  <si>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</si>
  <si>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</si>
  <si>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</si>
  <si>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</si>
  <si>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</si>
  <si>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</si>
  <si>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</si>
  <si>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</si>
  <si>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</si>
  <si>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</si>
  <si>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</si>
  <si>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</si>
  <si>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</si>
  <si>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</si>
  <si>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</si>
  <si>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</si>
  <si>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</si>
  <si>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</si>
  <si>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</si>
  <si>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</si>
  <si>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</si>
  <si>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</si>
  <si>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</si>
  <si>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</si>
  <si>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</si>
  <si>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</si>
  <si>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</si>
  <si>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</si>
  <si>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</si>
  <si>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</si>
  <si>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</si>
  <si>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</si>
  <si>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</si>
  <si>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</si>
  <si>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</si>
  <si>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</si>
  <si>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</si>
  <si>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</si>
  <si>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</si>
  <si>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</si>
  <si>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</si>
  <si>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</si>
  <si>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</si>
  <si>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</si>
  <si>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</si>
  <si>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</si>
  <si>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</si>
  <si>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</si>
  <si>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</si>
  <si>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</si>
  <si>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</si>
  <si>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</si>
  <si>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</si>
  <si>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</si>
  <si>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</si>
  <si>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</si>
  <si>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</si>
  <si>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</si>
  <si>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</si>
  <si>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</si>
  <si>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</si>
  <si>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</si>
  <si>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</si>
  <si>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</si>
  <si>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</si>
  <si>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</si>
  <si>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</si>
  <si>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</si>
  <si>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</si>
  <si>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</si>
  <si>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</si>
  <si>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</si>
  <si>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</si>
  <si>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</si>
  <si>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</si>
  <si>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</si>
  <si>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</si>
  <si>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</si>
  <si>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</si>
  <si>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</si>
  <si>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</si>
  <si>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</si>
  <si>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</si>
  <si>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</si>
  <si>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</si>
  <si>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</si>
  <si>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</si>
  <si>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</si>
  <si>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</si>
  <si>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</si>
  <si>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</si>
  <si>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</si>
  <si>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</si>
  <si>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</si>
  <si>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</si>
  <si>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</si>
  <si>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</si>
  <si>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</si>
  <si>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</si>
  <si>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</si>
  <si>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</si>
  <si>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</si>
  <si>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</si>
  <si>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</si>
  <si>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</si>
  <si>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</si>
  <si>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</si>
  <si>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</si>
  <si>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</si>
  <si>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</si>
  <si>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</si>
  <si>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</si>
  <si>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</si>
  <si>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</si>
  <si>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</si>
  <si>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</si>
  <si>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</si>
  <si>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</si>
  <si>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</si>
  <si>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</si>
  <si>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</si>
  <si>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</si>
  <si>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</si>
  <si>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</si>
  <si>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</si>
  <si>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</si>
  <si>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</si>
  <si>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</si>
  <si>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</si>
  <si>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</si>
  <si>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</si>
  <si>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</si>
  <si>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</si>
  <si>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</si>
  <si>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</si>
  <si>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</si>
  <si>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</si>
  <si>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</si>
  <si>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</si>
  <si>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</si>
  <si>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</si>
  <si>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</si>
  <si>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</si>
  <si>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</si>
  <si>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</si>
  <si>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</si>
  <si>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</si>
  <si>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</si>
  <si>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</si>
  <si>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</si>
  <si>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</si>
  <si>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</si>
  <si>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</si>
  <si>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</si>
  <si>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</si>
  <si>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</si>
  <si>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</si>
  <si>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</si>
  <si>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</si>
  <si>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</si>
  <si>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</si>
  <si>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</si>
  <si>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</si>
  <si>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</si>
  <si>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</si>
  <si>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</si>
  <si>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</si>
  <si>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</si>
  <si>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</si>
  <si>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</si>
  <si>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</si>
  <si>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</si>
  <si>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</si>
  <si>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</si>
  <si>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</si>
  <si>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</si>
  <si>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</si>
  <si>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</si>
  <si>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</si>
  <si>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</si>
  <si>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</si>
  <si>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</si>
  <si>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</si>
  <si>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</si>
  <si>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</si>
  <si>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</si>
  <si>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</si>
  <si>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</si>
  <si>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</si>
  <si>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</si>
  <si>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</si>
  <si>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</si>
  <si>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</si>
  <si>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</si>
  <si>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</si>
  <si>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</si>
  <si>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</si>
  <si>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</si>
  <si>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</si>
  <si>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</si>
  <si>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</si>
  <si>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</si>
  <si>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</si>
  <si>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</si>
  <si>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</si>
  <si>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</si>
  <si>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</si>
  <si>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</si>
  <si>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</si>
  <si>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</si>
  <si>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</si>
  <si>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</si>
  <si>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</si>
  <si>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</si>
  <si>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</si>
  <si>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</si>
  <si>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</si>
  <si>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</si>
  <si>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</si>
  <si>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</si>
  <si>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</si>
  <si>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</si>
  <si>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</si>
  <si>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</si>
  <si>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</si>
  <si>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</si>
  <si>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</si>
  <si>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</si>
  <si>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</si>
  <si>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</si>
  <si>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</si>
  <si>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</si>
  <si>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</si>
  <si>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</si>
  <si>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</si>
  <si>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</si>
  <si>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</si>
  <si>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</si>
  <si>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</si>
  <si>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</si>
  <si>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</si>
  <si>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</si>
  <si>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</si>
  <si>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</si>
  <si>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</si>
  <si>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</si>
  <si>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</si>
  <si>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</si>
  <si>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</si>
  <si>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</si>
  <si>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</si>
  <si>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</si>
  <si>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</si>
  <si>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</si>
  <si>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</si>
  <si>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</si>
  <si>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</si>
  <si>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</si>
  <si>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</si>
  <si>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</si>
  <si>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</si>
  <si>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</si>
  <si>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</si>
  <si>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</si>
  <si>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</si>
  <si>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</si>
  <si>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</si>
  <si>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</si>
  <si>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</si>
  <si>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</si>
  <si>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</si>
  <si>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</si>
  <si>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</si>
  <si>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</si>
  <si>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</si>
  <si>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</si>
  <si>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</si>
  <si>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</si>
  <si>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</si>
  <si>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</si>
  <si>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</si>
  <si>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</si>
  <si>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</si>
  <si>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</si>
  <si>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</si>
  <si>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</si>
  <si>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</si>
  <si>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</si>
  <si>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</si>
  <si>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</si>
  <si>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</si>
  <si>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</si>
  <si>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</si>
  <si>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</si>
  <si>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</si>
  <si>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</si>
  <si>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</si>
  <si>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</si>
  <si>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</si>
  <si>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</si>
  <si>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</si>
  <si>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</si>
  <si>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</si>
  <si>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</si>
  <si>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</si>
  <si>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</si>
  <si>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</si>
  <si>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</si>
  <si>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</si>
  <si>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</si>
  <si>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</si>
  <si>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</si>
  <si>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</si>
  <si>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</si>
  <si>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</si>
  <si>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</si>
  <si>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</si>
  <si>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</si>
  <si>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</si>
  <si>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</si>
  <si>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</si>
  <si>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</si>
  <si>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</si>
  <si>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</si>
  <si>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</si>
  <si>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</si>
  <si>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</si>
  <si>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</si>
  <si>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</si>
  <si>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</si>
  <si>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</si>
  <si>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</si>
  <si>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</si>
  <si>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</si>
  <si>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</si>
  <si>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</si>
  <si>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</si>
  <si>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</si>
  <si>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</si>
  <si>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</si>
  <si>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</si>
  <si>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</si>
  <si>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</si>
  <si>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</si>
  <si>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</si>
  <si>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</si>
  <si>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</si>
  <si>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</si>
  <si>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</si>
  <si>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</si>
  <si>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</si>
  <si>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</si>
  <si>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</si>
  <si>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</si>
  <si>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</si>
  <si>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</si>
  <si>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</si>
  <si>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</si>
  <si>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</si>
  <si>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</si>
  <si>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</si>
  <si>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</si>
  <si>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</si>
  <si>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</si>
  <si>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</si>
  <si>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</si>
  <si>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</si>
  <si>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</si>
  <si>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</si>
  <si>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</si>
  <si>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</si>
  <si>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</si>
  <si>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</si>
  <si>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</si>
  <si>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</si>
  <si>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</si>
  <si>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</si>
  <si>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</si>
  <si>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</si>
  <si>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</si>
  <si>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</si>
  <si>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</si>
  <si>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</si>
  <si>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</si>
  <si>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</si>
  <si>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</si>
  <si>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</si>
  <si>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</si>
  <si>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</si>
  <si>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</si>
  <si>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</si>
  <si>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</si>
  <si>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</si>
  <si>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</si>
  <si>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</si>
  <si>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</si>
  <si>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</si>
  <si>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</si>
  <si>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</si>
  <si>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</si>
  <si>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</si>
  <si>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</si>
  <si>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</si>
  <si>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</si>
  <si>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</si>
  <si>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</si>
  <si>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</si>
  <si>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</si>
  <si>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</si>
  <si>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</si>
  <si>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</si>
  <si>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</si>
  <si>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</si>
  <si>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</si>
  <si>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</si>
  <si>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</si>
  <si>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</si>
  <si>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</si>
  <si>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</si>
  <si>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</si>
  <si>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</si>
  <si>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</si>
  <si>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</si>
  <si>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</si>
  <si>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</si>
  <si>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</si>
  <si>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</si>
  <si>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</si>
  <si>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</si>
  <si>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</si>
  <si>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</si>
  <si>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</si>
  <si>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</si>
  <si>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</si>
  <si>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</si>
  <si>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</si>
  <si>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</si>
  <si>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</si>
  <si>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</si>
  <si>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</si>
  <si>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</si>
  <si>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</si>
  <si>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</si>
  <si>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</si>
  <si>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</si>
  <si>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</si>
  <si>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</si>
  <si>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</si>
  <si>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</si>
  <si>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</si>
  <si>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</si>
  <si>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</si>
  <si>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</si>
  <si>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</si>
  <si>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</si>
  <si>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</si>
  <si>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</si>
  <si>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</si>
  <si>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</si>
  <si>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</si>
  <si>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</si>
  <si>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</si>
  <si>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</si>
  <si>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</si>
  <si>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</si>
  <si>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</si>
  <si>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</si>
  <si>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</si>
  <si>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</si>
  <si>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</si>
  <si>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</si>
  <si>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</si>
  <si>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</si>
  <si>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</si>
  <si>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</si>
  <si>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</si>
  <si>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</si>
  <si>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</si>
  <si>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</si>
  <si>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</si>
  <si>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</si>
  <si>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</si>
  <si>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</si>
  <si>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</si>
  <si>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</si>
  <si>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</si>
  <si>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</si>
  <si>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</si>
  <si>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</si>
  <si>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</si>
  <si>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</si>
  <si>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</si>
  <si>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</si>
  <si>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</si>
  <si>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</si>
  <si>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</si>
  <si>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</si>
  <si>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</si>
  <si>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</si>
  <si>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</si>
  <si>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</si>
  <si>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</si>
  <si>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</si>
  <si>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</si>
  <si>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</si>
  <si>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</si>
  <si>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</si>
  <si>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</si>
  <si>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</si>
  <si>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</si>
  <si>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</si>
  <si>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</si>
  <si>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</si>
  <si>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</si>
  <si>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</si>
  <si>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</si>
  <si>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</si>
  <si>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</si>
  <si>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</si>
  <si>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</si>
  <si>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</si>
  <si>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</si>
  <si>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</si>
  <si>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</si>
  <si>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</si>
  <si>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</si>
  <si>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</si>
  <si>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</si>
  <si>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</si>
  <si>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</si>
  <si>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</si>
  <si>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</si>
  <si>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</si>
  <si>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</si>
  <si>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</si>
  <si>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</si>
  <si>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</si>
  <si>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</si>
  <si>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</si>
  <si>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</si>
  <si>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</si>
  <si>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</si>
  <si>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</si>
  <si>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</si>
  <si>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</si>
  <si>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</si>
  <si>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</si>
  <si>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</si>
  <si>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</si>
  <si>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</si>
  <si>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</si>
  <si>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</si>
  <si>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</si>
  <si>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</si>
  <si>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</si>
  <si>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</si>
  <si>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</si>
  <si>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</si>
  <si>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</si>
  <si>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</si>
  <si>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</si>
  <si>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</si>
  <si>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</si>
  <si>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</si>
  <si>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</si>
  <si>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</si>
  <si>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</si>
  <si>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</si>
  <si>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</si>
  <si>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</si>
  <si>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</si>
  <si>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</si>
  <si>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</si>
  <si>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</si>
  <si>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</si>
  <si>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</si>
  <si>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</si>
  <si>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</si>
  <si>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</si>
  <si>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</si>
  <si>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</si>
  <si>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</si>
  <si>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</si>
  <si>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</si>
  <si>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</si>
  <si>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</si>
  <si>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</si>
  <si>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</si>
  <si>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</si>
  <si>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</si>
  <si>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</si>
  <si>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</si>
  <si>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</si>
  <si>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</si>
  <si>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</si>
  <si>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</si>
  <si>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</si>
  <si>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</si>
  <si>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</si>
  <si>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</si>
  <si>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</si>
  <si>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</si>
  <si>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</si>
  <si>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</si>
  <si>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</si>
  <si>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</si>
  <si>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</si>
  <si>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</si>
  <si>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</si>
  <si>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</si>
  <si>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</si>
  <si>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</si>
  <si>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</si>
  <si>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</si>
  <si>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</si>
  <si>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</si>
  <si>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</si>
  <si>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</si>
  <si>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</si>
  <si>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</si>
  <si>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</si>
  <si>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</si>
  <si>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</si>
  <si>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</si>
  <si>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</si>
  <si>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</si>
  <si>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</si>
  <si>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</si>
  <si>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</si>
  <si>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</si>
  <si>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</si>
  <si>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</si>
  <si>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</si>
  <si>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</si>
  <si>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</si>
  <si>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</si>
  <si>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</si>
  <si>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</si>
  <si>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</si>
  <si>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</si>
  <si>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</si>
  <si>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</si>
  <si>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</si>
  <si>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</si>
  <si>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</si>
  <si>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</si>
  <si>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</si>
  <si>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</si>
  <si>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</si>
  <si>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</si>
  <si>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</si>
  <si>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</si>
  <si>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</si>
  <si>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</si>
  <si>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</si>
  <si>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</si>
  <si>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</si>
  <si>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</si>
  <si>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</si>
  <si>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</si>
  <si>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</si>
  <si>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</si>
  <si>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</si>
  <si>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</si>
  <si>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</si>
  <si>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</si>
  <si>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</si>
  <si>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</si>
  <si>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</si>
  <si>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</si>
  <si>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</si>
  <si>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</si>
  <si>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</si>
  <si>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</si>
  <si>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</si>
  <si>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</si>
  <si>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</si>
  <si>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</si>
  <si>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</si>
  <si>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</si>
  <si>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</si>
  <si>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</si>
  <si>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</si>
  <si>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</si>
  <si>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</si>
  <si>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</si>
  <si>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</si>
  <si>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</si>
  <si>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</si>
  <si>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</si>
  <si>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</si>
  <si>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</si>
  <si>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</si>
  <si>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</si>
  <si>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</si>
  <si>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</si>
  <si>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</si>
  <si>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</si>
  <si>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</si>
  <si>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</si>
  <si>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</si>
  <si>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</si>
  <si>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</si>
  <si>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</si>
  <si>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</si>
  <si>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</si>
  <si>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</si>
  <si>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</si>
  <si>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</si>
  <si>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</si>
  <si>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</si>
  <si>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</si>
  <si>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</si>
  <si>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</si>
  <si>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</si>
  <si>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</si>
  <si>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</si>
  <si>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</si>
  <si>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</si>
  <si>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</si>
  <si>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</si>
  <si>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</si>
  <si>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</si>
  <si>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</si>
  <si>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</si>
  <si>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</si>
  <si>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</si>
  <si>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</si>
  <si>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</si>
  <si>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</si>
  <si>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</si>
  <si>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</si>
  <si>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</si>
  <si>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</si>
  <si>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</si>
  <si>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</si>
  <si>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</si>
  <si>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</si>
  <si>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</si>
  <si>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</si>
  <si>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</si>
  <si>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</si>
  <si>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</si>
  <si>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</si>
  <si>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</si>
  <si>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</si>
  <si>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</si>
  <si>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</si>
  <si>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</si>
  <si>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</si>
  <si>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</si>
  <si>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</si>
  <si>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</si>
  <si>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</si>
  <si>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</si>
  <si>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</si>
  <si>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</si>
  <si>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</si>
  <si>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</si>
  <si>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</si>
  <si>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</si>
  <si>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</si>
  <si>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</si>
  <si>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</si>
  <si>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</si>
  <si>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</si>
  <si>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</si>
  <si>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</si>
  <si>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</si>
  <si>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</si>
  <si>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</si>
  <si>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</si>
  <si>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</si>
  <si>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</si>
  <si>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</si>
  <si>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</si>
  <si>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</si>
  <si>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</si>
  <si>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</si>
  <si>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</si>
  <si>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</si>
  <si>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</si>
  <si>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</si>
  <si>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</si>
  <si>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</si>
  <si>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</si>
  <si>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</si>
  <si>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</si>
  <si>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</si>
  <si>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</si>
  <si>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</si>
  <si>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</si>
  <si>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</si>
  <si>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</si>
  <si>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</si>
  <si>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</si>
  <si>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</si>
  <si>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</si>
  <si>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</si>
  <si>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</si>
  <si>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</si>
  <si>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</si>
  <si>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</si>
  <si>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</si>
  <si>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</si>
  <si>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</si>
  <si>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</si>
  <si>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</si>
  <si>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</si>
  <si>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</si>
  <si>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</si>
  <si>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</si>
  <si>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</si>
  <si>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</si>
  <si>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</si>
  <si>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</si>
  <si>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</si>
  <si>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</si>
  <si>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</si>
  <si>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</si>
  <si>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</si>
  <si>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</si>
  <si>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</si>
  <si>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</si>
  <si>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</si>
  <si>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</si>
  <si>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</si>
  <si>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</si>
  <si>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</si>
  <si>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</si>
  <si>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</si>
  <si>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</si>
  <si>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</si>
  <si>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</si>
  <si>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</si>
  <si>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</si>
  <si>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</si>
  <si>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</si>
  <si>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</si>
  <si>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</si>
  <si>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</si>
  <si>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</si>
  <si>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</si>
  <si>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</si>
  <si>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</si>
  <si>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</si>
  <si>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</si>
  <si>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</si>
  <si>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</si>
  <si>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</si>
  <si>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</si>
  <si>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</si>
  <si>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</si>
  <si>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</si>
  <si>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</si>
  <si>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</si>
  <si>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</si>
  <si>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</si>
  <si>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</si>
  <si>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</si>
  <si>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</si>
  <si>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</si>
  <si>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</si>
  <si>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</si>
  <si>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</si>
  <si>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</si>
  <si>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</si>
  <si>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</si>
  <si>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</si>
  <si>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</si>
  <si>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</si>
  <si>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</si>
  <si>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</si>
  <si>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</si>
  <si>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</si>
  <si>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</si>
  <si>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</si>
  <si>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</si>
  <si>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</si>
  <si>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</si>
  <si>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</si>
  <si>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</si>
  <si>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</si>
  <si>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</si>
  <si>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</si>
  <si>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</si>
  <si>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</si>
  <si>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</si>
  <si>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</si>
  <si>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</si>
  <si>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</si>
  <si>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</si>
  <si>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</si>
  <si>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</si>
  <si>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</si>
  <si>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</si>
  <si>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</si>
  <si>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</si>
  <si>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</si>
  <si>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</si>
  <si>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</si>
  <si>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</si>
  <si>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</si>
  <si>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</si>
  <si>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</si>
  <si>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</si>
  <si>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</si>
  <si>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</si>
  <si>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</si>
  <si>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</si>
  <si>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</si>
  <si>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</si>
  <si>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</si>
  <si>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</si>
  <si>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</si>
  <si>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</si>
  <si>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</si>
  <si>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</si>
  <si>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</si>
  <si>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</si>
  <si>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</si>
  <si>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</si>
  <si>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</si>
  <si>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</si>
  <si>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</si>
  <si>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</si>
  <si>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</si>
  <si>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</si>
  <si>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</si>
  <si>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</si>
  <si>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</si>
  <si>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</si>
  <si>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</si>
  <si>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</si>
  <si>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</si>
  <si>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</si>
  <si>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</si>
  <si>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</si>
  <si>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</si>
  <si>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</si>
  <si>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</si>
  <si>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</si>
  <si>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</si>
  <si>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</si>
  <si>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</si>
  <si>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</si>
  <si>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</si>
  <si>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</si>
  <si>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</si>
  <si>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</si>
  <si>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</si>
  <si>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</si>
  <si>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</si>
  <si>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</si>
  <si>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</si>
  <si>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</si>
  <si>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</si>
  <si>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</si>
  <si>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</si>
  <si>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</si>
  <si>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</si>
  <si>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</si>
  <si>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</si>
  <si>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</si>
  <si>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</si>
  <si>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</si>
  <si>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</si>
  <si>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</si>
  <si>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</si>
  <si>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</si>
  <si>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</si>
  <si>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</si>
  <si>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</si>
  <si>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</si>
  <si>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</si>
  <si>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</si>
  <si>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</si>
  <si>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</si>
  <si>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</si>
  <si>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</si>
  <si>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</si>
  <si>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</si>
  <si>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</si>
  <si>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</si>
  <si>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</si>
  <si>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</si>
  <si>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</si>
  <si>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</si>
  <si>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</si>
  <si>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</si>
  <si>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</si>
  <si>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</si>
  <si>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</si>
  <si>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</si>
  <si>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</si>
  <si>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</si>
  <si>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</si>
  <si>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</si>
  <si>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</si>
  <si>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</si>
  <si>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</si>
  <si>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</si>
  <si>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</si>
  <si>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</si>
  <si>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</si>
  <si>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</si>
  <si>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</si>
  <si>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</si>
  <si>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</si>
  <si>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</si>
  <si>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</si>
  <si>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</si>
  <si>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</si>
  <si>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</si>
  <si>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</si>
  <si>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</si>
  <si>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</si>
  <si>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</si>
  <si>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</si>
  <si>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</si>
  <si>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</si>
  <si>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</si>
  <si>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</si>
  <si>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</si>
  <si>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</si>
  <si>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</si>
  <si>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</si>
  <si>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</si>
  <si>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</si>
  <si>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</si>
  <si>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</si>
  <si>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</si>
  <si>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</si>
  <si>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</si>
  <si>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</si>
  <si>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</si>
  <si>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</si>
  <si>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</si>
  <si>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</si>
  <si>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</si>
  <si>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</si>
  <si>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</si>
  <si>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</si>
  <si>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</si>
  <si>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</si>
  <si>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</si>
  <si>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</si>
  <si>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</si>
  <si>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</si>
  <si>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</si>
  <si>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</si>
  <si>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</si>
  <si>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</si>
  <si>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</si>
  <si>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</si>
  <si>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</si>
  <si>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</si>
  <si>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</si>
  <si>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</si>
  <si>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</si>
  <si>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</si>
  <si>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</si>
  <si>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</si>
  <si>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</si>
  <si>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</si>
  <si>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</si>
  <si>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</si>
  <si>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</si>
  <si>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</si>
  <si>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</si>
  <si>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</si>
  <si>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</si>
  <si>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</si>
  <si>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</si>
  <si>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</si>
  <si>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</si>
  <si>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</si>
  <si>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</si>
  <si>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</si>
  <si>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</si>
  <si>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</si>
  <si>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</si>
  <si>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</si>
  <si>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</si>
  <si>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</si>
  <si>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</si>
  <si>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</si>
  <si>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</si>
  <si>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</si>
  <si>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</si>
  <si>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</si>
  <si>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</si>
  <si>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</si>
  <si>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</si>
  <si>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</si>
  <si>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</si>
  <si>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</si>
  <si>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</si>
  <si>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</si>
  <si>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</si>
  <si>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</si>
  <si>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</si>
  <si>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</si>
  <si>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</si>
  <si>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</si>
  <si>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</si>
  <si>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</si>
  <si>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</si>
  <si>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</si>
  <si>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</si>
  <si>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</si>
  <si>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</si>
  <si>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</si>
  <si>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</si>
  <si>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</si>
  <si>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</si>
  <si>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</si>
  <si>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</si>
  <si>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</si>
  <si>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</si>
  <si>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</si>
  <si>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</si>
  <si>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</si>
  <si>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</si>
  <si>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</si>
  <si>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</si>
  <si>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</si>
  <si>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</si>
  <si>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</si>
  <si>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</si>
  <si>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</si>
  <si>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</si>
  <si>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</si>
  <si>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</si>
  <si>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</si>
  <si>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</si>
  <si>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</si>
  <si>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</si>
  <si>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</si>
  <si>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</si>
  <si>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</si>
  <si>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</si>
  <si>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</si>
  <si>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</si>
  <si>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</si>
  <si>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</si>
  <si>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</si>
  <si>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</si>
  <si>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</si>
  <si>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</si>
  <si>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</si>
  <si>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</si>
  <si>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</si>
  <si>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</si>
  <si>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</si>
  <si>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</si>
  <si>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</si>
  <si>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</si>
  <si>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</si>
  <si>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</si>
  <si>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</si>
  <si>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</si>
  <si>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</si>
  <si>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</si>
  <si>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</si>
  <si>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</si>
  <si>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</si>
  <si>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</si>
  <si>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</si>
  <si>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</si>
  <si>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</si>
  <si>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</si>
  <si>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</si>
  <si>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</si>
  <si>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</si>
  <si>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</si>
  <si>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</si>
  <si>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</si>
  <si>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</si>
  <si>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</si>
  <si>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</si>
  <si>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</si>
  <si>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</si>
  <si>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</si>
  <si>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</si>
  <si>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</si>
  <si>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</si>
  <si>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</si>
  <si>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</si>
  <si>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</si>
  <si>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</si>
  <si>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</si>
  <si>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</si>
  <si>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</si>
  <si>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</si>
  <si>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</si>
  <si>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</si>
  <si>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</si>
  <si>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</si>
  <si>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</si>
  <si>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</si>
  <si>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</si>
  <si>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</si>
  <si>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</si>
  <si>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</si>
  <si>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</si>
  <si>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</si>
  <si>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</si>
  <si>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</si>
  <si>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</si>
  <si>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</si>
  <si>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</si>
  <si>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</si>
  <si>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</si>
  <si>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</si>
  <si>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</si>
  <si>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</si>
  <si>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</si>
  <si>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</si>
  <si>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</si>
  <si>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</si>
  <si>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</si>
  <si>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</si>
  <si>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</si>
  <si>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</si>
  <si>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</si>
  <si>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</si>
  <si>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</si>
  <si>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</si>
  <si>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</si>
  <si>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</si>
  <si>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</si>
  <si>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</si>
  <si>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</si>
  <si>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</si>
  <si>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</si>
  <si>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</si>
  <si>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</si>
  <si>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</si>
  <si>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</si>
  <si>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</si>
  <si>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</si>
  <si>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</si>
  <si>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</si>
  <si>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</si>
  <si>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</si>
  <si>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</si>
  <si>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</si>
  <si>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</si>
  <si>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</si>
  <si>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</si>
  <si>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</si>
  <si>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</si>
  <si>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</si>
  <si>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</si>
  <si>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</si>
  <si>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</si>
  <si>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</si>
  <si>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</si>
  <si>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</si>
  <si>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</si>
  <si>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</si>
  <si>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</si>
  <si>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</si>
  <si>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</si>
  <si>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</si>
  <si>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</si>
  <si>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</si>
  <si>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</si>
  <si>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</si>
  <si>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</si>
  <si>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</si>
  <si>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</si>
  <si>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</si>
  <si>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</si>
  <si>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</si>
  <si>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</si>
  <si>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</si>
  <si>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</si>
  <si>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</si>
  <si>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</si>
  <si>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</si>
  <si>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</si>
  <si>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</si>
  <si>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</si>
  <si>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</si>
  <si>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</si>
  <si>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</si>
  <si>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</si>
  <si>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</si>
  <si>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</si>
  <si>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</si>
  <si>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</si>
  <si>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</si>
  <si>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</si>
  <si>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</si>
  <si>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</si>
  <si>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</si>
  <si>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</si>
  <si>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</si>
  <si>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</si>
  <si>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</si>
  <si>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</si>
  <si>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</si>
  <si>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</si>
  <si>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</si>
  <si>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</si>
  <si>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</si>
  <si>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</si>
  <si>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</si>
  <si>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</si>
  <si>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</si>
  <si>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</si>
  <si>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</si>
  <si>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</si>
  <si>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</si>
  <si>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</si>
  <si>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</si>
  <si>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</si>
  <si>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</si>
  <si>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</si>
  <si>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</si>
  <si>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</si>
  <si>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</si>
  <si>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</si>
  <si>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</si>
  <si>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</si>
  <si>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</si>
  <si>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</si>
  <si>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</si>
  <si>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</si>
  <si>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</si>
  <si>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</si>
  <si>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</si>
  <si>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</si>
  <si>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</si>
  <si>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</si>
  <si>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</si>
  <si>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</si>
  <si>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</si>
  <si>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</si>
  <si>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</si>
  <si>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</si>
  <si>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</si>
  <si>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</si>
  <si>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</si>
  <si>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</si>
  <si>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</si>
  <si>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</si>
  <si>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</si>
  <si>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</si>
  <si>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</si>
  <si>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</si>
  <si>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</si>
  <si>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</si>
  <si>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</si>
  <si>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</si>
  <si>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</si>
  <si>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</si>
  <si>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</si>
  <si>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</si>
  <si>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</si>
  <si>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</si>
  <si>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</si>
  <si>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</si>
  <si>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</si>
  <si>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</si>
  <si>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</si>
  <si>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</si>
  <si>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</si>
  <si>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</si>
  <si>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</si>
  <si>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</si>
  <si>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</si>
  <si>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</si>
  <si>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</si>
  <si>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</si>
  <si>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</si>
  <si>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</si>
  <si>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</si>
  <si>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</si>
  <si>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</si>
  <si>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</si>
  <si>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</si>
  <si>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</si>
  <si>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</si>
  <si>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</si>
  <si>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</si>
  <si>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</si>
  <si>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</si>
  <si>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</si>
  <si>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</si>
  <si>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</si>
  <si>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</si>
  <si>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</si>
  <si>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</si>
  <si>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</si>
  <si>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</si>
  <si>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</si>
  <si>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</si>
  <si>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</si>
  <si>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</si>
  <si>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</si>
  <si>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</si>
  <si>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</si>
  <si>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</si>
  <si>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</si>
  <si>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</si>
  <si>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</si>
  <si>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</si>
  <si>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</si>
  <si>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</si>
  <si>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</si>
  <si>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</si>
  <si>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</si>
  <si>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</si>
  <si>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</si>
  <si>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</si>
  <si>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</si>
  <si>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</si>
  <si>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</si>
  <si>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</si>
  <si>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</si>
  <si>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</si>
  <si>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</si>
  <si>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</si>
  <si>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</si>
  <si>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</si>
  <si>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</si>
  <si>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</si>
  <si>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</si>
  <si>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</si>
  <si>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</si>
  <si>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</si>
  <si>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</si>
  <si>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</si>
  <si>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</si>
  <si>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</si>
  <si>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</si>
  <si>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</si>
  <si>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</si>
  <si>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</si>
  <si>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</si>
  <si>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</si>
  <si>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</si>
  <si>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</si>
  <si>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</si>
  <si>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</si>
  <si>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</si>
  <si>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</si>
  <si>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</si>
  <si>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</si>
  <si>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</si>
  <si>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</si>
  <si>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</si>
  <si>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</si>
  <si>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</si>
  <si>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</si>
  <si>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</si>
  <si>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</si>
  <si>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</si>
  <si>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</si>
  <si>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</si>
  <si>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</si>
  <si>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</si>
  <si>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</si>
  <si>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</si>
  <si>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</si>
  <si>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</si>
  <si>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</si>
  <si>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</si>
  <si>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</si>
  <si>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</si>
  <si>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</si>
  <si>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</si>
  <si>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</si>
  <si>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</si>
  <si>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</si>
  <si>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</si>
  <si>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</si>
  <si>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</si>
  <si>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</si>
  <si>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</si>
  <si>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</si>
  <si>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</si>
  <si>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</si>
  <si>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</si>
  <si>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</si>
  <si>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</si>
  <si>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</si>
  <si>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</si>
  <si>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</si>
  <si>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</si>
  <si>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</si>
  <si>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</si>
  <si>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</si>
  <si>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</si>
  <si>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</si>
  <si>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</si>
  <si>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</si>
  <si>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</si>
  <si>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</si>
  <si>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</si>
  <si>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</si>
  <si>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</si>
  <si>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</si>
  <si>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</si>
  <si>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</si>
  <si>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</si>
  <si>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</si>
  <si>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</si>
  <si>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</si>
  <si>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</si>
  <si>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</si>
  <si>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</si>
  <si>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</si>
  <si>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</si>
  <si>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</si>
  <si>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</si>
  <si>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</si>
  <si>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</si>
  <si>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</si>
  <si>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</si>
  <si>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</si>
  <si>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</si>
  <si>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</si>
  <si>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</si>
  <si>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</si>
  <si>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</si>
  <si>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</si>
  <si>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</si>
  <si>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</si>
  <si>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</si>
  <si>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</si>
  <si>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</si>
  <si>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</si>
  <si>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</si>
  <si>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</si>
  <si>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</si>
  <si>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</si>
  <si>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</si>
  <si>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</si>
  <si>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</si>
  <si>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</si>
  <si>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</si>
  <si>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</si>
  <si>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</si>
  <si>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</si>
  <si>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</si>
  <si>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</si>
  <si>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</si>
  <si>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</si>
  <si>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</si>
  <si>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</si>
  <si>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</si>
  <si>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</si>
  <si>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</si>
  <si>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</si>
  <si>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</si>
  <si>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</si>
  <si>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</si>
  <si>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</si>
  <si>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</si>
  <si>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</si>
  <si>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</si>
  <si>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</si>
  <si>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</si>
  <si>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</si>
  <si>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</si>
  <si>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</si>
  <si>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</si>
  <si>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</si>
  <si>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</si>
  <si>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</si>
  <si>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</si>
  <si>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</si>
  <si>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</si>
  <si>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</si>
  <si>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</si>
  <si>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</si>
  <si>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</si>
  <si>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</si>
  <si>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</si>
  <si>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</si>
  <si>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</si>
  <si>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</si>
  <si>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</si>
  <si>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</si>
  <si>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</si>
  <si>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</si>
  <si>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</si>
  <si>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</si>
  <si>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</si>
  <si>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</si>
  <si>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</si>
  <si>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</si>
  <si>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</si>
  <si>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</si>
  <si>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</si>
  <si>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</si>
  <si>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</si>
  <si>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</si>
  <si>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</si>
  <si>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</si>
  <si>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</si>
  <si>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</si>
  <si>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</si>
  <si>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</si>
  <si>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</si>
  <si>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</si>
  <si>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</si>
  <si>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</si>
  <si>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</si>
  <si>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</si>
  <si>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</si>
  <si>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</si>
  <si>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</si>
  <si>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</si>
  <si>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</si>
  <si>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</si>
  <si>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</si>
  <si>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</si>
  <si>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</si>
  <si>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</si>
  <si>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</si>
  <si>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</si>
  <si>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</si>
  <si>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</si>
  <si>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</si>
  <si>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</si>
  <si>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</si>
  <si>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</si>
  <si>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</si>
  <si>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</si>
  <si>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</si>
  <si>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</si>
  <si>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</si>
  <si>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</si>
  <si>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</si>
  <si>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</si>
  <si>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</si>
  <si>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</si>
  <si>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</si>
  <si>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</si>
  <si>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</si>
  <si>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</si>
  <si>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</si>
  <si>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</si>
  <si>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</si>
  <si>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</si>
  <si>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</si>
  <si>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</si>
  <si>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</si>
  <si>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</si>
  <si>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</si>
  <si>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</si>
  <si>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</si>
  <si>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</si>
  <si>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</si>
  <si>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</si>
  <si>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</si>
  <si>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</si>
  <si>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</si>
  <si>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</si>
  <si>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</si>
  <si>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</si>
  <si>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</si>
  <si>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</si>
  <si>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</si>
  <si>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</si>
  <si>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</si>
  <si>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</si>
  <si>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</si>
  <si>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</si>
  <si>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</si>
  <si>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</si>
  <si>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</si>
  <si>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</si>
  <si>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</si>
  <si>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</si>
  <si>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</si>
  <si>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</si>
  <si>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</si>
  <si>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</si>
  <si>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</si>
  <si>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</si>
  <si>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</si>
  <si>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</si>
  <si>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</si>
  <si>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</si>
  <si>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</si>
  <si>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</si>
  <si>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</si>
  <si>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</si>
  <si>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</si>
  <si>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</si>
  <si>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</si>
  <si>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</si>
  <si>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</si>
  <si>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</si>
  <si>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</si>
  <si>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</si>
  <si>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</si>
  <si>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</si>
  <si>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</si>
  <si>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</si>
  <si>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</si>
  <si>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</si>
  <si>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</si>
  <si>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</si>
  <si>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</si>
  <si>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</si>
  <si>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</si>
  <si>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</si>
  <si>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</si>
  <si>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</si>
  <si>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</si>
  <si>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</si>
  <si>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</si>
  <si>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</si>
  <si>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</si>
  <si>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</si>
  <si>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</si>
  <si>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</si>
  <si>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</si>
  <si>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</si>
  <si>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</si>
  <si>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</si>
  <si>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</si>
  <si>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</si>
  <si>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</si>
  <si>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</si>
  <si>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</si>
  <si>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</si>
  <si>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</si>
  <si>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</si>
  <si>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</si>
  <si>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</si>
  <si>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</si>
  <si>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</si>
  <si>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</si>
  <si>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</si>
  <si>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</si>
  <si>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</si>
  <si>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</si>
  <si>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</si>
  <si>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</si>
  <si>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</si>
  <si>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</si>
  <si>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</si>
  <si>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</si>
  <si>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</si>
  <si>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</si>
  <si>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</si>
  <si>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</si>
  <si>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</si>
  <si>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</si>
  <si>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</si>
  <si>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</si>
  <si>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</si>
  <si>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</si>
  <si>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</si>
  <si>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</si>
  <si>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</si>
  <si>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</si>
  <si>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</si>
  <si>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</si>
  <si>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</si>
  <si>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</si>
  <si>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</si>
  <si>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</si>
  <si>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</si>
  <si>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</si>
  <si>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</si>
  <si>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</si>
  <si>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</si>
  <si>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</si>
  <si>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</si>
  <si>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</si>
  <si>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</si>
  <si>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</si>
  <si>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</si>
  <si>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</si>
  <si>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</si>
  <si>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</si>
  <si>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</si>
  <si>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</si>
  <si>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</si>
  <si>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</si>
  <si>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</si>
  <si>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</si>
  <si>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</si>
  <si>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</si>
  <si>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</si>
  <si>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</si>
  <si>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</si>
  <si>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</si>
  <si>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</si>
  <si>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</si>
  <si>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</si>
  <si>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</si>
  <si>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</si>
  <si>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</si>
  <si>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</si>
  <si>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</si>
  <si>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</si>
  <si>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</si>
  <si>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</si>
  <si>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</si>
  <si>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</si>
  <si>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</si>
  <si>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</si>
  <si>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</si>
  <si>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</si>
  <si>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</si>
  <si>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</si>
  <si>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</si>
  <si>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</si>
  <si>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</si>
  <si>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</si>
  <si>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</si>
  <si>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</si>
  <si>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</si>
  <si>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</si>
  <si>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</si>
  <si>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</si>
  <si>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</si>
  <si>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</si>
  <si>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</si>
  <si>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</si>
  <si>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</si>
  <si>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</si>
  <si>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</si>
  <si>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</si>
  <si>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</si>
  <si>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</si>
  <si>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</si>
  <si>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</si>
  <si>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</si>
  <si>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</si>
  <si>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</si>
  <si>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</si>
  <si>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</si>
  <si>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</si>
  <si>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</si>
  <si>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</si>
  <si>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</si>
  <si>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</si>
  <si>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</si>
  <si>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</si>
  <si>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</si>
  <si>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</si>
  <si>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</si>
  <si>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</si>
  <si>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</si>
  <si>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</si>
  <si>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</si>
  <si>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</si>
  <si>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</si>
  <si>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</si>
  <si>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</si>
  <si>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</si>
  <si>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</si>
  <si>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</si>
  <si>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</si>
  <si>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</si>
  <si>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</si>
  <si>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</si>
  <si>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</si>
  <si>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</si>
  <si>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</si>
  <si>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</si>
  <si>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</si>
  <si>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</si>
  <si>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</si>
  <si>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</si>
  <si>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</si>
  <si>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</si>
  <si>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</si>
  <si>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</si>
  <si>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</si>
  <si>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</si>
  <si>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</si>
  <si>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</si>
  <si>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</si>
  <si>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</si>
  <si>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</si>
  <si>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</si>
  <si>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</si>
  <si>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</si>
  <si>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</si>
  <si>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</si>
  <si>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</si>
  <si>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</si>
  <si>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</si>
  <si>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</si>
  <si>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</si>
  <si>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</si>
  <si>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</si>
  <si>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</si>
  <si>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</si>
  <si>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</si>
  <si>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</si>
  <si>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</si>
  <si>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</si>
  <si>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</si>
  <si>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</si>
  <si>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</si>
  <si>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</si>
  <si>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</si>
  <si>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</si>
  <si>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</si>
  <si>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</si>
  <si>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</si>
  <si>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</si>
  <si>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</si>
  <si>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</si>
  <si>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</si>
  <si>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</si>
  <si>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</si>
  <si>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</si>
  <si>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</si>
  <si>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</si>
  <si>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</si>
  <si>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</si>
  <si>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</si>
  <si>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</si>
  <si>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</si>
  <si>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</si>
  <si>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</si>
  <si>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</si>
  <si>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</si>
  <si>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</si>
  <si>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</si>
  <si>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</si>
  <si>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</si>
  <si>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</si>
  <si>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</si>
  <si>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</si>
  <si>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</si>
  <si>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</si>
  <si>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</si>
  <si>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</si>
  <si>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</si>
  <si>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</si>
  <si>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</si>
  <si>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</si>
  <si>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</si>
  <si>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</si>
  <si>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</si>
  <si>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</si>
  <si>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</si>
  <si>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</si>
  <si>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</si>
  <si>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</si>
  <si>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</si>
  <si>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</si>
  <si>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</si>
  <si>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</si>
  <si>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</si>
  <si>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</si>
  <si>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</si>
  <si>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</si>
  <si>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</si>
  <si>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</si>
  <si>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</si>
  <si>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</si>
  <si>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</si>
  <si>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</si>
  <si>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</si>
  <si>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</si>
  <si>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</si>
  <si>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</si>
  <si>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</si>
  <si>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</si>
  <si>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</si>
  <si>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</si>
  <si>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</si>
  <si>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</si>
  <si>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</si>
  <si>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</si>
  <si>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</si>
  <si>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</si>
  <si>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</si>
  <si>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</si>
  <si>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</si>
  <si>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</si>
  <si>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</si>
  <si>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</si>
  <si>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</si>
  <si>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</si>
  <si>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</si>
  <si>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</si>
  <si>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</si>
  <si>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</si>
  <si>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</si>
  <si>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</si>
  <si>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</si>
  <si>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</si>
  <si>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</si>
  <si>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</si>
  <si>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</si>
  <si>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</si>
  <si>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</si>
  <si>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</si>
  <si>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</si>
  <si>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</si>
  <si>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</si>
  <si>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</si>
  <si>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</si>
  <si>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</si>
  <si>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</si>
  <si>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</si>
  <si>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</si>
  <si>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</si>
  <si>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</si>
  <si>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</si>
  <si>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</si>
  <si>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</si>
  <si>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</si>
  <si>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</si>
  <si>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</si>
  <si>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</si>
  <si>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</si>
  <si>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</si>
  <si>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</si>
  <si>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</si>
  <si>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</si>
  <si>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</si>
  <si>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</si>
  <si>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</si>
  <si>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</si>
  <si>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</si>
  <si>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</si>
  <si>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</si>
  <si>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</si>
  <si>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</si>
  <si>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</si>
  <si>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</si>
  <si>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</si>
  <si>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</si>
  <si>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</si>
  <si>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</si>
  <si>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</si>
  <si>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</si>
  <si>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</si>
  <si>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</si>
  <si>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</si>
  <si>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</si>
  <si>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</si>
  <si>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</si>
  <si>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</si>
  <si>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</si>
  <si>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</si>
  <si>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</si>
  <si>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</si>
  <si>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</si>
  <si>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</si>
  <si>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</si>
  <si>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</si>
  <si>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</si>
  <si>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</si>
  <si>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</si>
  <si>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</si>
  <si>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</si>
  <si>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</si>
  <si>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</si>
  <si>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</si>
  <si>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</si>
  <si>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</si>
  <si>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</si>
  <si>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</si>
  <si>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</si>
  <si>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</si>
  <si>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</si>
  <si>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</si>
  <si>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</si>
  <si>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</si>
  <si>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</si>
  <si>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</si>
  <si>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</si>
  <si>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</si>
  <si>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</si>
  <si>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</si>
  <si>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</si>
  <si>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</si>
  <si>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</si>
  <si>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</si>
  <si>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</si>
  <si>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</si>
  <si>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</si>
  <si>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</si>
  <si>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</si>
  <si>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</si>
  <si>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</si>
  <si>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</si>
  <si>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</si>
  <si>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</si>
  <si>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</si>
  <si>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</si>
  <si>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</si>
  <si>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</si>
  <si>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</si>
  <si>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</si>
  <si>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</si>
  <si>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</si>
  <si>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</si>
  <si>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</si>
  <si>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</si>
  <si>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</si>
  <si>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</si>
  <si>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</si>
  <si>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</si>
  <si>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</si>
  <si>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</si>
  <si>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</si>
  <si>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</si>
  <si>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</si>
  <si>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</si>
  <si>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</si>
  <si>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</si>
  <si>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</si>
  <si>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</si>
  <si>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</si>
  <si>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</si>
  <si>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</si>
  <si>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</si>
  <si>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</si>
  <si>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</si>
  <si>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</si>
  <si>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</si>
  <si>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</si>
  <si>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</si>
  <si>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</si>
  <si>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</si>
  <si>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</si>
  <si>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</si>
  <si>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</si>
  <si>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</si>
  <si>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</si>
  <si>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</si>
  <si>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</si>
  <si>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</si>
  <si>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</si>
  <si>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</si>
  <si>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</si>
  <si>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</si>
  <si>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</si>
  <si>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</si>
  <si>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</si>
  <si>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</si>
  <si>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</si>
  <si>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</si>
  <si>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</si>
  <si>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</si>
  <si>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</si>
  <si>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</si>
  <si>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</si>
  <si>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</si>
  <si>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</si>
  <si>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</si>
  <si>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</si>
  <si>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</si>
  <si>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</si>
  <si>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</si>
  <si>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</si>
  <si>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</si>
  <si>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</si>
  <si>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</si>
  <si>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</si>
  <si>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</si>
  <si>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</si>
  <si>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</si>
  <si>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</si>
  <si>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</si>
  <si>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</si>
  <si>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</si>
  <si>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</si>
  <si>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</si>
  <si>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</si>
  <si>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</si>
  <si>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</si>
  <si>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</si>
  <si>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</si>
  <si>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</si>
  <si>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</si>
  <si>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</si>
  <si>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</si>
  <si>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</si>
  <si>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</si>
  <si>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</si>
  <si>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</si>
  <si>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</si>
  <si>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</si>
  <si>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</si>
  <si>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</si>
  <si>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</si>
  <si>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</si>
  <si>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</si>
  <si>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</si>
  <si>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</si>
  <si>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</si>
  <si>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</si>
  <si>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</si>
  <si>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</si>
  <si>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</si>
  <si>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</si>
  <si>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</si>
  <si>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</si>
  <si>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</si>
  <si>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</si>
  <si>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</si>
  <si>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</si>
  <si>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</si>
  <si>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</si>
  <si>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</si>
  <si>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</si>
  <si>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</si>
  <si>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</si>
  <si>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</si>
  <si>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</si>
  <si>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</si>
  <si>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</si>
  <si>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</si>
  <si>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</si>
  <si>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</si>
  <si>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</si>
  <si>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</si>
  <si>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</si>
  <si>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</si>
  <si>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</si>
  <si>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</si>
  <si>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</si>
  <si>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</si>
  <si>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</si>
  <si>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</si>
  <si>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</si>
  <si>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</si>
  <si>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</si>
  <si>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</si>
  <si>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</si>
  <si>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</si>
  <si>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</si>
  <si>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</si>
  <si>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</si>
  <si>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</si>
  <si>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</si>
  <si>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</si>
  <si>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</si>
  <si>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</si>
  <si>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</si>
  <si>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</si>
  <si>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</si>
  <si>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</si>
  <si>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</si>
  <si>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</si>
  <si>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</si>
  <si>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</si>
  <si>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</si>
  <si>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</si>
  <si>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</si>
  <si>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</si>
  <si>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</si>
  <si>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</si>
  <si>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</si>
  <si>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</si>
  <si>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</si>
  <si>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</si>
  <si>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</si>
  <si>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</si>
  <si>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</si>
  <si>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</si>
  <si>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</si>
  <si>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</si>
  <si>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</si>
  <si>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</si>
  <si>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</si>
  <si>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</si>
  <si>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</si>
  <si>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</si>
  <si>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</si>
  <si>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</si>
  <si>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</si>
  <si>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</si>
  <si>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</si>
  <si>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</si>
  <si>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</si>
  <si>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</si>
  <si>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</si>
  <si>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</si>
  <si>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</si>
  <si>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</si>
  <si>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</si>
  <si>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</si>
  <si>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</si>
  <si>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</si>
  <si>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</si>
  <si>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</si>
  <si>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</si>
  <si>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</si>
  <si>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</si>
  <si>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</si>
  <si>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</si>
  <si>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</si>
  <si>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</si>
  <si>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</si>
  <si>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</si>
  <si>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</si>
  <si>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</si>
  <si>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</si>
  <si>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</si>
  <si>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</si>
  <si>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</si>
  <si>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</si>
  <si>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</si>
  <si>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</si>
  <si>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</si>
  <si>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</si>
  <si>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</si>
  <si>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</si>
  <si>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</si>
  <si>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</si>
  <si>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</si>
  <si>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</si>
  <si>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</si>
  <si>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</si>
  <si>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</si>
  <si>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</si>
  <si>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</si>
  <si>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</si>
  <si>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</si>
  <si>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</si>
  <si>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</si>
  <si>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</si>
  <si>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</si>
  <si>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</si>
  <si>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</si>
  <si>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</si>
  <si>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</si>
  <si>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</si>
  <si>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</si>
  <si>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</si>
  <si>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</si>
  <si>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</si>
  <si>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</si>
  <si>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</si>
  <si>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</si>
  <si>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</si>
  <si>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</si>
  <si>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</si>
  <si>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</si>
  <si>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</si>
  <si>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</si>
  <si>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</si>
  <si>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</si>
  <si>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</si>
  <si>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</si>
  <si>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</si>
  <si>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</si>
  <si>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</si>
  <si>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</si>
  <si>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</si>
  <si>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</si>
  <si>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</si>
  <si>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</si>
  <si>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</si>
  <si>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</si>
  <si>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</si>
  <si>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</si>
  <si>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</si>
  <si>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</si>
  <si>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</si>
  <si>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</si>
  <si>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</si>
  <si>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</si>
  <si>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</si>
  <si>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</si>
  <si>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</si>
  <si>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</si>
  <si>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</si>
  <si>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</si>
  <si>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</si>
  <si>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</si>
  <si>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</si>
  <si>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</si>
  <si>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</si>
  <si>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</si>
  <si>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</si>
  <si>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</si>
  <si>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</si>
  <si>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</si>
  <si>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</si>
  <si>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</si>
  <si>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</si>
  <si>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</si>
  <si>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</si>
  <si>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</si>
  <si>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</si>
  <si>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</si>
  <si>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</si>
  <si>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</si>
  <si>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</si>
  <si>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</si>
  <si>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</si>
  <si>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</si>
  <si>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</si>
  <si>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</si>
  <si>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</si>
  <si>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</si>
  <si>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</si>
  <si>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</si>
  <si>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</si>
  <si>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</si>
  <si>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</si>
  <si>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</si>
  <si>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</si>
  <si>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</si>
  <si>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</si>
  <si>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</si>
  <si>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</si>
  <si>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</si>
  <si>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</si>
  <si>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</si>
  <si>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</si>
  <si>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</si>
  <si>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</si>
  <si>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</si>
  <si>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</si>
  <si>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</si>
  <si>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</si>
  <si>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</si>
  <si>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</si>
  <si>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</si>
  <si>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</si>
  <si>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</si>
  <si>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</si>
  <si>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</si>
  <si>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</si>
  <si>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</si>
  <si>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</si>
  <si>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</si>
  <si>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</si>
  <si>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</si>
  <si>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</si>
  <si>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</si>
  <si>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</si>
  <si>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</si>
  <si>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</si>
  <si>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</si>
  <si>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</si>
  <si>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</si>
  <si>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</si>
  <si>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</si>
  <si>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</si>
  <si>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</si>
  <si>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</si>
  <si>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</si>
  <si>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</si>
  <si>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</si>
  <si>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</si>
  <si>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</si>
  <si>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</si>
  <si>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</si>
  <si>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</si>
  <si>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</si>
  <si>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</si>
  <si>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</si>
  <si>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</si>
  <si>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</si>
  <si>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</si>
  <si>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</si>
  <si>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</si>
  <si>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</si>
  <si>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</si>
  <si>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</si>
  <si>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</si>
  <si>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</si>
  <si>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</si>
  <si>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</si>
  <si>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</si>
  <si>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</si>
  <si>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</si>
  <si>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</si>
  <si>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</si>
  <si>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</si>
  <si>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</si>
  <si>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</si>
  <si>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</si>
  <si>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</si>
  <si>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</si>
  <si>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</si>
  <si>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</si>
  <si>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</si>
  <si>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</si>
  <si>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</si>
  <si>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</si>
  <si>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</si>
  <si>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</si>
  <si>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</si>
  <si>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</si>
  <si>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</si>
  <si>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</si>
  <si>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</si>
  <si>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</si>
  <si>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</si>
  <si>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</si>
  <si>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</si>
  <si>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</si>
  <si>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</si>
  <si>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</si>
  <si>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</si>
  <si>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</si>
  <si>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</si>
  <si>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</si>
  <si>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</si>
  <si>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</si>
  <si>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</si>
  <si>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</si>
  <si>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</si>
  <si>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</si>
  <si>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</si>
  <si>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</si>
  <si>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</si>
  <si>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</si>
  <si>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</si>
  <si>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</si>
  <si>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</si>
  <si>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</si>
  <si>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</si>
  <si>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</si>
  <si>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</si>
  <si>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</si>
  <si>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</si>
  <si>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</si>
  <si>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</si>
  <si>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</si>
  <si>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</si>
  <si>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</si>
  <si>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</si>
  <si>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</si>
  <si>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</si>
  <si>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</si>
  <si>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</si>
  <si>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</si>
  <si>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</si>
  <si>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</si>
  <si>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</si>
  <si>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</si>
  <si>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</si>
  <si>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</si>
  <si>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</si>
  <si>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</si>
  <si>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</si>
  <si>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</si>
  <si>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</si>
  <si>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</si>
  <si>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</si>
  <si>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</si>
  <si>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</si>
  <si>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</si>
  <si>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</si>
  <si>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</si>
  <si>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</si>
  <si>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</si>
  <si>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</si>
  <si>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</si>
  <si>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</si>
  <si>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</si>
  <si>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</si>
  <si>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</si>
  <si>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</si>
  <si>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</si>
  <si>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</si>
  <si>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</si>
  <si>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</si>
  <si>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</si>
  <si>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</si>
  <si>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</si>
  <si>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</si>
  <si>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</si>
  <si>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</si>
  <si>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</si>
  <si>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</si>
  <si>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</si>
  <si>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</si>
  <si>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</si>
  <si>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</si>
  <si>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</si>
  <si>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</si>
  <si>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</si>
  <si>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</si>
  <si>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</si>
  <si>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</si>
  <si>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</si>
  <si>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</si>
  <si>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</si>
  <si>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</si>
  <si>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</si>
  <si>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</si>
  <si>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</si>
  <si>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</si>
  <si>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</si>
  <si>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</si>
  <si>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</si>
  <si>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</si>
  <si>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</si>
  <si>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</si>
  <si>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</si>
  <si>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</si>
  <si>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</si>
  <si>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</si>
  <si>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</si>
  <si>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</si>
  <si>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</si>
  <si>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</si>
  <si>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</si>
  <si>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</si>
  <si>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</si>
  <si>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</si>
  <si>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</si>
  <si>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</si>
  <si>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</si>
  <si>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</si>
  <si>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</si>
  <si>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</si>
  <si>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</si>
  <si>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</si>
  <si>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</si>
  <si>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</si>
  <si>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</si>
  <si>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</si>
  <si>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</si>
  <si>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</si>
  <si>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</si>
  <si>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</si>
  <si>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</si>
  <si>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</si>
  <si>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</si>
  <si>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</si>
  <si>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</si>
  <si>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</si>
  <si>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</si>
  <si>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</si>
  <si>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</si>
  <si>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</si>
  <si>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</si>
  <si>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</si>
  <si>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</si>
  <si>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</si>
  <si>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</si>
  <si>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</si>
  <si>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</si>
  <si>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</si>
  <si>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</si>
  <si>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</si>
  <si>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</si>
  <si>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</si>
  <si>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</si>
  <si>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</si>
  <si>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</si>
  <si>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</si>
  <si>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</si>
  <si>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</si>
  <si>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</si>
  <si>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</si>
  <si>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</si>
  <si>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</si>
  <si>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</si>
  <si>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</si>
  <si>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</si>
  <si>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</si>
  <si>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</si>
  <si>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</si>
  <si>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</si>
  <si>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</si>
  <si>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</si>
  <si>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</si>
  <si>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</si>
  <si>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</si>
  <si>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</si>
  <si>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</si>
  <si>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</si>
  <si>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</si>
  <si>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</si>
  <si>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</si>
  <si>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</si>
  <si>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</si>
  <si>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</si>
  <si>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</si>
  <si>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</si>
  <si>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</si>
  <si>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</si>
  <si>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</si>
  <si>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</si>
  <si>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</si>
  <si>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</si>
  <si>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</si>
  <si>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</si>
  <si>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</si>
  <si>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</si>
  <si>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</si>
  <si>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</si>
  <si>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</si>
  <si>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</si>
  <si>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</si>
  <si>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</si>
  <si>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</si>
  <si>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</si>
  <si>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</si>
  <si>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</si>
  <si>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</si>
  <si>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</si>
  <si>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</si>
  <si>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</si>
  <si>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</si>
  <si>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</si>
  <si>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</si>
  <si>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</si>
  <si>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</si>
  <si>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</si>
  <si>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</si>
  <si>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</si>
  <si>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</si>
  <si>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</si>
  <si>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</si>
  <si>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</si>
  <si>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</si>
  <si>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</si>
  <si>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</si>
  <si>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</si>
  <si>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</si>
  <si>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</si>
  <si>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</si>
  <si>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</si>
  <si>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</si>
  <si>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</si>
  <si>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</si>
  <si>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</si>
  <si>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</si>
  <si>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</si>
  <si>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</si>
  <si>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</si>
  <si>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</si>
  <si>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</si>
  <si>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</si>
  <si>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</si>
  <si>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</si>
  <si>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</si>
  <si>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</si>
  <si>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</si>
  <si>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</si>
  <si>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</si>
  <si>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</si>
  <si>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</si>
  <si>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</si>
  <si>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</si>
  <si>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</si>
  <si>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</si>
  <si>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</si>
  <si>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</si>
  <si>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</si>
  <si>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</si>
  <si>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</si>
  <si>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</si>
  <si>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</si>
  <si>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</si>
  <si>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</si>
  <si>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</si>
  <si>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</si>
  <si>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</si>
  <si>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</si>
  <si>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</si>
  <si>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</si>
  <si>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</si>
  <si>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</si>
  <si>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</si>
  <si>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</si>
  <si>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</si>
  <si>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</si>
  <si>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</si>
  <si>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</si>
  <si>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</si>
  <si>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</si>
  <si>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</si>
  <si>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</si>
  <si>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</si>
  <si>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</si>
  <si>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</si>
  <si>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</si>
  <si>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</si>
  <si>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</si>
  <si>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</si>
  <si>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</si>
  <si>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</si>
  <si>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</si>
  <si>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</si>
  <si>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</si>
  <si>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</si>
  <si>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</si>
  <si>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</si>
  <si>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</si>
  <si>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</si>
  <si>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</si>
  <si>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</si>
  <si>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</si>
  <si>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</si>
  <si>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</si>
  <si>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</si>
  <si>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</si>
  <si>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</si>
  <si>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</si>
  <si>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</si>
  <si>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</si>
  <si>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</si>
  <si>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</si>
  <si>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</si>
  <si>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</si>
  <si>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</si>
  <si>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</si>
  <si>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</si>
  <si>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</si>
  <si>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</si>
  <si>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</si>
  <si>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</si>
  <si>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</si>
  <si>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</si>
  <si>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</si>
  <si>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</si>
  <si>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</si>
  <si>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</si>
  <si>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</si>
  <si>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</si>
  <si>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</si>
  <si>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</si>
  <si>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</si>
  <si>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</si>
  <si>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</si>
  <si>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</si>
  <si>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</si>
  <si>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</si>
  <si>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</si>
  <si>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</si>
  <si>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</si>
  <si>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</si>
  <si>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</si>
  <si>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</si>
  <si>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</si>
  <si>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</si>
  <si>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</si>
  <si>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</si>
  <si>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</si>
  <si>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</si>
  <si>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</si>
  <si>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</si>
  <si>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</si>
  <si>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</si>
  <si>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</si>
  <si>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</si>
  <si>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</si>
  <si>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</si>
  <si>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</si>
  <si>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</si>
  <si>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</si>
  <si>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</si>
  <si>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</si>
  <si>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</si>
  <si>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</si>
  <si>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</si>
  <si>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</si>
  <si>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</si>
  <si>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</si>
  <si>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</si>
  <si>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</si>
  <si>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</si>
  <si>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</si>
  <si>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</si>
  <si>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</si>
  <si>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</si>
  <si>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</si>
  <si>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</si>
  <si>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</si>
  <si>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</si>
  <si>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</si>
  <si>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</si>
  <si>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</si>
  <si>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</si>
  <si>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</si>
  <si>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</si>
  <si>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</si>
  <si>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</si>
  <si>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</si>
  <si>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</si>
  <si>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</si>
  <si>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</si>
  <si>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</si>
  <si>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</si>
  <si>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</si>
  <si>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</si>
  <si>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</si>
  <si>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</si>
  <si>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</si>
  <si>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</si>
  <si>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</si>
  <si>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</si>
  <si>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</si>
  <si>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</si>
  <si>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</si>
  <si>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</si>
  <si>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</si>
  <si>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</si>
  <si>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</si>
  <si>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</si>
  <si>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</si>
  <si>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</si>
  <si>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</si>
  <si>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</si>
  <si>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</si>
  <si>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</si>
  <si>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</si>
  <si>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</si>
  <si>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</si>
  <si>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</si>
  <si>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</si>
  <si>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</si>
  <si>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</si>
  <si>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</si>
  <si>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</si>
  <si>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</si>
  <si>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</si>
  <si>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</si>
  <si>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</si>
  <si>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</si>
  <si>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</si>
  <si>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</si>
  <si>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</si>
  <si>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</si>
  <si>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</si>
  <si>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</si>
  <si>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</si>
  <si>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</si>
  <si>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</si>
  <si>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</si>
  <si>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</si>
  <si>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</si>
  <si>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</si>
  <si>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</si>
  <si>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</si>
  <si>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</si>
  <si>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</si>
  <si>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</si>
  <si>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</si>
  <si>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</si>
  <si>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</si>
  <si>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</si>
  <si>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</si>
  <si>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</si>
  <si>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</si>
  <si>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</si>
  <si>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</si>
  <si>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</si>
  <si>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</si>
  <si>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</si>
  <si>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</si>
  <si>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</si>
  <si>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</si>
  <si>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</si>
  <si>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</si>
  <si>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</si>
  <si>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</si>
  <si>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</si>
  <si>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</si>
  <si>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</si>
  <si>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</si>
  <si>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</si>
  <si>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</si>
  <si>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</si>
  <si>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</si>
  <si>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</si>
  <si>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</si>
  <si>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</si>
  <si>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</si>
  <si>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</si>
  <si>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</si>
  <si>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</si>
  <si>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</si>
  <si>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</si>
  <si>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</si>
  <si>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</si>
  <si>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</si>
  <si>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</si>
  <si>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</si>
  <si>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</si>
  <si>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</si>
  <si>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</si>
  <si>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</si>
  <si>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</si>
  <si>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</si>
  <si>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</si>
  <si>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</si>
  <si>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</si>
  <si>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</si>
  <si>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</si>
  <si>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</si>
  <si>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</si>
  <si>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</si>
  <si>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</si>
  <si>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</si>
  <si>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</si>
  <si>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</si>
  <si>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</si>
  <si>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</si>
  <si>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</si>
  <si>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</si>
  <si>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</si>
  <si>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</si>
  <si>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</si>
  <si>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</si>
  <si>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</si>
  <si>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</si>
  <si>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</si>
  <si>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</si>
  <si>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</si>
  <si>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</si>
  <si>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</si>
  <si>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</si>
  <si>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</si>
  <si>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</si>
  <si>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</si>
  <si>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</si>
  <si>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</si>
  <si>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</si>
  <si>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</si>
  <si>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</si>
  <si>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</si>
  <si>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</si>
  <si>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</si>
  <si>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</si>
  <si>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</si>
  <si>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</si>
  <si>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</si>
  <si>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</si>
  <si>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</si>
  <si>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</si>
  <si>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</si>
  <si>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</si>
  <si>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</si>
  <si>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</si>
  <si>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</si>
  <si>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</si>
  <si>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</si>
  <si>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</si>
  <si>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</si>
  <si>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</si>
  <si>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</si>
  <si>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</si>
  <si>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</si>
  <si>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</si>
  <si>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</si>
  <si>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</si>
  <si>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</si>
  <si>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</si>
  <si>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</si>
  <si>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</si>
  <si>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</si>
  <si>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</si>
  <si>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</si>
  <si>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</si>
  <si>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</si>
  <si>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</si>
  <si>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</si>
  <si>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</si>
  <si>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</si>
  <si>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</si>
  <si>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</si>
  <si>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</si>
  <si>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</si>
  <si>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</si>
  <si>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</si>
  <si>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</si>
  <si>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</si>
  <si>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</si>
  <si>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</si>
  <si>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</si>
  <si>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</si>
  <si>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</si>
  <si>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</si>
  <si>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</si>
  <si>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</si>
  <si>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</si>
  <si>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</si>
  <si>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</si>
  <si>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</si>
  <si>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</si>
  <si>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</si>
  <si>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</si>
  <si>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</si>
  <si>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</si>
  <si>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</si>
  <si>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</si>
  <si>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</si>
  <si>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</si>
  <si>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</si>
  <si>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</si>
  <si>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</si>
  <si>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</si>
  <si>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</si>
  <si>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</si>
  <si>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</si>
  <si>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</si>
  <si>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</si>
  <si>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</si>
  <si>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</si>
  <si>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</si>
  <si>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</si>
  <si>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</si>
  <si>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</si>
  <si>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</si>
  <si>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</si>
  <si>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</si>
  <si>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</si>
  <si>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</si>
  <si>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</si>
  <si>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</si>
  <si>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</si>
  <si>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</si>
  <si>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</si>
  <si>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</si>
  <si>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</si>
  <si>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</si>
  <si>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</si>
  <si>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</si>
  <si>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</si>
  <si>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</si>
  <si>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</si>
  <si>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</si>
  <si>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</si>
  <si>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</si>
  <si>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</si>
  <si>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</si>
  <si>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</si>
  <si>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</si>
  <si>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</si>
  <si>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</si>
  <si>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</si>
  <si>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</si>
  <si>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</si>
  <si>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</si>
  <si>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</si>
  <si>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</si>
  <si>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</si>
  <si>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</si>
  <si>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</si>
  <si>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</si>
  <si>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</si>
  <si>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</si>
  <si>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</si>
  <si>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</si>
  <si>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</si>
  <si>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</si>
  <si>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</si>
  <si>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</si>
  <si>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</si>
  <si>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</si>
  <si>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</si>
  <si>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</si>
  <si>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</si>
  <si>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</si>
  <si>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</si>
  <si>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</si>
  <si>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</si>
  <si>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</si>
  <si>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</si>
  <si>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</si>
  <si>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</si>
  <si>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</si>
  <si>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</si>
  <si>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</si>
  <si>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</si>
  <si>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</si>
  <si>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</si>
  <si>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</si>
  <si>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</si>
  <si>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</si>
  <si>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</si>
  <si>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</si>
  <si>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</si>
  <si>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</si>
  <si>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</si>
  <si>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</si>
  <si>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</si>
  <si>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</si>
  <si>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</si>
  <si>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</si>
  <si>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</si>
  <si>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</si>
  <si>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</si>
  <si>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</si>
  <si>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</si>
  <si>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</si>
  <si>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</si>
  <si>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</si>
  <si>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</si>
  <si>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</si>
  <si>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</si>
  <si>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</si>
  <si>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</si>
  <si>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</si>
  <si>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</si>
  <si>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</si>
  <si>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</si>
  <si>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</si>
  <si>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</si>
  <si>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</si>
  <si>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</si>
  <si>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</si>
  <si>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</si>
  <si>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</si>
  <si>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</si>
  <si>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</si>
  <si>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</si>
  <si>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</si>
  <si>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</si>
  <si>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</si>
  <si>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</si>
  <si>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</si>
  <si>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</si>
  <si>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</si>
  <si>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</si>
  <si>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</si>
  <si>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</si>
  <si>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</si>
  <si>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</si>
  <si>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</si>
  <si>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</si>
  <si>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</si>
  <si>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</si>
  <si>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</si>
  <si>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</si>
  <si>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</si>
  <si>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</si>
  <si>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</si>
  <si>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</si>
  <si>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</si>
  <si>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</si>
  <si>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</si>
  <si>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</si>
  <si>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</si>
  <si>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</si>
  <si>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</si>
  <si>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</si>
  <si>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</si>
  <si>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</si>
  <si>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</si>
  <si>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</si>
  <si>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</si>
  <si>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</si>
  <si>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</si>
  <si>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</si>
  <si>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</si>
  <si>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</si>
  <si>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</si>
  <si>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</si>
  <si>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</si>
  <si>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</si>
  <si>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</si>
  <si>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</si>
  <si>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</si>
  <si>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</si>
  <si>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</si>
  <si>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</si>
  <si>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</si>
  <si>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</si>
  <si>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</si>
  <si>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</si>
  <si>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</si>
  <si>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</si>
  <si>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</si>
  <si>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</si>
  <si>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</si>
  <si>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</si>
  <si>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</si>
  <si>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</si>
  <si>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</si>
  <si>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</si>
  <si>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</si>
  <si>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</si>
  <si>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</si>
  <si>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</si>
  <si>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</si>
  <si>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</si>
  <si>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</si>
  <si>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</si>
  <si>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</si>
  <si>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</si>
  <si>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</si>
  <si>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</si>
  <si>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</si>
  <si>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</si>
  <si>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</si>
  <si>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</si>
  <si>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</si>
  <si>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</si>
  <si>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</si>
  <si>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</si>
  <si>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</si>
  <si>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</si>
  <si>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</si>
  <si>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</si>
  <si>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</si>
  <si>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</si>
  <si>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</si>
  <si>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</si>
  <si>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</si>
  <si>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</si>
  <si>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</si>
  <si>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</si>
  <si>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</si>
  <si>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</si>
  <si>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</si>
  <si>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</si>
  <si>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</si>
  <si>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</si>
  <si>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</si>
  <si>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</si>
  <si>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</si>
  <si>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</si>
  <si>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</si>
  <si>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</si>
  <si>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</si>
  <si>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</si>
  <si>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</si>
  <si>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</si>
  <si>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</si>
  <si>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</si>
  <si>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</si>
  <si>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</si>
  <si>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</si>
  <si>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</si>
  <si>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</si>
  <si>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</si>
  <si>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</si>
  <si>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</si>
  <si>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</si>
  <si>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</si>
  <si>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</si>
  <si>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</si>
  <si>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</si>
  <si>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</si>
  <si>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</si>
  <si>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</si>
  <si>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</si>
  <si>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</si>
  <si>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</si>
  <si>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</si>
  <si>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</si>
  <si>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</si>
  <si>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</si>
  <si>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</si>
  <si>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</si>
  <si>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</si>
  <si>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</si>
  <si>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</si>
  <si>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</si>
  <si>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</si>
  <si>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</si>
  <si>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</si>
  <si>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</si>
  <si>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</si>
  <si>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</si>
  <si>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</si>
  <si>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</si>
  <si>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</si>
  <si>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</si>
  <si>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</si>
  <si>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</si>
  <si>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</si>
  <si>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</si>
  <si>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</si>
  <si>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</si>
  <si>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</si>
  <si>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</si>
  <si>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</si>
  <si>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</si>
  <si>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</si>
  <si>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</si>
  <si>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</si>
  <si>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</si>
  <si>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</si>
  <si>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</si>
  <si>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</si>
  <si>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</si>
  <si>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</si>
  <si>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</si>
  <si>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</si>
  <si>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</si>
  <si>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</si>
  <si>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</si>
  <si>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</si>
  <si>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</si>
  <si>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</si>
  <si>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</si>
  <si>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</si>
  <si>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</si>
  <si>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</si>
  <si>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</si>
  <si>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</si>
  <si>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</si>
  <si>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</si>
  <si>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</si>
  <si>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</si>
  <si>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</si>
  <si>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</si>
  <si>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</si>
  <si>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</si>
  <si>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</si>
  <si>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</si>
  <si>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</si>
  <si>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</si>
  <si>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</si>
  <si>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</si>
  <si>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</si>
  <si>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</si>
  <si>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</si>
  <si>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</si>
  <si>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</si>
  <si>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</si>
  <si>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</si>
  <si>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</si>
  <si>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</si>
  <si>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</si>
  <si>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</si>
  <si>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</si>
  <si>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</si>
  <si>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</si>
  <si>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</si>
  <si>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</si>
  <si>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</si>
  <si>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</si>
  <si>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</si>
  <si>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</si>
  <si>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</si>
  <si>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</si>
  <si>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</si>
  <si>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</si>
  <si>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</si>
  <si>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</si>
  <si>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</si>
  <si>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</si>
  <si>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</si>
  <si>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</si>
  <si>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</si>
  <si>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</si>
  <si>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</si>
  <si>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</si>
  <si>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</si>
  <si>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</si>
  <si>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</si>
  <si>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</si>
  <si>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</si>
  <si>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</si>
  <si>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</si>
  <si>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</si>
  <si>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</si>
  <si>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</si>
  <si>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</si>
  <si>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</si>
  <si>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</si>
  <si>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</si>
  <si>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</si>
  <si>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</si>
  <si>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</si>
  <si>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</si>
  <si>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</si>
  <si>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</si>
  <si>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</si>
  <si>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</si>
  <si>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</si>
  <si>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</si>
  <si>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</si>
  <si>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</si>
  <si>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</si>
  <si>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</si>
  <si>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</si>
  <si>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</si>
  <si>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</si>
  <si>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</si>
  <si>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</si>
  <si>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</si>
  <si>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</si>
  <si>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</si>
  <si>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</si>
  <si>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</si>
  <si>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</si>
  <si>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</si>
  <si>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</si>
  <si>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</si>
  <si>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</si>
  <si>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</si>
  <si>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</si>
  <si>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</si>
  <si>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</si>
  <si>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</si>
  <si>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</si>
  <si>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</si>
  <si>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</si>
  <si>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</si>
  <si>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</si>
  <si>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</si>
  <si>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</si>
  <si>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</si>
  <si>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</si>
  <si>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</si>
  <si>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</si>
  <si>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</si>
  <si>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</si>
  <si>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</si>
  <si>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</si>
  <si>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</si>
  <si>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</si>
  <si>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</si>
  <si>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</si>
  <si>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</si>
  <si>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</si>
  <si>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</si>
  <si>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</si>
  <si>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</si>
  <si>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</si>
  <si>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</si>
  <si>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</si>
  <si>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</si>
  <si>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</si>
  <si>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</si>
  <si>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</si>
  <si>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</si>
  <si>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</si>
  <si>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</si>
  <si>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</si>
  <si>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</si>
  <si>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</si>
  <si>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</si>
  <si>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</si>
  <si>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</si>
  <si>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</si>
  <si>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</si>
  <si>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</si>
  <si>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</si>
  <si>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</si>
  <si>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</si>
  <si>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</si>
  <si>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</si>
  <si>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</si>
  <si>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</si>
  <si>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</si>
  <si>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</si>
  <si>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</si>
  <si>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</si>
  <si>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</si>
  <si>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</si>
  <si>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</si>
  <si>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</si>
  <si>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</si>
  <si>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</si>
  <si>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</si>
  <si>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</si>
  <si>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</si>
  <si>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</si>
  <si>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</si>
  <si>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</si>
  <si>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</si>
  <si>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</si>
  <si>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</si>
  <si>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</si>
  <si>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</si>
  <si>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</si>
  <si>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</si>
  <si>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</si>
  <si>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</si>
  <si>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</si>
  <si>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</si>
  <si>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</si>
  <si>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</si>
  <si>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</si>
  <si>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</si>
  <si>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</si>
  <si>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</si>
  <si>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</si>
  <si>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</si>
  <si>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</si>
  <si>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</si>
  <si>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</si>
  <si>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</si>
  <si>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</si>
  <si>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</si>
  <si>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</si>
  <si>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</si>
  <si>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</si>
  <si>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</si>
  <si>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</si>
  <si>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</si>
  <si>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</si>
  <si>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</si>
  <si>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</si>
  <si>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</si>
  <si>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</si>
  <si>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</si>
  <si>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</si>
  <si>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</si>
  <si>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</si>
  <si>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</si>
  <si>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</si>
  <si>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</si>
  <si>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</si>
  <si>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</si>
  <si>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</si>
  <si>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</si>
  <si>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</si>
  <si>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</si>
  <si>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</si>
  <si>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</si>
  <si>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</si>
  <si>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</si>
  <si>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</si>
  <si>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</si>
  <si>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</si>
  <si>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</si>
  <si>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</si>
  <si>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</si>
  <si>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</si>
  <si>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</si>
  <si>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</si>
  <si>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</si>
  <si>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</si>
  <si>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</si>
  <si>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</si>
  <si>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</si>
  <si>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</si>
  <si>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</si>
  <si>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</si>
  <si>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</si>
  <si>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</si>
  <si>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</si>
  <si>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</si>
  <si>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</si>
  <si>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</si>
  <si>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</si>
  <si>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</si>
  <si>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</si>
  <si>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</si>
  <si>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</si>
  <si>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</si>
  <si>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</si>
  <si>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</si>
  <si>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</si>
  <si>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</si>
  <si>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</si>
  <si>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</si>
  <si>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</si>
  <si>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</si>
  <si>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</si>
  <si>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</si>
  <si>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</si>
  <si>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</si>
  <si>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</si>
  <si>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</si>
  <si>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</si>
  <si>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</si>
  <si>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</si>
  <si>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</si>
  <si>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</si>
  <si>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</si>
  <si>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</si>
  <si>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</si>
  <si>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</si>
  <si>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</si>
  <si>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</si>
  <si>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</si>
  <si>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</si>
  <si>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</si>
  <si>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</si>
  <si>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</si>
  <si>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</si>
  <si>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</si>
  <si>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</si>
  <si>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</si>
  <si>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</si>
  <si>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</si>
  <si>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</si>
  <si>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</si>
  <si>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</si>
  <si>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</si>
  <si>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</si>
  <si>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</si>
  <si>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</si>
  <si>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</si>
  <si>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</si>
  <si>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</si>
  <si>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</si>
  <si>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</si>
  <si>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</si>
  <si>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</si>
  <si>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</si>
  <si>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</si>
  <si>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</si>
  <si>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</si>
  <si>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</si>
  <si>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</si>
  <si>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</si>
  <si>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</si>
  <si>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</si>
  <si>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</si>
  <si>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</si>
  <si>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</si>
  <si>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</si>
  <si>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</si>
  <si>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</si>
  <si>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</si>
  <si>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</si>
  <si>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</si>
  <si>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</si>
  <si>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</si>
  <si>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</si>
  <si>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</si>
  <si>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</si>
  <si>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</si>
  <si>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</si>
  <si>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</si>
  <si>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</si>
  <si>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</si>
  <si>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</si>
  <si>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</si>
  <si>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</si>
  <si>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</si>
  <si>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</si>
  <si>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</si>
  <si>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</si>
  <si>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</si>
  <si>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</si>
  <si>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</si>
  <si>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</si>
  <si>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</si>
  <si>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</si>
  <si>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</si>
  <si>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</si>
  <si>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</si>
  <si>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</si>
  <si>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</si>
  <si>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</si>
  <si>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</si>
  <si>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</si>
  <si>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</si>
  <si>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</si>
  <si>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</si>
  <si>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</si>
  <si>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</si>
  <si>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</si>
  <si>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</si>
  <si>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</si>
  <si>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</si>
  <si>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</si>
  <si>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</si>
  <si>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</si>
  <si>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</si>
  <si>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</si>
  <si>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</si>
  <si>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</si>
  <si>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</si>
  <si>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</si>
  <si>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</si>
  <si>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</si>
  <si>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</si>
  <si>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</si>
  <si>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</si>
  <si>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</si>
  <si>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</si>
  <si>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</si>
  <si>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</si>
  <si>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</si>
  <si>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</si>
  <si>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</si>
  <si>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</si>
  <si>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</si>
  <si>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</si>
  <si>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</si>
  <si>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</si>
  <si>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</si>
  <si>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</si>
  <si>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</si>
  <si>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</si>
  <si>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</si>
  <si>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</si>
  <si>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</si>
  <si>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</si>
  <si>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</si>
  <si>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</si>
  <si>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</si>
  <si>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</si>
  <si>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</si>
  <si>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</si>
  <si>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</si>
  <si>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</si>
  <si>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</si>
  <si>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</si>
  <si>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</si>
  <si>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</si>
  <si>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</si>
  <si>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</si>
  <si>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</si>
  <si>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</si>
  <si>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</si>
  <si>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</si>
  <si>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</si>
  <si>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</si>
  <si>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</si>
  <si>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</si>
  <si>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</si>
  <si>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</si>
  <si>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</si>
  <si>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</si>
  <si>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</si>
  <si>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</si>
  <si>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</si>
  <si>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</si>
  <si>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</si>
  <si>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</si>
  <si>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</si>
  <si>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</si>
  <si>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</si>
  <si>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</si>
  <si>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</si>
  <si>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</si>
  <si>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</si>
  <si>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</si>
  <si>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</si>
  <si>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</si>
  <si>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</si>
  <si>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</si>
  <si>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</si>
  <si>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</si>
  <si>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</si>
  <si>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</si>
  <si>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</si>
  <si>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</si>
  <si>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</si>
  <si>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</si>
  <si>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</si>
  <si>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</si>
  <si>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</si>
  <si>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</si>
  <si>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</si>
  <si>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</si>
  <si>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</si>
  <si>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</si>
  <si>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</si>
  <si>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</si>
  <si>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</si>
  <si>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</si>
  <si>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</si>
  <si>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</si>
  <si>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</si>
  <si>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</si>
  <si>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</si>
  <si>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</si>
  <si>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</si>
  <si>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</si>
  <si>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</si>
  <si>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</si>
  <si>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</si>
  <si>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</si>
  <si>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</si>
  <si>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</si>
  <si>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</si>
  <si>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</si>
  <si>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</si>
  <si>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</si>
  <si>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</si>
  <si>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</si>
  <si>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</si>
  <si>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</si>
  <si>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</si>
  <si>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</si>
  <si>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</si>
  <si>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</si>
  <si>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</si>
  <si>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</si>
  <si>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</si>
  <si>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</si>
  <si>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</si>
  <si>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</si>
  <si>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</si>
  <si>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</si>
  <si>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</si>
  <si>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</si>
  <si>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</si>
  <si>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</si>
  <si>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</si>
  <si>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</si>
  <si>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</si>
  <si>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</si>
  <si>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</si>
  <si>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</si>
  <si>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</si>
  <si>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</si>
  <si>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</si>
  <si>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</si>
  <si>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</si>
  <si>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</si>
  <si>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</si>
  <si>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</si>
  <si>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</si>
  <si>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</si>
  <si>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</si>
  <si>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</si>
  <si>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</si>
  <si>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</si>
  <si>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</si>
  <si>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</si>
  <si>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</si>
  <si>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</si>
  <si>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</si>
  <si>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</si>
  <si>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</si>
  <si>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</si>
  <si>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</si>
  <si>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</si>
  <si>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</si>
  <si>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</si>
  <si>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</si>
  <si>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</si>
  <si>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</si>
  <si>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</si>
  <si>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</si>
  <si>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</si>
  <si>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</si>
  <si>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</si>
  <si>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</si>
  <si>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</si>
  <si>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</si>
  <si>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</si>
  <si>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</si>
  <si>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</si>
  <si>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</si>
  <si>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</si>
  <si>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</si>
  <si>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</si>
  <si>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</si>
  <si>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</si>
  <si>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</si>
  <si>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</si>
  <si>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</si>
  <si>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</si>
  <si>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</si>
  <si>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</si>
  <si>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</si>
  <si>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</si>
  <si>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</si>
  <si>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</si>
  <si>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</si>
  <si>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</si>
  <si>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</si>
  <si>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</si>
  <si>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</si>
  <si>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</si>
  <si>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</si>
  <si>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</si>
  <si>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</si>
  <si>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</si>
  <si>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</si>
  <si>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</si>
  <si>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</si>
  <si>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</si>
  <si>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</si>
  <si>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</si>
  <si>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</si>
  <si>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</si>
  <si>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</si>
  <si>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</si>
  <si>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</si>
  <si>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</si>
  <si>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</si>
  <si>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</si>
  <si>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</si>
  <si>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</si>
  <si>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</si>
  <si>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</si>
  <si>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</si>
  <si>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</si>
  <si>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</si>
  <si>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</si>
  <si>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</si>
  <si>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</si>
  <si>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</si>
  <si>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</si>
  <si>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</si>
  <si>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</si>
  <si>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</si>
  <si>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</si>
  <si>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</si>
  <si>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</si>
  <si>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</si>
  <si>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</si>
  <si>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</si>
  <si>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</si>
  <si>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</si>
  <si>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</si>
  <si>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</si>
  <si>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</si>
  <si>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</si>
  <si>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</si>
  <si>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</si>
  <si>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</si>
  <si>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</si>
  <si>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</si>
  <si>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</si>
  <si>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</si>
  <si>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</si>
  <si>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</si>
  <si>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</si>
  <si>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</si>
  <si>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</si>
  <si>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</si>
  <si>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</si>
  <si>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</si>
  <si>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</si>
  <si>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</si>
  <si>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</si>
  <si>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</si>
  <si>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</si>
  <si>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</si>
  <si>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</si>
  <si>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</si>
  <si>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</si>
  <si>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</si>
  <si>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</si>
  <si>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</si>
  <si>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</si>
  <si>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</si>
  <si>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</si>
  <si>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</si>
  <si>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</si>
  <si>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</si>
  <si>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</si>
  <si>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</si>
  <si>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</si>
  <si>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</si>
  <si>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</si>
  <si>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</si>
  <si>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</si>
  <si>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</si>
  <si>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</si>
  <si>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</si>
  <si>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</si>
  <si>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</si>
  <si>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</si>
  <si>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</si>
  <si>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</si>
  <si>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</si>
  <si>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</si>
  <si>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</si>
  <si>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</si>
  <si>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</si>
  <si>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</si>
  <si>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</si>
  <si>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</si>
  <si>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</si>
  <si>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</si>
  <si>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</si>
  <si>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</si>
  <si>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</si>
  <si>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</si>
  <si>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</si>
  <si>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</si>
  <si>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</si>
  <si>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</si>
  <si>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</si>
  <si>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</si>
  <si>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</si>
  <si>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</si>
  <si>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</si>
  <si>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</si>
  <si>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</si>
  <si>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</si>
  <si>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</si>
  <si>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</si>
  <si>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</si>
  <si>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</si>
  <si>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</si>
  <si>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</si>
  <si>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</si>
  <si>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</si>
  <si>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</si>
  <si>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</si>
  <si>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</si>
  <si>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</si>
  <si>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</si>
  <si>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</si>
  <si>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</si>
  <si>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</si>
  <si>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</si>
  <si>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</si>
  <si>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</si>
  <si>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</si>
  <si>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</si>
  <si>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</si>
  <si>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</si>
  <si>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</si>
  <si>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</si>
  <si>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</si>
  <si>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</si>
  <si>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</si>
  <si>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</si>
  <si>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</si>
  <si>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</si>
  <si>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</si>
  <si>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</si>
  <si>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</si>
  <si>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</si>
  <si>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</si>
  <si>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</si>
  <si>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</si>
  <si>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</si>
  <si>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</si>
  <si>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</si>
  <si>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</si>
  <si>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</si>
  <si>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</si>
  <si>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</si>
  <si>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</si>
  <si>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</si>
  <si>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</si>
  <si>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</si>
  <si>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</si>
  <si>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</si>
  <si>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</si>
  <si>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</si>
  <si>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</si>
  <si>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</si>
  <si>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</si>
  <si>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</si>
  <si>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</si>
  <si>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</si>
  <si>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</si>
  <si>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</si>
  <si>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</si>
  <si>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</si>
  <si>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</si>
  <si>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</si>
  <si>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</si>
  <si>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</si>
  <si>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</si>
  <si>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</si>
  <si>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</si>
  <si>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</si>
  <si>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</si>
  <si>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</si>
  <si>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</si>
  <si>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</si>
  <si>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</si>
  <si>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</si>
  <si>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</si>
  <si>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</si>
  <si>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</si>
  <si>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</si>
  <si>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</si>
  <si>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</si>
  <si>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</si>
  <si>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</si>
  <si>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</si>
  <si>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</si>
  <si>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</si>
  <si>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</si>
  <si>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</si>
  <si>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</si>
  <si>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</si>
  <si>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</si>
  <si>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</si>
  <si>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</si>
  <si>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</si>
  <si>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</si>
  <si>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</si>
  <si>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</si>
  <si>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</si>
  <si>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</si>
  <si>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</si>
  <si>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</si>
  <si>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</si>
  <si>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</si>
  <si>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</si>
  <si>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</si>
  <si>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</si>
  <si>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</si>
  <si>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</si>
  <si>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</si>
  <si>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</si>
  <si>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</si>
  <si>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</si>
  <si>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</si>
  <si>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</si>
  <si>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</si>
  <si>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</si>
  <si>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</si>
  <si>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</si>
  <si>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</si>
  <si>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</si>
  <si>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</si>
  <si>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</si>
  <si>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</si>
  <si>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</si>
  <si>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</si>
  <si>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</si>
  <si>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</si>
  <si>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</si>
  <si>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</si>
  <si>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</si>
  <si>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</si>
  <si>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</si>
  <si>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</si>
  <si>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</si>
  <si>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</si>
  <si>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</si>
  <si>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</si>
  <si>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</si>
  <si>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</si>
  <si>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</si>
  <si>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</si>
  <si>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</si>
  <si>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</si>
  <si>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</si>
  <si>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</si>
  <si>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</si>
  <si>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</si>
  <si>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</si>
  <si>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</si>
  <si>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</si>
  <si>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</si>
  <si>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</si>
  <si>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</si>
  <si>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</si>
  <si>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</si>
  <si>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</si>
  <si>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</si>
  <si>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</si>
  <si>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</si>
  <si>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</si>
  <si>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</si>
  <si>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</si>
  <si>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</si>
  <si>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</si>
  <si>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</si>
  <si>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</si>
  <si>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</si>
  <si>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</si>
  <si>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</si>
  <si>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</si>
  <si>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</si>
  <si>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</si>
  <si>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</si>
  <si>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</si>
  <si>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</si>
  <si>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</si>
  <si>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</si>
  <si>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</si>
  <si>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</si>
  <si>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</si>
  <si>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</si>
  <si>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</si>
  <si>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</si>
  <si>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</si>
  <si>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</si>
  <si>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</si>
  <si>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</si>
  <si>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</si>
  <si>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</si>
  <si>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</si>
  <si>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</si>
  <si>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</si>
  <si>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</si>
  <si>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</si>
  <si>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</si>
  <si>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</si>
  <si>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</si>
  <si>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</si>
  <si>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</si>
  <si>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</si>
  <si>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</si>
  <si>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</si>
  <si>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</si>
  <si>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</si>
  <si>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</si>
  <si>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</si>
  <si>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</si>
  <si>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</si>
  <si>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</si>
  <si>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</si>
  <si>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</si>
  <si>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</si>
  <si>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</si>
  <si>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</si>
  <si>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</si>
  <si>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</si>
  <si>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</si>
  <si>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</si>
  <si>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</si>
  <si>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</si>
  <si>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</si>
  <si>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</si>
  <si>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</si>
  <si>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</si>
  <si>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</si>
  <si>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</si>
  <si>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</si>
  <si>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</si>
  <si>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</si>
  <si>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</si>
  <si>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</si>
  <si>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</si>
  <si>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</si>
  <si>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</si>
  <si>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</si>
  <si>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</si>
  <si>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</si>
  <si>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</si>
  <si>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</si>
  <si>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</si>
  <si>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</si>
  <si>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</si>
  <si>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</si>
  <si>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</si>
  <si>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</si>
  <si>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</si>
  <si>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</si>
  <si>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</si>
  <si>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</si>
  <si>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</si>
  <si>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</si>
  <si>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</si>
  <si>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</si>
  <si>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</si>
  <si>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</si>
  <si>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</si>
  <si>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</si>
  <si>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</si>
  <si>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</si>
  <si>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</si>
  <si>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</si>
  <si>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</si>
  <si>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</si>
  <si>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</si>
  <si>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</si>
  <si>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</si>
  <si>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</si>
  <si>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</si>
  <si>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</si>
  <si>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</si>
  <si>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</si>
  <si>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</si>
  <si>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</si>
  <si>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</si>
  <si>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</si>
  <si>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</si>
  <si>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</si>
  <si>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</si>
  <si>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</si>
  <si>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</si>
  <si>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</si>
  <si>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</si>
  <si>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</si>
  <si>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</si>
  <si>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</si>
  <si>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</si>
  <si>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</si>
  <si>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</si>
  <si>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</si>
  <si>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</si>
  <si>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</si>
  <si>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</si>
  <si>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</si>
  <si>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</si>
  <si>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</si>
  <si>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</si>
  <si>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</si>
  <si>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</si>
  <si>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</si>
  <si>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</si>
  <si>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</si>
  <si>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</si>
  <si>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</si>
  <si>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</si>
  <si>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</si>
  <si>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</si>
  <si>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</si>
  <si>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</si>
  <si>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</si>
  <si>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</si>
  <si>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</si>
  <si>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</si>
  <si>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</si>
  <si>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</si>
  <si>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</si>
  <si>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</si>
  <si>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</si>
  <si>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</si>
  <si>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</si>
  <si>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</si>
  <si>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</si>
  <si>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</si>
  <si>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</si>
  <si>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</si>
  <si>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</si>
  <si>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</si>
  <si>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</si>
  <si>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</si>
  <si>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</si>
  <si>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</si>
  <si>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</si>
  <si>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</si>
  <si>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</si>
  <si>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</si>
  <si>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</si>
  <si>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</si>
  <si>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</si>
  <si>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</si>
  <si>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</si>
  <si>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</si>
  <si>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</si>
  <si>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</si>
  <si>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</si>
  <si>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</si>
  <si>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</si>
  <si>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</si>
  <si>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</si>
  <si>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</si>
  <si>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</si>
  <si>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</si>
  <si>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</si>
  <si>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</si>
  <si>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</si>
  <si>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</si>
  <si>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</si>
  <si>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</si>
  <si>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</si>
  <si>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</si>
  <si>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</si>
  <si>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</si>
  <si>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</si>
  <si>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</si>
  <si>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</si>
  <si>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</si>
  <si>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</si>
  <si>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</si>
  <si>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</si>
  <si>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</si>
  <si>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</si>
  <si>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</si>
  <si>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</si>
  <si>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</si>
  <si>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</si>
  <si>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</si>
  <si>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</si>
  <si>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</si>
  <si>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</si>
  <si>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</si>
  <si>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</si>
  <si>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</si>
  <si>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</si>
  <si>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</si>
  <si>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</si>
  <si>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</si>
  <si>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</si>
  <si>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</si>
  <si>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</si>
  <si>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</si>
  <si>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</si>
  <si>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</si>
  <si>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</si>
  <si>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</si>
  <si>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</si>
  <si>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</si>
  <si>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</si>
  <si>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</si>
  <si>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</si>
  <si>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</si>
  <si>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</si>
  <si>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</si>
  <si>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</si>
  <si>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</si>
  <si>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</si>
  <si>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</si>
  <si>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</si>
  <si>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</si>
  <si>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</si>
  <si>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</si>
  <si>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</si>
  <si>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</si>
  <si>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</si>
  <si>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</si>
  <si>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</si>
  <si>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</si>
  <si>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</si>
  <si>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</si>
  <si>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</si>
  <si>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</si>
  <si>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</si>
  <si>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</si>
  <si>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</si>
  <si>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</si>
  <si>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</si>
  <si>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</si>
  <si>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</si>
  <si>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</si>
  <si>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</si>
  <si>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</si>
  <si>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</si>
  <si>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</si>
  <si>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</si>
  <si>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</si>
  <si>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</si>
  <si>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</si>
  <si>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</si>
  <si>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</si>
  <si>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</si>
  <si>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</si>
  <si>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</si>
  <si>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</si>
  <si>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</si>
  <si>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</si>
  <si>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</si>
  <si>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</si>
  <si>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</si>
  <si>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</si>
  <si>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</si>
  <si>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</si>
  <si>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</si>
  <si>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</si>
  <si>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</si>
  <si>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</si>
  <si>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</si>
  <si>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</si>
  <si>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</si>
  <si>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</si>
  <si>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</si>
  <si>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</si>
  <si>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</si>
  <si>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</si>
  <si>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</si>
  <si>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</si>
  <si>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</si>
  <si>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</si>
  <si>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</si>
  <si>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</si>
  <si>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</si>
  <si>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</si>
  <si>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</si>
  <si>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</si>
  <si>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</si>
  <si>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</si>
  <si>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</si>
  <si>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</si>
  <si>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</si>
  <si>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</si>
  <si>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</si>
  <si>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</si>
  <si>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</si>
  <si>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</si>
  <si>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</si>
  <si>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</si>
  <si>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</si>
  <si>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</si>
  <si>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</si>
  <si>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</si>
  <si>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</si>
  <si>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</si>
  <si>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</si>
  <si>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</si>
  <si>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</si>
  <si>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</si>
  <si>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</si>
  <si>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</si>
  <si>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</si>
  <si>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</si>
  <si>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</si>
  <si>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</si>
  <si>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</si>
  <si>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</si>
  <si>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</si>
  <si>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</si>
  <si>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</si>
  <si>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</si>
  <si>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</si>
  <si>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</si>
  <si>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</si>
  <si>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</si>
  <si>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</si>
  <si>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</si>
  <si>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</si>
  <si>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</si>
  <si>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</si>
  <si>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</si>
  <si>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</si>
  <si>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</si>
  <si>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</si>
  <si>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</si>
  <si>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</si>
  <si>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</si>
  <si>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</si>
  <si>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</si>
  <si>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</si>
  <si>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</si>
  <si>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</si>
  <si>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</si>
  <si>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</si>
  <si>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</si>
  <si>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</si>
  <si>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</si>
  <si>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</si>
  <si>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</si>
  <si>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</si>
  <si>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</si>
  <si>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</si>
  <si>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</si>
  <si>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</si>
  <si>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</si>
  <si>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</si>
  <si>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</si>
  <si>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</si>
  <si>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</si>
  <si>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</si>
  <si>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</si>
  <si>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</si>
  <si>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</si>
  <si>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</si>
  <si>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</si>
  <si>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</si>
  <si>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</si>
  <si>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</si>
  <si>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</si>
  <si>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</si>
  <si>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</si>
  <si>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</si>
  <si>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</si>
  <si>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</si>
  <si>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</si>
  <si>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</si>
  <si>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</si>
  <si>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</si>
  <si>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</si>
  <si>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</si>
  <si>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</si>
  <si>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</si>
  <si>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</si>
  <si>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</si>
  <si>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</si>
  <si>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</si>
  <si>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</si>
  <si>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</si>
  <si>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</si>
  <si>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</si>
  <si>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</si>
  <si>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</si>
  <si>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</si>
  <si>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</si>
  <si>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</si>
  <si>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</si>
  <si>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</si>
  <si>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</si>
  <si>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</si>
  <si>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</si>
  <si>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</si>
  <si>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</si>
  <si>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</si>
  <si>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</si>
  <si>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</si>
  <si>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</si>
  <si>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</si>
  <si>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</si>
  <si>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</si>
  <si>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</si>
  <si>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</si>
  <si>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</si>
  <si>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</si>
  <si>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</si>
  <si>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</si>
  <si>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</si>
  <si>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</si>
  <si>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</si>
  <si>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</si>
  <si>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</si>
  <si>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</si>
  <si>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</si>
  <si>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</si>
  <si>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</si>
  <si>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</si>
  <si>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</si>
  <si>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</si>
  <si>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</si>
  <si>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</si>
  <si>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</si>
  <si>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</si>
  <si>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</si>
  <si>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</si>
  <si>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</si>
  <si>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</si>
  <si>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</si>
  <si>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</si>
  <si>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</si>
  <si>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</si>
  <si>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</si>
  <si>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</si>
  <si>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</si>
  <si>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</si>
  <si>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</si>
  <si>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</si>
  <si>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</si>
  <si>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</si>
  <si>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</si>
  <si>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</si>
  <si>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</si>
  <si>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</si>
  <si>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</si>
  <si>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</si>
  <si>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</si>
  <si>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</si>
  <si>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</si>
  <si>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</si>
  <si>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</si>
  <si>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</si>
  <si>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</si>
  <si>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</si>
  <si>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</si>
  <si>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</si>
  <si>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</si>
  <si>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</si>
  <si>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</si>
  <si>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</si>
  <si>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</si>
  <si>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</si>
  <si>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</si>
  <si>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</si>
  <si>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</si>
  <si>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</si>
  <si>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</si>
  <si>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</si>
  <si>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</si>
  <si>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</si>
  <si>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</si>
  <si>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</si>
  <si>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</si>
  <si>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</si>
  <si>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</si>
  <si>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</si>
  <si>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</si>
  <si>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</si>
  <si>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</si>
  <si>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</si>
  <si>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</si>
  <si>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</si>
  <si>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</si>
  <si>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</si>
  <si>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</si>
  <si>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</si>
  <si>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</si>
  <si>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</si>
  <si>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</si>
  <si>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</si>
  <si>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</si>
  <si>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</si>
  <si>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</si>
  <si>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</si>
  <si>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</si>
  <si>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</si>
  <si>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</si>
  <si>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</si>
  <si>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</si>
  <si>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</si>
  <si>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</si>
  <si>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</si>
  <si>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</si>
  <si>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</si>
  <si>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</si>
  <si>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</si>
  <si>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</si>
  <si>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</si>
  <si>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</si>
  <si>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</si>
  <si>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</si>
  <si>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</si>
  <si>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</si>
  <si>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</si>
  <si>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</si>
  <si>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</si>
  <si>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</si>
  <si>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</si>
  <si>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</si>
  <si>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</si>
  <si>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</si>
  <si>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</si>
  <si>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</si>
  <si>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</si>
  <si>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</si>
  <si>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</si>
  <si>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</si>
  <si>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</si>
  <si>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</si>
  <si>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</si>
  <si>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</si>
  <si>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</si>
  <si>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</si>
  <si>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</si>
  <si>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</si>
  <si>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</si>
  <si>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</si>
  <si>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</si>
  <si>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</si>
  <si>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</si>
  <si>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</si>
  <si>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</si>
  <si>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</si>
  <si>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</si>
  <si>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</si>
  <si>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</si>
  <si>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</si>
  <si>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</si>
  <si>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</si>
  <si>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</si>
  <si>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</si>
  <si>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</si>
  <si>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</si>
  <si>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</si>
  <si>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</si>
  <si>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</si>
  <si>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</si>
  <si>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</si>
  <si>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</si>
  <si>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</si>
  <si>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</si>
  <si>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</si>
  <si>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</si>
  <si>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</si>
  <si>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</si>
  <si>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</si>
  <si>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</si>
  <si>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</si>
  <si>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</si>
  <si>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</si>
  <si>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</si>
  <si>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</si>
  <si>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</si>
  <si>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</si>
  <si>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</si>
  <si>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</si>
  <si>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</si>
  <si>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</si>
  <si>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</si>
  <si>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</si>
  <si>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</si>
  <si>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</si>
  <si>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</si>
  <si>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</si>
  <si>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</si>
  <si>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</si>
  <si>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</si>
  <si>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</si>
  <si>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</si>
  <si>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</si>
  <si>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</si>
  <si>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</si>
  <si>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</si>
  <si>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</si>
  <si>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</si>
  <si>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</si>
  <si>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</si>
  <si>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</si>
  <si>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</si>
  <si>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</si>
  <si>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</si>
  <si>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</si>
  <si>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</si>
  <si>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</si>
  <si>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</si>
  <si>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</si>
  <si>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</si>
  <si>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</si>
  <si>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</si>
  <si>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</si>
  <si>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</si>
  <si>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</si>
  <si>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</si>
  <si>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</si>
  <si>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</si>
  <si>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</si>
  <si>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</si>
  <si>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</si>
  <si>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</si>
  <si>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</si>
  <si>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</si>
  <si>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</si>
  <si>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</si>
  <si>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</si>
  <si>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</si>
  <si>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</si>
  <si>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</si>
  <si>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</si>
  <si>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</si>
  <si>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</si>
  <si>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</si>
  <si>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</si>
  <si>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</si>
  <si>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</si>
  <si>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</si>
  <si>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</si>
  <si>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</si>
  <si>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</si>
  <si>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</si>
  <si>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</si>
  <si>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</si>
  <si>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</si>
  <si>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</si>
  <si>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</si>
  <si>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</si>
  <si>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</si>
  <si>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</si>
  <si>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</si>
  <si>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</si>
  <si>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</si>
  <si>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</si>
  <si>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</si>
  <si>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</si>
  <si>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</si>
  <si>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</si>
  <si>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</si>
  <si>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</si>
  <si>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</si>
  <si>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</si>
  <si>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</si>
  <si>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</si>
  <si>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</si>
  <si>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</si>
  <si>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</si>
  <si>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</si>
  <si>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</si>
  <si>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</si>
  <si>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</si>
  <si>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</si>
  <si>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</si>
  <si>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</si>
  <si>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</si>
  <si>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</si>
  <si>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</si>
  <si>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</si>
  <si>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</si>
  <si>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</si>
  <si>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</si>
  <si>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</si>
  <si>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</si>
  <si>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</si>
  <si>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</si>
  <si>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</si>
  <si>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</si>
  <si>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</si>
  <si>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</si>
  <si>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</si>
  <si>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</si>
  <si>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</si>
  <si>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</si>
  <si>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</si>
  <si>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</si>
  <si>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</si>
  <si>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</si>
  <si>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</si>
  <si>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</si>
  <si>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</si>
  <si>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</si>
  <si>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</si>
  <si>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</si>
  <si>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</si>
  <si>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</si>
  <si>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</si>
  <si>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</si>
  <si>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</si>
  <si>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</si>
  <si>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</si>
  <si>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</si>
  <si>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</si>
  <si>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</si>
  <si>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</si>
  <si>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</si>
  <si>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</si>
  <si>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</si>
  <si>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</si>
  <si>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</si>
  <si>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</si>
  <si>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</si>
  <si>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</si>
  <si>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</si>
  <si>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</si>
  <si>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</si>
  <si>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</si>
  <si>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</si>
  <si>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</si>
  <si>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</si>
  <si>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</si>
  <si>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</si>
  <si>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</si>
  <si>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</si>
  <si>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</si>
  <si>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</si>
  <si>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</si>
  <si>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</si>
  <si>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</si>
  <si>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</si>
  <si>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</si>
  <si>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</si>
  <si>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</si>
  <si>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</si>
  <si>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</si>
  <si>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</si>
  <si>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</si>
  <si>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</si>
  <si>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</si>
  <si>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</si>
  <si>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</si>
  <si>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</si>
  <si>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</si>
  <si>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</si>
  <si>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</si>
  <si>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</si>
  <si>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</si>
  <si>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</si>
  <si>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</si>
  <si>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</si>
  <si>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</si>
  <si>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</si>
  <si>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</si>
  <si>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</si>
  <si>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</si>
  <si>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</si>
  <si>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</si>
  <si>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</si>
  <si>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</si>
  <si>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</si>
  <si>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</si>
  <si>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</si>
  <si>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</si>
  <si>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</si>
  <si>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</si>
  <si>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</si>
  <si>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</si>
  <si>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</si>
  <si>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</si>
  <si>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</si>
  <si>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</si>
  <si>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</si>
  <si>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</si>
  <si>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</si>
  <si>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</si>
  <si>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</si>
  <si>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</si>
  <si>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</si>
  <si>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</si>
  <si>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</si>
  <si>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</si>
  <si>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</si>
  <si>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</si>
  <si>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</si>
  <si>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</si>
  <si>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</si>
  <si>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</si>
  <si>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</si>
  <si>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</si>
  <si>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</si>
  <si>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</si>
  <si>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</si>
  <si>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</si>
  <si>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</si>
  <si>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</si>
  <si>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</si>
  <si>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</si>
  <si>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</si>
  <si>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</si>
  <si>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</si>
  <si>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</si>
  <si>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</si>
  <si>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</si>
  <si>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</si>
  <si>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</si>
  <si>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</si>
  <si>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</si>
  <si>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</si>
  <si>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</si>
  <si>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</si>
  <si>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</si>
  <si>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</si>
  <si>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</si>
  <si>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</si>
  <si>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</si>
  <si>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</si>
  <si>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</si>
  <si>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</si>
  <si>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</si>
  <si>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</si>
  <si>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</si>
  <si>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</si>
  <si>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</si>
  <si>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</si>
  <si>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</si>
  <si>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</si>
  <si>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</si>
  <si>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</si>
  <si>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</si>
  <si>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</si>
  <si>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</si>
  <si>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</si>
  <si>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</si>
  <si>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</si>
  <si>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</si>
  <si>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</si>
  <si>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</si>
  <si>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</si>
  <si>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</si>
  <si>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</si>
  <si>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</si>
  <si>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</si>
  <si>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</si>
  <si>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</si>
  <si>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</si>
  <si>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</si>
  <si>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</si>
  <si>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</si>
  <si>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</si>
  <si>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</si>
  <si>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</si>
  <si>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</si>
  <si>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</si>
  <si>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</si>
  <si>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</si>
  <si>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</si>
  <si>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</si>
  <si>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</si>
  <si>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</si>
  <si>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</si>
  <si>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</si>
  <si>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</si>
  <si>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</si>
  <si>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</si>
  <si>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</si>
  <si>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</si>
  <si>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</si>
  <si>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</si>
  <si>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</si>
  <si>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</si>
  <si>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</si>
  <si>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</si>
  <si>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</si>
  <si>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</si>
  <si>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</si>
  <si>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</si>
  <si>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</si>
  <si>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</si>
  <si>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</si>
  <si>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</si>
  <si>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</si>
  <si>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</si>
  <si>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</si>
  <si>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</si>
  <si>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</si>
  <si>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</si>
  <si>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</si>
  <si>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</si>
  <si>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</si>
  <si>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</si>
  <si>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</si>
  <si>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</si>
  <si>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</si>
  <si>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</si>
  <si>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</si>
  <si>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</si>
  <si>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</si>
  <si>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</si>
  <si>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</si>
  <si>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</si>
  <si>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</si>
  <si>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</si>
  <si>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</si>
  <si>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</si>
  <si>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</si>
  <si>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</si>
  <si>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</si>
  <si>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</si>
  <si>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</si>
  <si>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</si>
  <si>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</si>
  <si>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</si>
  <si>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</si>
  <si>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</si>
  <si>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</si>
  <si>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</si>
  <si>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</si>
  <si>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</si>
  <si>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</si>
  <si>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</si>
  <si>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</si>
  <si>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</si>
  <si>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</si>
  <si>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</si>
  <si>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</si>
  <si>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</si>
  <si>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</si>
  <si>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</si>
  <si>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</si>
  <si>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</si>
  <si>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</si>
  <si>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</si>
  <si>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</si>
  <si>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</si>
  <si>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</si>
  <si>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</si>
  <si>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</si>
  <si>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</si>
  <si>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</si>
  <si>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</si>
  <si>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</si>
  <si>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</si>
  <si>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</si>
  <si>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</si>
  <si>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</si>
  <si>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</si>
  <si>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</si>
  <si>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</si>
  <si>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</si>
  <si>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</si>
  <si>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</si>
  <si>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</si>
  <si>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</si>
  <si>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</si>
  <si>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</si>
  <si>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</si>
  <si>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</si>
  <si>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</si>
  <si>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</si>
  <si>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</si>
  <si>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</si>
  <si>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</si>
  <si>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</si>
  <si>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</si>
  <si>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</si>
  <si>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</si>
  <si>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</si>
  <si>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</si>
  <si>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</si>
  <si>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</si>
  <si>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</si>
  <si>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</si>
  <si>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</si>
  <si>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</si>
  <si>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</si>
  <si>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</si>
  <si>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</si>
  <si>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</si>
  <si>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</si>
  <si>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</si>
  <si>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</si>
  <si>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</si>
  <si>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</si>
  <si>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</si>
  <si>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</si>
  <si>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</si>
  <si>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</si>
  <si>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</si>
  <si>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</si>
  <si>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</si>
  <si>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</si>
  <si>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</si>
  <si>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</si>
  <si>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</si>
  <si>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</si>
  <si>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</si>
  <si>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</si>
  <si>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</si>
  <si>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</si>
  <si>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</si>
  <si>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</si>
  <si>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</si>
  <si>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</si>
  <si>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</si>
  <si>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</si>
  <si>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</si>
  <si>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</si>
  <si>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</si>
  <si>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</si>
  <si>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</si>
  <si>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</si>
  <si>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</si>
  <si>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</si>
  <si>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</si>
  <si>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</si>
  <si>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</si>
  <si>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</si>
  <si>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</si>
  <si>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</si>
  <si>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</si>
  <si>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</si>
  <si>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</si>
  <si>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</si>
  <si>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</si>
  <si>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</si>
  <si>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</si>
  <si>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</si>
  <si>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</si>
  <si>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</si>
  <si>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</si>
  <si>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</si>
  <si>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</si>
  <si>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</si>
  <si>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</si>
  <si>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</si>
  <si>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</si>
  <si>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</si>
  <si>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</si>
  <si>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</si>
  <si>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</si>
  <si>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</si>
  <si>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</si>
  <si>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</si>
  <si>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</si>
  <si>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</si>
  <si>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</si>
  <si>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</si>
  <si>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</si>
  <si>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</si>
  <si>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</si>
  <si>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</si>
  <si>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</si>
  <si>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</si>
  <si>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</si>
  <si>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</si>
  <si>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</si>
  <si>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</si>
  <si>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</si>
  <si>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</si>
  <si>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</si>
  <si>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</si>
  <si>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</si>
  <si>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</si>
  <si>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</si>
  <si>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</si>
  <si>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</si>
  <si>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</si>
  <si>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</si>
  <si>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</si>
  <si>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</si>
  <si>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</si>
  <si>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</si>
  <si>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</si>
  <si>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</si>
  <si>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</si>
  <si>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</si>
  <si>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</si>
  <si>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</si>
  <si>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</si>
  <si>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</si>
  <si>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</si>
  <si>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</si>
  <si>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</si>
  <si>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</si>
  <si>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</si>
  <si>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</si>
  <si>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</si>
  <si>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</si>
  <si>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</si>
  <si>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</si>
  <si>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</si>
  <si>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</si>
  <si>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</si>
  <si>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</si>
  <si>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</si>
  <si>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</si>
  <si>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</si>
  <si>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</si>
  <si>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</si>
  <si>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</si>
  <si>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</si>
  <si>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</si>
  <si>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</si>
  <si>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</si>
  <si>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</si>
  <si>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</si>
  <si>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</si>
  <si>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</si>
  <si>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</si>
  <si>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</si>
  <si>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</si>
  <si>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</si>
  <si>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</si>
  <si>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</si>
  <si>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</si>
  <si>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</si>
  <si>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</si>
  <si>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</si>
  <si>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</si>
  <si>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</si>
  <si>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</si>
  <si>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</si>
  <si>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</si>
  <si>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</si>
  <si>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</si>
  <si>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</si>
  <si>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</si>
  <si>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</si>
  <si>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</si>
  <si>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</si>
  <si>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</si>
  <si>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</si>
  <si>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</si>
  <si>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</si>
  <si>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</si>
  <si>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</si>
  <si>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</si>
  <si>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</si>
  <si>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</si>
  <si>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</si>
  <si>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</si>
  <si>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</si>
  <si>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</si>
  <si>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</si>
  <si>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</si>
  <si>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</si>
  <si>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</si>
  <si>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</si>
  <si>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</si>
  <si>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</si>
  <si>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</si>
  <si>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</si>
  <si>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</si>
  <si>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</si>
  <si>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</si>
  <si>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</si>
  <si>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</si>
  <si>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</si>
  <si>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</si>
  <si>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</si>
  <si>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</si>
  <si>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</si>
  <si>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</si>
  <si>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</si>
  <si>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</si>
  <si>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</si>
  <si>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</si>
  <si>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</si>
  <si>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</si>
  <si>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</si>
  <si>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</si>
  <si>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</si>
  <si>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</si>
  <si>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</si>
  <si>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</si>
  <si>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</si>
  <si>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</si>
  <si>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</si>
  <si>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</si>
  <si>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</si>
  <si>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</si>
  <si>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</si>
  <si>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</si>
  <si>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</si>
  <si>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</si>
  <si>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</si>
  <si>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</si>
  <si>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</si>
  <si>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</si>
  <si>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</si>
  <si>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</si>
  <si>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</si>
  <si>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</si>
  <si>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</si>
  <si>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</si>
  <si>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</si>
  <si>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</si>
  <si>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</si>
  <si>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</si>
  <si>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</si>
  <si>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</si>
  <si>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</si>
  <si>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</si>
  <si>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</si>
  <si>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</si>
  <si>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</si>
  <si>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</si>
  <si>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</si>
  <si>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</si>
  <si>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</si>
  <si>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</si>
  <si>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</si>
  <si>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</si>
  <si>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</si>
  <si>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</si>
  <si>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</si>
  <si>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</si>
  <si>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</si>
  <si>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</si>
  <si>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</si>
  <si>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</si>
  <si>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</si>
  <si>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</si>
  <si>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</si>
  <si>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</si>
  <si>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</si>
  <si>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</si>
  <si>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</si>
  <si>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</si>
  <si>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</si>
  <si>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</si>
  <si>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</si>
  <si>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</si>
  <si>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</si>
  <si>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</si>
  <si>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</si>
  <si>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</si>
  <si>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</si>
  <si>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</si>
  <si>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</si>
  <si>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</si>
  <si>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</si>
  <si>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</si>
  <si>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</si>
  <si>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</si>
  <si>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</si>
  <si>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</si>
  <si>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</si>
  <si>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</si>
  <si>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</si>
  <si>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</si>
  <si>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</si>
  <si>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</si>
  <si>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</si>
  <si>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</si>
  <si>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</si>
  <si>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</si>
  <si>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</si>
  <si>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</si>
  <si>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</si>
  <si>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</si>
  <si>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</si>
  <si>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</si>
  <si>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</si>
  <si>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</si>
  <si>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</si>
  <si>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</si>
  <si>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</si>
  <si>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</si>
  <si>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</si>
  <si>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</si>
  <si>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</si>
  <si>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</si>
  <si>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</si>
  <si>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</si>
  <si>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</si>
  <si>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</si>
  <si>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</si>
  <si>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</si>
  <si>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</si>
  <si>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</si>
  <si>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</si>
  <si>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</si>
  <si>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</si>
  <si>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</si>
  <si>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</si>
  <si>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</si>
  <si>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</si>
  <si>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</si>
  <si>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</si>
  <si>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</si>
  <si>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</si>
  <si>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</si>
  <si>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</si>
  <si>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</si>
  <si>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</si>
  <si>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</si>
  <si>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</si>
  <si>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</si>
  <si>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</si>
  <si>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</si>
  <si>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</si>
  <si>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</si>
  <si>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</si>
  <si>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</si>
  <si>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</si>
  <si>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</si>
  <si>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</si>
  <si>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</si>
  <si>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</si>
  <si>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</si>
  <si>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</si>
  <si>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</si>
  <si>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</si>
  <si>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</si>
  <si>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</si>
  <si>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</si>
  <si>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</si>
  <si>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</si>
  <si>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</si>
  <si>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</si>
  <si>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</si>
  <si>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</si>
  <si>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</si>
  <si>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</si>
  <si>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</si>
  <si>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</si>
  <si>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</si>
  <si>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</si>
  <si>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</si>
  <si>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</si>
  <si>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</si>
  <si>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</si>
  <si>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</si>
  <si>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</si>
  <si>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</si>
  <si>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</si>
  <si>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</si>
  <si>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</si>
  <si>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</si>
  <si>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</si>
  <si>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</si>
  <si>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</si>
  <si>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</si>
  <si>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</si>
  <si>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</si>
  <si>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</si>
  <si>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</si>
  <si>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</si>
  <si>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</si>
  <si>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</si>
  <si>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</si>
  <si>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</si>
  <si>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</si>
  <si>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</si>
  <si>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</si>
  <si>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</si>
  <si>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</si>
  <si>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</si>
  <si>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</si>
  <si>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</si>
  <si>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</si>
  <si>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</si>
  <si>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</si>
  <si>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</si>
  <si>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</si>
  <si>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</si>
  <si>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</si>
  <si>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</si>
  <si>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</si>
  <si>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</si>
  <si>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</si>
  <si>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</si>
  <si>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</si>
  <si>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</si>
  <si>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</si>
  <si>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</si>
  <si>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</si>
  <si>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</si>
  <si>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</si>
  <si>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</si>
  <si>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</si>
  <si>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</si>
  <si>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</si>
  <si>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</si>
  <si>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</si>
  <si>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</si>
  <si>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</si>
  <si>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</si>
  <si>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</si>
  <si>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</si>
  <si>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</si>
  <si>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</si>
  <si>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</si>
  <si>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</si>
  <si>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</si>
  <si>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</si>
  <si>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</si>
  <si>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</si>
  <si>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</si>
  <si>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</si>
  <si>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</si>
  <si>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</si>
  <si>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</si>
  <si>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</si>
  <si>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</si>
  <si>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</si>
  <si>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</si>
  <si>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</si>
  <si>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</si>
  <si>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</si>
  <si>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</si>
  <si>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</si>
  <si>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</si>
  <si>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</si>
  <si>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</si>
  <si>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</si>
  <si>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</si>
  <si>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</si>
  <si>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</si>
  <si>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</si>
  <si>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</si>
  <si>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</si>
  <si>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</si>
  <si>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</si>
  <si>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</si>
  <si>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</si>
  <si>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</si>
  <si>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</si>
  <si>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</si>
  <si>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</si>
  <si>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</si>
  <si>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</si>
  <si>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</si>
  <si>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</si>
  <si>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</si>
  <si>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</si>
  <si>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</si>
  <si>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</si>
  <si>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</si>
  <si>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</si>
  <si>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</si>
  <si>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</si>
  <si>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</si>
  <si>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</si>
  <si>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</si>
  <si>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</si>
  <si>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</si>
  <si>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</si>
  <si>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</si>
  <si>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</si>
  <si>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</si>
  <si>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</si>
  <si>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</si>
  <si>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</si>
  <si>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</si>
  <si>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</si>
  <si>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</si>
  <si>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</si>
  <si>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</si>
  <si>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</si>
  <si>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</si>
  <si>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</si>
  <si>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</si>
  <si>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</si>
  <si>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</si>
  <si>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</si>
  <si>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</si>
  <si>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</si>
  <si>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</si>
  <si>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</si>
  <si>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</si>
  <si>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</si>
  <si>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</si>
  <si>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</si>
  <si>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</si>
  <si>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</si>
  <si>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</si>
  <si>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</si>
  <si>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</si>
  <si>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</si>
  <si>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</si>
  <si>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</si>
  <si>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</si>
  <si>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</si>
  <si>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</si>
  <si>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</si>
  <si>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</si>
  <si>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</si>
  <si>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</si>
  <si>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</si>
  <si>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</si>
  <si>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</si>
  <si>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</si>
  <si>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</si>
  <si>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</si>
  <si>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</si>
  <si>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</si>
  <si>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</si>
  <si>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</si>
  <si>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</si>
  <si>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</si>
  <si>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</si>
  <si>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</si>
  <si>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</si>
  <si>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</si>
  <si>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</si>
  <si>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</si>
  <si>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</si>
  <si>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</si>
  <si>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</si>
  <si>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</si>
  <si>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</si>
  <si>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</si>
  <si>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</si>
  <si>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</si>
  <si>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</si>
  <si>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</si>
  <si>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</si>
  <si>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</si>
  <si>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</si>
  <si>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</si>
  <si>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</si>
  <si>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</si>
  <si>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</si>
  <si>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</si>
  <si>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</si>
  <si>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</si>
  <si>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</si>
  <si>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</si>
  <si>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</si>
  <si>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</si>
  <si>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</si>
  <si>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</si>
  <si>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</si>
  <si>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</si>
  <si>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</si>
  <si>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</si>
  <si>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</si>
  <si>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</si>
  <si>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</si>
  <si>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</si>
  <si>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</si>
  <si>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</si>
  <si>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</si>
  <si>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</si>
  <si>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</si>
  <si>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</si>
  <si>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</si>
  <si>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</si>
  <si>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</si>
  <si>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</si>
  <si>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</si>
  <si>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</si>
  <si>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</si>
  <si>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</si>
  <si>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</si>
  <si>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</si>
  <si>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</si>
  <si>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</si>
  <si>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</si>
  <si>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</si>
  <si>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</si>
  <si>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</si>
  <si>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</si>
  <si>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</si>
  <si>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</si>
  <si>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</si>
  <si>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</si>
  <si>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</si>
  <si>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</si>
  <si>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</si>
  <si>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</si>
  <si>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</si>
  <si>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</si>
  <si>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</si>
  <si>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</si>
  <si>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</si>
  <si>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</si>
  <si>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</si>
  <si>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</si>
  <si>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</si>
  <si>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</si>
  <si>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</si>
  <si>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</si>
  <si>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</si>
  <si>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</si>
  <si>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</si>
  <si>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</si>
  <si>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</si>
  <si>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</si>
  <si>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</si>
  <si>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</si>
  <si>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</si>
  <si>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</si>
  <si>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</si>
  <si>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</si>
  <si>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</si>
  <si>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</si>
  <si>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</si>
  <si>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</si>
  <si>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</si>
  <si>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</si>
  <si>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</si>
  <si>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</si>
  <si>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</si>
  <si>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</si>
  <si>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</si>
  <si>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</si>
  <si>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</si>
  <si>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</si>
  <si>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</si>
  <si>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</si>
  <si>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</si>
  <si>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</si>
  <si>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</si>
  <si>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</si>
  <si>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</si>
  <si>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</si>
  <si>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</si>
  <si>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</si>
  <si>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</si>
  <si>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</si>
  <si>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</si>
  <si>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</si>
  <si>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</si>
  <si>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</si>
  <si>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</si>
  <si>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</si>
  <si>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</si>
  <si>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</si>
  <si>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</si>
  <si>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</si>
  <si>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</si>
  <si>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</si>
  <si>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</si>
  <si>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</si>
  <si>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</si>
  <si>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</si>
  <si>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</si>
  <si>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</si>
  <si>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</si>
  <si>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</si>
  <si>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</si>
  <si>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</si>
  <si>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</si>
  <si>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</si>
  <si>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</si>
  <si>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</si>
  <si>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</si>
  <si>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</si>
  <si>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</si>
  <si>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</si>
  <si>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</si>
  <si>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</si>
  <si>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</si>
  <si>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</si>
  <si>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</si>
  <si>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</si>
  <si>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</si>
  <si>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</si>
  <si>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</si>
  <si>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</si>
  <si>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</si>
  <si>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</si>
  <si>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</si>
  <si>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</si>
  <si>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</si>
  <si>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</si>
  <si>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</si>
  <si>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</si>
  <si>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</si>
  <si>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</si>
  <si>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</si>
  <si>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</si>
  <si>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</si>
  <si>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</si>
  <si>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</si>
  <si>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</si>
  <si>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</si>
  <si>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</si>
  <si>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</si>
  <si>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</si>
  <si>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</si>
  <si>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</si>
  <si>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</si>
  <si>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</si>
  <si>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</si>
  <si>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</si>
  <si>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</si>
  <si>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</si>
  <si>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</si>
  <si>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</si>
  <si>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</si>
  <si>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</si>
  <si>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</si>
  <si>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</si>
  <si>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</si>
  <si>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</si>
  <si>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</si>
  <si>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</si>
  <si>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</si>
  <si>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</si>
  <si>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</si>
  <si>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</si>
  <si>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</si>
  <si>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</si>
  <si>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</si>
  <si>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</si>
  <si>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</si>
  <si>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</si>
  <si>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</si>
  <si>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</si>
  <si>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</si>
  <si>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</si>
  <si>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</si>
  <si>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</si>
  <si>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</si>
  <si>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</si>
  <si>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</si>
  <si>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</si>
  <si>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</si>
  <si>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</si>
  <si>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</si>
  <si>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</si>
  <si>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</si>
  <si>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</si>
  <si>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</si>
  <si>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</si>
  <si>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</si>
  <si>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</si>
  <si>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</si>
  <si>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</si>
  <si>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</si>
  <si>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</si>
  <si>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</si>
  <si>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</si>
  <si>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</si>
  <si>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</si>
  <si>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</si>
  <si>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</si>
  <si>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</si>
  <si>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</si>
  <si>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</si>
  <si>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</si>
  <si>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</si>
  <si>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</si>
  <si>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</si>
  <si>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</si>
  <si>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</si>
  <si>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</si>
  <si>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</si>
  <si>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</si>
  <si>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</si>
  <si>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</si>
  <si>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</si>
  <si>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</si>
  <si>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</si>
  <si>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</si>
  <si>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</si>
  <si>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</si>
  <si>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</si>
  <si>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</si>
  <si>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</si>
  <si>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</si>
  <si>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</si>
  <si>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</si>
  <si>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</si>
  <si>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</si>
  <si>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</si>
  <si>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</si>
  <si>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</si>
  <si>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</si>
  <si>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</si>
  <si>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</si>
  <si>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</si>
  <si>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</si>
  <si>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</si>
  <si>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</si>
  <si>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</si>
  <si>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</si>
  <si>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</si>
  <si>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</si>
  <si>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</si>
  <si>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</si>
  <si>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</si>
  <si>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</si>
  <si>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</si>
  <si>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</si>
  <si>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</si>
  <si>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</si>
  <si>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</si>
  <si>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</si>
  <si>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</si>
  <si>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</si>
  <si>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</si>
  <si>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</si>
  <si>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</si>
  <si>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</si>
  <si>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</si>
  <si>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</si>
  <si>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</si>
  <si>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</si>
  <si>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</si>
  <si>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</si>
  <si>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</si>
  <si>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</si>
  <si>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</si>
  <si>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</si>
  <si>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</si>
  <si>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</si>
  <si>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</si>
  <si>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</si>
  <si>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</si>
  <si>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</si>
  <si>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</si>
  <si>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</si>
  <si>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</si>
  <si>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</si>
  <si>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</si>
  <si>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</si>
  <si>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</si>
  <si>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</si>
  <si>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</si>
  <si>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</si>
  <si>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</si>
  <si>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</si>
  <si>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</si>
  <si>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</si>
  <si>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</si>
  <si>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</si>
  <si>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</si>
  <si>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</si>
  <si>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</si>
  <si>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</si>
  <si>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</si>
  <si>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</si>
  <si>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</si>
  <si>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</si>
  <si>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</si>
  <si>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</si>
  <si>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</si>
  <si>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</si>
  <si>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</si>
  <si>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</si>
  <si>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</si>
  <si>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</si>
  <si>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</si>
  <si>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</si>
  <si>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</si>
  <si>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</si>
  <si>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</si>
  <si>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</si>
  <si>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</si>
  <si>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</si>
  <si>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</si>
  <si>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</si>
  <si>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</si>
  <si>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</si>
  <si>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</si>
  <si>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</si>
  <si>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</si>
  <si>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</si>
  <si>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</si>
  <si>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</si>
  <si>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</si>
  <si>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</si>
  <si>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</si>
  <si>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</si>
  <si>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</si>
  <si>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</si>
  <si>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</si>
  <si>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</si>
  <si>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</si>
  <si>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</si>
  <si>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</si>
  <si>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</si>
  <si>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</si>
  <si>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</si>
  <si>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</si>
  <si>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</si>
  <si>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</si>
  <si>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</si>
  <si>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</si>
  <si>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</si>
  <si>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</si>
  <si>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</si>
  <si>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</si>
  <si>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</si>
  <si>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</si>
  <si>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</si>
  <si>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</si>
  <si>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</si>
  <si>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</si>
  <si>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</si>
  <si>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</si>
  <si>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</si>
  <si>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</si>
  <si>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</si>
  <si>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</si>
  <si>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</si>
  <si>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</si>
  <si>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</si>
  <si>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</si>
  <si>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</si>
  <si>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</si>
  <si>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</si>
  <si>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</si>
  <si>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</si>
  <si>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</si>
  <si>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</si>
  <si>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</si>
  <si>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</si>
  <si>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</si>
  <si>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</si>
  <si>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</si>
  <si>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</si>
  <si>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</si>
  <si>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</si>
  <si>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</si>
  <si>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</si>
  <si>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</si>
  <si>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</si>
  <si>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</si>
  <si>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</si>
  <si>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</si>
  <si>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</si>
  <si>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</si>
  <si>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</si>
  <si>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</si>
  <si>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</si>
  <si>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</si>
  <si>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</si>
  <si>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</si>
  <si>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</si>
  <si>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</si>
  <si>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</si>
  <si>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</si>
  <si>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</si>
  <si>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</si>
  <si>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</si>
  <si>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</si>
  <si>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</si>
  <si>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</si>
  <si>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</si>
  <si>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</si>
  <si>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</si>
  <si>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</si>
  <si>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</si>
  <si>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</si>
  <si>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</si>
  <si>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</si>
  <si>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</si>
  <si>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</si>
  <si>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</si>
  <si>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</si>
  <si>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</si>
  <si>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</si>
  <si>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</si>
  <si>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</si>
  <si>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</si>
  <si>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</si>
  <si>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</si>
  <si>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</si>
  <si>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</si>
  <si>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</si>
  <si>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</si>
  <si>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</si>
  <si>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</si>
  <si>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</si>
  <si>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</si>
  <si>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</si>
  <si>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</si>
  <si>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</si>
  <si>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</si>
  <si>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</si>
  <si>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</si>
  <si>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</si>
  <si>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</si>
  <si>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</si>
  <si>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</si>
  <si>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</si>
  <si>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</si>
  <si>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</si>
  <si>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</si>
  <si>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</si>
  <si>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</si>
  <si>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</si>
  <si>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</si>
  <si>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</si>
  <si>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</si>
  <si>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</si>
  <si>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</si>
  <si>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</si>
  <si>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</si>
  <si>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</si>
  <si>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</si>
  <si>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</si>
  <si>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</si>
  <si>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</si>
  <si>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</si>
  <si>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</si>
  <si>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</si>
  <si>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</si>
  <si>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</si>
  <si>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</si>
  <si>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</si>
  <si>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</si>
  <si>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</si>
  <si>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</si>
  <si>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</si>
  <si>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</si>
  <si>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</si>
  <si>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</si>
  <si>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</si>
  <si>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</si>
  <si>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</si>
  <si>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</si>
  <si>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</si>
  <si>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</si>
  <si>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</si>
  <si>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</si>
  <si>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</si>
  <si>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</si>
  <si>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</si>
  <si>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</si>
  <si>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</si>
  <si>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</si>
  <si>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</si>
  <si>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</si>
  <si>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</si>
  <si>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</si>
  <si>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</si>
  <si>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</si>
  <si>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</si>
  <si>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</si>
  <si>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</si>
  <si>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</si>
  <si>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</si>
  <si>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</si>
  <si>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</si>
  <si>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</si>
  <si>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</si>
  <si>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</si>
  <si>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</si>
  <si>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</si>
  <si>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</si>
  <si>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</si>
  <si>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</si>
  <si>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</si>
  <si>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</si>
  <si>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</si>
  <si>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</si>
  <si>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</si>
  <si>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</si>
  <si>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</si>
  <si>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</si>
  <si>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</si>
  <si>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</si>
  <si>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</si>
  <si>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</si>
  <si>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</si>
  <si>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</si>
  <si>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</si>
  <si>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</si>
  <si>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</si>
  <si>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</si>
  <si>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</si>
  <si>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</si>
  <si>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</si>
  <si>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</si>
  <si>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</si>
  <si>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</si>
  <si>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</si>
  <si>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</si>
  <si>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</si>
  <si>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</si>
  <si>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</si>
  <si>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</si>
  <si>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</si>
  <si>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</si>
  <si>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</si>
  <si>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</si>
  <si>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</si>
  <si>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</si>
  <si>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</si>
  <si>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</si>
  <si>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</si>
  <si>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</si>
  <si>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</si>
  <si>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</si>
  <si>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</si>
  <si>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</si>
  <si>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</si>
  <si>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</si>
  <si>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</si>
  <si>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</si>
  <si>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</si>
  <si>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</si>
  <si>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</si>
  <si>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</si>
  <si>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</si>
  <si>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</si>
  <si>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</si>
  <si>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</si>
  <si>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</si>
  <si>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</si>
  <si>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</si>
  <si>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</si>
  <si>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</si>
  <si>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</si>
  <si>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</si>
  <si>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</si>
  <si>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</si>
  <si>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</si>
  <si>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</si>
  <si>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</si>
  <si>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</si>
  <si>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</si>
  <si>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</si>
  <si>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</si>
  <si>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</si>
  <si>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</si>
  <si>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</si>
  <si>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</si>
  <si>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</si>
  <si>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</si>
  <si>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</si>
  <si>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</si>
  <si>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</si>
  <si>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</si>
  <si>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</si>
  <si>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</si>
  <si>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</si>
  <si>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</si>
  <si>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</si>
  <si>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</si>
  <si>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</si>
  <si>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</si>
  <si>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</si>
  <si>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</si>
  <si>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</si>
  <si>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</si>
  <si>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</si>
  <si>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</si>
  <si>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</si>
  <si>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</si>
  <si>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</si>
  <si>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</si>
  <si>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</si>
  <si>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</si>
  <si>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</si>
  <si>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</si>
  <si>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</si>
  <si>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</si>
  <si>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</si>
  <si>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</si>
  <si>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</si>
  <si>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</si>
  <si>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</si>
  <si>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</si>
  <si>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</si>
  <si>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</si>
  <si>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</si>
  <si>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</si>
  <si>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</si>
  <si>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</si>
  <si>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</si>
  <si>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</si>
  <si>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</si>
  <si>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</si>
  <si>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</si>
  <si>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</si>
  <si>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</si>
  <si>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</si>
  <si>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</si>
  <si>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</si>
  <si>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</si>
  <si>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</si>
  <si>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</si>
  <si>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</si>
  <si>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</si>
  <si>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</si>
  <si>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</si>
  <si>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</si>
  <si>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</si>
  <si>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</si>
  <si>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</si>
  <si>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</si>
  <si>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</si>
  <si>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</si>
  <si>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</si>
  <si>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</si>
  <si>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</si>
  <si>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</si>
  <si>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</si>
  <si>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</si>
  <si>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</si>
  <si>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</si>
  <si>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</si>
  <si>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</si>
  <si>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</si>
  <si>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</si>
  <si>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</si>
  <si>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</si>
  <si>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</si>
  <si>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</si>
  <si>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</si>
  <si>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</si>
  <si>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</si>
  <si>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</si>
  <si>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</si>
  <si>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</si>
  <si>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</si>
  <si>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</si>
  <si>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</si>
  <si>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</si>
  <si>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</si>
  <si>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</si>
  <si>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</si>
  <si>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</si>
  <si>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</si>
  <si>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</si>
  <si>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</si>
  <si>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</si>
  <si>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</si>
  <si>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</si>
  <si>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</si>
  <si>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</si>
  <si>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</si>
  <si>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</si>
  <si>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</si>
  <si>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</si>
  <si>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</si>
  <si>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</si>
  <si>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</si>
  <si>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</si>
  <si>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</si>
  <si>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</si>
  <si>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</si>
  <si>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</si>
  <si>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</si>
  <si>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</si>
  <si>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</si>
  <si>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</si>
  <si>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</si>
  <si>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</si>
  <si>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</si>
  <si>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</si>
  <si>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</si>
  <si>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</si>
  <si>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</si>
  <si>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</si>
  <si>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</si>
  <si>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</si>
  <si>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</si>
  <si>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</si>
  <si>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</si>
  <si>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</si>
  <si>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</si>
  <si>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</si>
  <si>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</si>
  <si>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</si>
  <si>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</si>
  <si>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</si>
  <si>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</si>
  <si>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</si>
  <si>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</si>
  <si>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</si>
  <si>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</si>
  <si>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</si>
  <si>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</si>
  <si>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</si>
  <si>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</si>
  <si>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</si>
  <si>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</si>
  <si>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</si>
  <si>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</si>
  <si>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</si>
  <si>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</si>
  <si>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</si>
  <si>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</si>
  <si>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</si>
  <si>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</si>
  <si>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</si>
  <si>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</si>
  <si>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</si>
  <si>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</si>
  <si>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</si>
  <si>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</si>
  <si>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</si>
  <si>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</si>
  <si>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</si>
  <si>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</si>
  <si>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</si>
  <si>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</si>
  <si>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</si>
  <si>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</si>
  <si>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</si>
  <si>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</si>
  <si>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</si>
  <si>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</si>
  <si>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</si>
  <si>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</si>
  <si>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</si>
  <si>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</si>
  <si>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</si>
  <si>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</si>
  <si>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</si>
  <si>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</si>
  <si>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</si>
  <si>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</si>
  <si>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</si>
  <si>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</si>
  <si>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</si>
  <si>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</si>
  <si>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</si>
  <si>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</si>
  <si>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</si>
  <si>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</si>
  <si>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</si>
  <si>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</si>
  <si>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</si>
  <si>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</si>
  <si>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</si>
  <si>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</si>
  <si>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</si>
  <si>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</si>
  <si>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</si>
  <si>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</si>
  <si>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</si>
  <si>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</si>
  <si>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</si>
  <si>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</si>
  <si>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</si>
  <si>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</si>
  <si>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</si>
  <si>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</si>
  <si>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</si>
  <si>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</si>
  <si>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</si>
  <si>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</si>
  <si>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</si>
  <si>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</si>
  <si>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</si>
  <si>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</si>
  <si>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</si>
  <si>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</si>
  <si>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</si>
  <si>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</si>
  <si>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</si>
  <si>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</si>
  <si>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</si>
  <si>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</si>
  <si>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</si>
  <si>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</si>
  <si>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</si>
  <si>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</si>
  <si>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</si>
  <si>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</si>
  <si>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</si>
  <si>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</si>
  <si>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</si>
  <si>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</si>
  <si>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</si>
  <si>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</si>
  <si>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</si>
  <si>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</si>
  <si>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</si>
  <si>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</si>
  <si>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</si>
  <si>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</si>
  <si>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</si>
  <si>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</si>
  <si>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</si>
  <si>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</si>
  <si>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</si>
  <si>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</si>
  <si>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</si>
  <si>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</si>
  <si>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</si>
  <si>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</si>
  <si>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</si>
  <si>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</si>
  <si>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</si>
  <si>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</si>
  <si>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</si>
  <si>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</si>
  <si>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</si>
  <si>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</si>
  <si>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</si>
  <si>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</si>
  <si>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</si>
  <si>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</si>
  <si>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</si>
  <si>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</si>
  <si>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</si>
  <si>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</si>
  <si>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</si>
  <si>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</si>
  <si>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</si>
  <si>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</si>
  <si>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</si>
  <si>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</si>
  <si>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</si>
  <si>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</si>
  <si>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</si>
  <si>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</si>
  <si>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</si>
  <si>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</si>
  <si>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</si>
  <si>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</si>
  <si>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</si>
  <si>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</si>
  <si>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</si>
  <si>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</si>
  <si>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</si>
  <si>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</si>
  <si>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</si>
  <si>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</si>
  <si>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</si>
  <si>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</si>
  <si>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</si>
  <si>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</si>
  <si>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</si>
  <si>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</si>
  <si>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</si>
  <si>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</si>
  <si>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</si>
  <si>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</si>
  <si>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</si>
  <si>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</si>
  <si>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</si>
  <si>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</si>
  <si>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</si>
  <si>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</si>
  <si>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</si>
  <si>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</si>
  <si>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</si>
  <si>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</si>
  <si>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</si>
  <si>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</si>
  <si>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</si>
  <si>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</si>
  <si>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</si>
  <si>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</si>
  <si>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</si>
  <si>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</si>
  <si>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</si>
  <si>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</si>
  <si>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</si>
  <si>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</si>
  <si>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</si>
  <si>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</si>
  <si>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</si>
  <si>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</si>
  <si>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</si>
  <si>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</si>
  <si>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</si>
  <si>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</si>
  <si>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</si>
  <si>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</si>
  <si>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</si>
  <si>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</si>
  <si>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</si>
  <si>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</si>
  <si>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</si>
  <si>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</si>
  <si>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</si>
  <si>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</si>
  <si>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</si>
  <si>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</si>
  <si>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</si>
  <si>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</si>
  <si>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</si>
  <si>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</si>
  <si>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</si>
  <si>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</si>
  <si>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</si>
  <si>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</si>
  <si>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</si>
  <si>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</si>
  <si>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</si>
  <si>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</si>
  <si>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</si>
  <si>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</si>
  <si>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</si>
  <si>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</si>
  <si>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</si>
  <si>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</si>
  <si>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</si>
  <si>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</si>
  <si>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</si>
  <si>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</si>
  <si>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</si>
  <si>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</si>
  <si>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</si>
  <si>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</si>
  <si>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</si>
  <si>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</si>
  <si>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</si>
  <si>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</si>
  <si>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</si>
  <si>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</si>
  <si>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</si>
  <si>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</si>
  <si>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</si>
  <si>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</si>
  <si>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</si>
  <si>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</si>
  <si>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</si>
  <si>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</si>
  <si>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</si>
  <si>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</si>
  <si>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</si>
  <si>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</si>
  <si>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</si>
  <si>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</si>
  <si>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</si>
  <si>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</si>
  <si>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</si>
  <si>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</si>
  <si>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</si>
  <si>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</si>
  <si>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</si>
  <si>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</si>
  <si>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</si>
  <si>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</si>
  <si>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</si>
  <si>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</si>
  <si>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</si>
  <si>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</si>
  <si>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</si>
  <si>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</si>
  <si>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</si>
  <si>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</si>
  <si>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</si>
  <si>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</si>
  <si>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</si>
  <si>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</si>
  <si>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</si>
  <si>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</si>
  <si>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</si>
  <si>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</si>
  <si>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</si>
  <si>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</si>
  <si>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</si>
  <si>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</si>
  <si>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</si>
  <si>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</si>
  <si>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</si>
  <si>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</si>
  <si>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</si>
  <si>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</si>
  <si>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</si>
  <si>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</si>
  <si>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</si>
  <si>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</si>
  <si>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</si>
  <si>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</si>
  <si>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</si>
  <si>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</si>
  <si>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</si>
  <si>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</si>
  <si>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</si>
  <si>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</si>
  <si>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</si>
  <si>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</si>
  <si>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</si>
  <si>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</si>
  <si>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</si>
  <si>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</si>
  <si>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</si>
  <si>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</si>
  <si>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</si>
  <si>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</si>
  <si>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</si>
  <si>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</si>
  <si>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</si>
  <si>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</si>
  <si>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</si>
  <si>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</si>
  <si>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</si>
  <si>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</si>
  <si>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</si>
  <si>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</si>
  <si>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</si>
  <si>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</si>
  <si>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</si>
  <si>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</si>
  <si>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</si>
  <si>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</si>
  <si>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</si>
  <si>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</si>
  <si>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</si>
  <si>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</si>
  <si>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</si>
  <si>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</si>
  <si>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</si>
  <si>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</si>
  <si>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</si>
  <si>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</si>
  <si>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</si>
  <si>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</si>
  <si>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</si>
  <si>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</si>
  <si>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</si>
  <si>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</si>
  <si>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</si>
  <si>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</si>
  <si>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</si>
  <si>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</si>
  <si>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</si>
  <si>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</si>
  <si>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</si>
  <si>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</si>
  <si>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</si>
  <si>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</si>
  <si>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</si>
  <si>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</si>
  <si>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</si>
  <si>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</si>
  <si>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</si>
  <si>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</si>
  <si>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</si>
  <si>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</si>
  <si>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</si>
  <si>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</si>
  <si>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</si>
  <si>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</si>
  <si>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</si>
  <si>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</si>
  <si>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</si>
  <si>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</si>
  <si>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</si>
  <si>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</si>
  <si>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</si>
  <si>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</si>
  <si>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</si>
  <si>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</si>
  <si>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</si>
  <si>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</si>
  <si>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</si>
  <si>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</si>
  <si>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</si>
  <si>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</si>
  <si>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</si>
  <si>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</si>
  <si>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</si>
  <si>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</si>
  <si>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</si>
  <si>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</si>
  <si>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</si>
  <si>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</si>
  <si>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</si>
  <si>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</si>
  <si>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</si>
  <si>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</si>
  <si>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</si>
  <si>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</si>
  <si>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</si>
  <si>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</si>
  <si>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</si>
  <si>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</si>
  <si>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</si>
  <si>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</si>
  <si>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</si>
  <si>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</si>
  <si>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</si>
  <si>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</si>
  <si>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</si>
  <si>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</si>
  <si>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</si>
  <si>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</si>
  <si>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</si>
  <si>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</si>
  <si>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</si>
  <si>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</si>
  <si>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</si>
  <si>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</si>
  <si>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</si>
  <si>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</si>
  <si>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</si>
  <si>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</si>
  <si>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</si>
  <si>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</si>
  <si>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</si>
  <si>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</si>
  <si>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</si>
  <si>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</si>
  <si>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</si>
  <si>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</si>
  <si>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</si>
  <si>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</si>
  <si>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</si>
  <si>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</si>
  <si>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</si>
  <si>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</si>
  <si>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</si>
  <si>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</si>
  <si>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</si>
  <si>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</si>
  <si>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</si>
  <si>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</si>
  <si>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</si>
  <si>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</si>
  <si>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</si>
  <si>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</si>
  <si>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</si>
  <si>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</si>
  <si>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</si>
  <si>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</si>
  <si>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</si>
  <si>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</si>
  <si>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</si>
  <si>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</si>
  <si>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</si>
  <si>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</si>
  <si>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</si>
  <si>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</si>
  <si>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</si>
  <si>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</si>
  <si>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</si>
  <si>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</si>
  <si>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</si>
  <si>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</si>
  <si>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</si>
  <si>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</si>
  <si>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</si>
  <si>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</si>
  <si>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</si>
  <si>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</si>
  <si>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</si>
  <si>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</si>
  <si>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</si>
  <si>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</si>
  <si>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</si>
  <si>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</si>
  <si>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</si>
  <si>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</si>
  <si>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</si>
  <si>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</si>
  <si>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</si>
  <si>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</si>
  <si>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</si>
  <si>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</si>
  <si>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</si>
  <si>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</si>
  <si>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</si>
  <si>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</si>
  <si>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</si>
  <si>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</si>
  <si>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</si>
  <si>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</si>
  <si>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</si>
  <si>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</si>
  <si>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</si>
  <si>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</si>
  <si>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</si>
  <si>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</si>
  <si>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</si>
  <si>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</si>
  <si>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</si>
  <si>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</si>
  <si>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</si>
  <si>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</si>
  <si>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</si>
  <si>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</si>
  <si>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</si>
  <si>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</si>
  <si>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</si>
  <si>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</si>
  <si>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</si>
  <si>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</si>
  <si>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</si>
  <si>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</si>
  <si>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</si>
  <si>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</si>
  <si>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technology</t>
  </si>
  <si>
    <t>games</t>
  </si>
  <si>
    <t>music</t>
  </si>
  <si>
    <t>theater</t>
  </si>
  <si>
    <t>film &amp; video</t>
  </si>
  <si>
    <t>publishing</t>
  </si>
  <si>
    <t>photography</t>
  </si>
  <si>
    <t>food</t>
  </si>
  <si>
    <t>journalism</t>
  </si>
  <si>
    <t>Category
(FORMULA)</t>
  </si>
  <si>
    <t>Sub-Category
(FORMULA)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</si>
  <si>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</si>
  <si>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</si>
  <si>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</si>
  <si>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</si>
  <si>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</si>
  <si>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</si>
  <si>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</si>
  <si>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</si>
  <si>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</si>
  <si>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</si>
  <si>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</si>
  <si>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</si>
  <si>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</si>
  <si>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</si>
  <si>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</si>
  <si>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</si>
  <si>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</si>
  <si>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</si>
  <si>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</si>
  <si>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</si>
  <si>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</si>
  <si>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</si>
  <si>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</si>
  <si>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</si>
  <si>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</si>
  <si>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</si>
  <si>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</si>
  <si>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</si>
  <si>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</si>
  <si>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</si>
  <si>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</si>
  <si>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</si>
  <si>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</si>
  <si>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</si>
  <si>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</si>
  <si>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</si>
  <si>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</si>
  <si>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</si>
  <si>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</si>
  <si>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</si>
  <si>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</si>
  <si>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</si>
  <si>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 xml:space="preserve">I created columns R and S by using text-to-columns. I created T and U with formulas. Not sure which one you wanted. </t>
  </si>
  <si>
    <t>011016_Assessment.xls</t>
  </si>
  <si>
    <t>text</t>
  </si>
  <si>
    <t>first s</t>
  </si>
  <si>
    <t>second</t>
  </si>
  <si>
    <t>RIGHT(B5,LEN(B5) - FIND("_",B5))</t>
  </si>
  <si>
    <t>LEN(A3)</t>
  </si>
  <si>
    <t>RIGHT(A3,21-7)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</si>
</sst>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4B4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115"/>
  <sheetViews>
    <sheetView tabSelected="1" topLeftCell="I1" zoomScale="112" zoomScaleNormal="112" workbookViewId="0">
      <pane ySplit="1" topLeftCell="A2" activePane="bottomLeft" state="frozen"/>
      <selection pane="bottomLeft" activeCell="U5" sqref="U5"/>
    </sheetView>
  </sheetViews>
  <sheetFormatPr defaultRowHeight="15" x14ac:dyDescent="0.25"/>
  <cols>
    <col min="1" max="1" width="8.28515625" bestFit="1" customWidth="1"/>
    <col min="2" max="2" width="38.42578125" style="3" customWidth="1"/>
    <col min="3" max="3" width="41" style="3" bestFit="1" customWidth="1"/>
    <col min="4" max="4" width="10.42578125" bestFit="1" customWidth="1"/>
    <col min="5" max="5" width="11.42578125" bestFit="1" customWidth="1"/>
    <col min="6" max="6" width="9.42578125" bestFit="1" customWidth="1"/>
    <col min="7" max="7" width="7.28515625" bestFit="1" customWidth="1"/>
    <col min="8" max="8" width="8.140625" bestFit="1" customWidth="1"/>
    <col min="9" max="10" width="11.42578125" bestFit="1" customWidth="1"/>
    <col min="11" max="11" width="9" bestFit="1" customWidth="1"/>
    <col min="12" max="12" width="13.140625" bestFit="1" customWidth="1"/>
    <col min="13" max="13" width="8.28515625" bestFit="1" customWidth="1"/>
    <col min="14" max="14" width="25.85546875" customWidth="1"/>
    <col min="15" max="15" width="15.140625" style="8" bestFit="1" customWidth="1"/>
    <col min="16" max="16" width="16.140625" style="6" bestFit="1" customWidth="1"/>
    <col min="17" max="18" width="16.140625" style="6" customWidth="1"/>
    <col min="19" max="19" width="11.5703125" bestFit="1" customWidth="1"/>
    <col min="20" max="20" width="15.5703125" bestFit="1" customWidth="1"/>
  </cols>
  <sheetData>
    <row r="1" spans="1:24" ht="3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5" t="s">
        <v>8307</v>
      </c>
      <c r="Q1" s="5" t="s">
        <v>8361</v>
      </c>
      <c r="R1" s="5" t="s">
        <v>8308</v>
      </c>
      <c r="S1" s="9" t="s">
        <v>8318</v>
      </c>
      <c r="T1" s="9" t="s">
        <v>8319</v>
      </c>
    </row>
    <row r="2" spans="1:24" ht="45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E2/D2*100</f>
        <v>136.85882352941178</v>
      </c>
      <c r="P2" s="6">
        <f t="shared" ref="P2:P65" si="0">E2/L2</f>
        <v>63.917582417582416</v>
      </c>
      <c r="Q2" s="6" t="s">
        <v>8313</v>
      </c>
      <c r="R2" s="6" t="s">
        <v>8320</v>
      </c>
      <c r="S2" t="str">
        <f t="shared" ref="S2:S65" si="1">LEFT(N2,SEARCH("/",N2)-1)</f>
        <v>film &amp; video</v>
      </c>
      <c r="T2" t="str">
        <f t="shared" ref="T2:T65" si="2">RIGHT(N2,LEN(N2)-SEARCH("/",N2))</f>
        <v>television</v>
      </c>
      <c r="U2" s="10" t="s">
        <v>8362</v>
      </c>
      <c r="V2" s="10"/>
      <c r="W2" s="10"/>
      <c r="X2" s="10"/>
    </row>
    <row r="3" spans="1:2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3">E3/D3*100</f>
        <v>142.60827250608273</v>
      </c>
      <c r="P3" s="6">
        <f t="shared" si="0"/>
        <v>185.48101265822785</v>
      </c>
      <c r="Q3" s="6" t="s">
        <v>8313</v>
      </c>
      <c r="R3" s="6" t="s">
        <v>8320</v>
      </c>
      <c r="S3" t="str">
        <f t="shared" si="1"/>
        <v>film &amp; video</v>
      </c>
      <c r="T3" t="str">
        <f t="shared" si="2"/>
        <v>television</v>
      </c>
    </row>
    <row r="4" spans="1:2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3"/>
        <v>105</v>
      </c>
      <c r="P4" s="6">
        <f t="shared" si="0"/>
        <v>15</v>
      </c>
      <c r="Q4" s="6" t="s">
        <v>8313</v>
      </c>
      <c r="R4" s="6" t="s">
        <v>8320</v>
      </c>
      <c r="S4" t="str">
        <f t="shared" si="1"/>
        <v>film &amp; video</v>
      </c>
      <c r="T4" t="str">
        <f t="shared" si="2"/>
        <v>television</v>
      </c>
    </row>
    <row r="5" spans="1:2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3"/>
        <v>103.89999999999999</v>
      </c>
      <c r="P5" s="6">
        <f t="shared" si="0"/>
        <v>69.266666666666666</v>
      </c>
      <c r="Q5" s="6" t="s">
        <v>8313</v>
      </c>
      <c r="R5" s="6" t="s">
        <v>8320</v>
      </c>
      <c r="S5" t="str">
        <f t="shared" si="1"/>
        <v>film &amp; video</v>
      </c>
      <c r="T5" t="str">
        <f t="shared" si="2"/>
        <v>television</v>
      </c>
    </row>
    <row r="6" spans="1:2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3"/>
        <v>122.99154545454545</v>
      </c>
      <c r="P6" s="6">
        <f t="shared" si="0"/>
        <v>190.55028169014085</v>
      </c>
      <c r="Q6" s="6" t="s">
        <v>8313</v>
      </c>
      <c r="R6" s="6" t="s">
        <v>8320</v>
      </c>
      <c r="S6" t="str">
        <f t="shared" si="1"/>
        <v>film &amp; video</v>
      </c>
      <c r="T6" t="str">
        <f t="shared" si="2"/>
        <v>television</v>
      </c>
    </row>
    <row r="7" spans="1:2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3"/>
        <v>109.77744436109028</v>
      </c>
      <c r="P7" s="6">
        <f t="shared" si="0"/>
        <v>93.40425531914893</v>
      </c>
      <c r="Q7" s="6" t="s">
        <v>8313</v>
      </c>
      <c r="R7" s="6" t="s">
        <v>8320</v>
      </c>
      <c r="S7" t="str">
        <f t="shared" si="1"/>
        <v>film &amp; video</v>
      </c>
      <c r="T7" t="str">
        <f t="shared" si="2"/>
        <v>television</v>
      </c>
    </row>
    <row r="8" spans="1:2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3"/>
        <v>106.4875</v>
      </c>
      <c r="P8" s="6">
        <f t="shared" si="0"/>
        <v>146.87931034482759</v>
      </c>
      <c r="Q8" s="6" t="s">
        <v>8313</v>
      </c>
      <c r="R8" s="6" t="s">
        <v>8320</v>
      </c>
      <c r="S8" t="str">
        <f t="shared" si="1"/>
        <v>film &amp; video</v>
      </c>
      <c r="T8" t="str">
        <f t="shared" si="2"/>
        <v>television</v>
      </c>
    </row>
    <row r="9" spans="1:2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3"/>
        <v>101.22222222222221</v>
      </c>
      <c r="P9" s="6">
        <f t="shared" si="0"/>
        <v>159.82456140350877</v>
      </c>
      <c r="Q9" s="6" t="s">
        <v>8313</v>
      </c>
      <c r="R9" s="6" t="s">
        <v>8320</v>
      </c>
      <c r="S9" t="str">
        <f t="shared" si="1"/>
        <v>film &amp; video</v>
      </c>
      <c r="T9" t="str">
        <f t="shared" si="2"/>
        <v>television</v>
      </c>
    </row>
    <row r="10" spans="1:2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3"/>
        <v>100.04342857142856</v>
      </c>
      <c r="P10" s="6">
        <f t="shared" si="0"/>
        <v>291.79333333333335</v>
      </c>
      <c r="Q10" s="6" t="s">
        <v>8313</v>
      </c>
      <c r="R10" s="6" t="s">
        <v>8320</v>
      </c>
      <c r="S10" t="str">
        <f t="shared" si="1"/>
        <v>film &amp; video</v>
      </c>
      <c r="T10" t="str">
        <f t="shared" si="2"/>
        <v>television</v>
      </c>
    </row>
    <row r="11" spans="1:2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3"/>
        <v>125.998</v>
      </c>
      <c r="P11" s="6">
        <f t="shared" si="0"/>
        <v>31.499500000000001</v>
      </c>
      <c r="Q11" s="6" t="s">
        <v>8313</v>
      </c>
      <c r="R11" s="6" t="s">
        <v>8320</v>
      </c>
      <c r="S11" t="str">
        <f t="shared" si="1"/>
        <v>film &amp; video</v>
      </c>
      <c r="T11" t="str">
        <f t="shared" si="2"/>
        <v>television</v>
      </c>
    </row>
    <row r="12" spans="1:24" ht="45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3"/>
        <v>100.49999999999999</v>
      </c>
      <c r="P12" s="6">
        <f t="shared" si="0"/>
        <v>158.68421052631578</v>
      </c>
      <c r="Q12" s="6" t="s">
        <v>8313</v>
      </c>
      <c r="R12" s="6" t="s">
        <v>8320</v>
      </c>
      <c r="S12" t="str">
        <f t="shared" si="1"/>
        <v>film &amp; video</v>
      </c>
      <c r="T12" t="str">
        <f t="shared" si="2"/>
        <v>television</v>
      </c>
    </row>
    <row r="13" spans="1:2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3"/>
        <v>120.5</v>
      </c>
      <c r="P13" s="6">
        <f t="shared" si="0"/>
        <v>80.333333333333329</v>
      </c>
      <c r="Q13" s="6" t="s">
        <v>8313</v>
      </c>
      <c r="R13" s="6" t="s">
        <v>8320</v>
      </c>
      <c r="S13" t="str">
        <f t="shared" si="1"/>
        <v>film &amp; video</v>
      </c>
      <c r="T13" t="str">
        <f t="shared" si="2"/>
        <v>television</v>
      </c>
    </row>
    <row r="14" spans="1:2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3"/>
        <v>165.29333333333335</v>
      </c>
      <c r="P14" s="6">
        <f t="shared" si="0"/>
        <v>59.961305925030231</v>
      </c>
      <c r="Q14" s="6" t="s">
        <v>8313</v>
      </c>
      <c r="R14" s="6" t="s">
        <v>8320</v>
      </c>
      <c r="S14" t="str">
        <f t="shared" si="1"/>
        <v>film &amp; video</v>
      </c>
      <c r="T14" t="str">
        <f t="shared" si="2"/>
        <v>television</v>
      </c>
    </row>
    <row r="15" spans="1:2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3"/>
        <v>159.97142857142856</v>
      </c>
      <c r="P15" s="6">
        <f t="shared" si="0"/>
        <v>109.78431372549019</v>
      </c>
      <c r="Q15" s="6" t="s">
        <v>8313</v>
      </c>
      <c r="R15" s="6" t="s">
        <v>8320</v>
      </c>
      <c r="S15" t="str">
        <f t="shared" si="1"/>
        <v>film &amp; video</v>
      </c>
      <c r="T15" t="str">
        <f t="shared" si="2"/>
        <v>television</v>
      </c>
    </row>
    <row r="16" spans="1:2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3"/>
        <v>100.93333333333334</v>
      </c>
      <c r="P16" s="6">
        <f t="shared" si="0"/>
        <v>147.70731707317074</v>
      </c>
      <c r="Q16" s="6" t="s">
        <v>8313</v>
      </c>
      <c r="R16" s="6" t="s">
        <v>8320</v>
      </c>
      <c r="S16" t="str">
        <f t="shared" si="1"/>
        <v>film &amp; video</v>
      </c>
      <c r="T16" t="str">
        <f t="shared" si="2"/>
        <v>television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3"/>
        <v>106.60000000000001</v>
      </c>
      <c r="P17" s="6">
        <f t="shared" si="0"/>
        <v>21.755102040816325</v>
      </c>
      <c r="Q17" s="6" t="s">
        <v>8313</v>
      </c>
      <c r="R17" s="6" t="s">
        <v>8320</v>
      </c>
      <c r="S17" t="str">
        <f t="shared" si="1"/>
        <v>film &amp; video</v>
      </c>
      <c r="T17" t="str">
        <f t="shared" si="2"/>
        <v>television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3"/>
        <v>100.24166666666667</v>
      </c>
      <c r="P18" s="6">
        <f t="shared" si="0"/>
        <v>171.84285714285716</v>
      </c>
      <c r="Q18" s="6" t="s">
        <v>8313</v>
      </c>
      <c r="R18" s="6" t="s">
        <v>8320</v>
      </c>
      <c r="S18" t="str">
        <f t="shared" si="1"/>
        <v>film &amp; video</v>
      </c>
      <c r="T18" t="str">
        <f t="shared" si="2"/>
        <v>television</v>
      </c>
    </row>
    <row r="19" spans="1:20" ht="45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3"/>
        <v>100.66666666666666</v>
      </c>
      <c r="P19" s="6">
        <f t="shared" si="0"/>
        <v>41.944444444444443</v>
      </c>
      <c r="Q19" s="6" t="s">
        <v>8313</v>
      </c>
      <c r="R19" s="6" t="s">
        <v>8320</v>
      </c>
      <c r="S19" t="str">
        <f t="shared" si="1"/>
        <v>film &amp; video</v>
      </c>
      <c r="T19" t="str">
        <f t="shared" si="2"/>
        <v>television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3"/>
        <v>106.32110000000002</v>
      </c>
      <c r="P20" s="6">
        <f t="shared" si="0"/>
        <v>93.264122807017543</v>
      </c>
      <c r="Q20" s="6" t="s">
        <v>8313</v>
      </c>
      <c r="R20" s="6" t="s">
        <v>8320</v>
      </c>
      <c r="S20" t="str">
        <f t="shared" si="1"/>
        <v>film &amp; video</v>
      </c>
      <c r="T20" t="str">
        <f t="shared" si="2"/>
        <v>television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3"/>
        <v>145.29411764705881</v>
      </c>
      <c r="P21" s="6">
        <f t="shared" si="0"/>
        <v>56.136363636363633</v>
      </c>
      <c r="Q21" s="6" t="s">
        <v>8313</v>
      </c>
      <c r="R21" s="6" t="s">
        <v>8320</v>
      </c>
      <c r="S21" t="str">
        <f t="shared" si="1"/>
        <v>film &amp; video</v>
      </c>
      <c r="T21" t="str">
        <f t="shared" si="2"/>
        <v>television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3"/>
        <v>100.2</v>
      </c>
      <c r="P22" s="6">
        <f t="shared" si="0"/>
        <v>80.16</v>
      </c>
      <c r="Q22" s="6" t="s">
        <v>8313</v>
      </c>
      <c r="R22" s="6" t="s">
        <v>8320</v>
      </c>
      <c r="S22" t="str">
        <f t="shared" si="1"/>
        <v>film &amp; video</v>
      </c>
      <c r="T22" t="str">
        <f t="shared" si="2"/>
        <v>television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3"/>
        <v>109.13513513513513</v>
      </c>
      <c r="P23" s="6">
        <f t="shared" si="0"/>
        <v>199.9009900990099</v>
      </c>
      <c r="Q23" s="6" t="s">
        <v>8313</v>
      </c>
      <c r="R23" s="6" t="s">
        <v>8320</v>
      </c>
      <c r="S23" t="str">
        <f t="shared" si="1"/>
        <v>film &amp; video</v>
      </c>
      <c r="T23" t="str">
        <f t="shared" si="2"/>
        <v>television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3"/>
        <v>117.14285714285715</v>
      </c>
      <c r="P24" s="6">
        <f t="shared" si="0"/>
        <v>51.25</v>
      </c>
      <c r="Q24" s="6" t="s">
        <v>8313</v>
      </c>
      <c r="R24" s="6" t="s">
        <v>8320</v>
      </c>
      <c r="S24" t="str">
        <f t="shared" si="1"/>
        <v>film &amp; video</v>
      </c>
      <c r="T24" t="str">
        <f t="shared" si="2"/>
        <v>television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3"/>
        <v>118.5</v>
      </c>
      <c r="P25" s="6">
        <f t="shared" si="0"/>
        <v>103.04347826086956</v>
      </c>
      <c r="Q25" s="6" t="s">
        <v>8313</v>
      </c>
      <c r="R25" s="6" t="s">
        <v>8320</v>
      </c>
      <c r="S25" t="str">
        <f t="shared" si="1"/>
        <v>film &amp; video</v>
      </c>
      <c r="T25" t="str">
        <f t="shared" si="2"/>
        <v>television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3"/>
        <v>108.80768571428572</v>
      </c>
      <c r="P26" s="6">
        <f t="shared" si="0"/>
        <v>66.346149825783982</v>
      </c>
      <c r="Q26" s="6" t="s">
        <v>8313</v>
      </c>
      <c r="R26" s="6" t="s">
        <v>8320</v>
      </c>
      <c r="S26" t="str">
        <f t="shared" si="1"/>
        <v>film &amp; video</v>
      </c>
      <c r="T26" t="str">
        <f t="shared" si="2"/>
        <v>television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3"/>
        <v>133.33333333333331</v>
      </c>
      <c r="P27" s="6">
        <f t="shared" si="0"/>
        <v>57.142857142857146</v>
      </c>
      <c r="Q27" s="6" t="s">
        <v>8313</v>
      </c>
      <c r="R27" s="6" t="s">
        <v>8320</v>
      </c>
      <c r="S27" t="str">
        <f t="shared" si="1"/>
        <v>film &amp; video</v>
      </c>
      <c r="T27" t="str">
        <f t="shared" si="2"/>
        <v>television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3"/>
        <v>155.20000000000002</v>
      </c>
      <c r="P28" s="6">
        <f t="shared" si="0"/>
        <v>102.10526315789474</v>
      </c>
      <c r="Q28" s="6" t="s">
        <v>8313</v>
      </c>
      <c r="R28" s="6" t="s">
        <v>8320</v>
      </c>
      <c r="S28" t="str">
        <f t="shared" si="1"/>
        <v>film &amp; video</v>
      </c>
      <c r="T28" t="str">
        <f t="shared" si="2"/>
        <v>television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3"/>
        <v>111.72500000000001</v>
      </c>
      <c r="P29" s="6">
        <f t="shared" si="0"/>
        <v>148.96666666666667</v>
      </c>
      <c r="Q29" s="6" t="s">
        <v>8313</v>
      </c>
      <c r="R29" s="6" t="s">
        <v>8320</v>
      </c>
      <c r="S29" t="str">
        <f t="shared" si="1"/>
        <v>film &amp; video</v>
      </c>
      <c r="T29" t="str">
        <f t="shared" si="2"/>
        <v>television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3"/>
        <v>100.35000000000001</v>
      </c>
      <c r="P30" s="6">
        <f t="shared" si="0"/>
        <v>169.6056338028169</v>
      </c>
      <c r="Q30" s="6" t="s">
        <v>8313</v>
      </c>
      <c r="R30" s="6" t="s">
        <v>8320</v>
      </c>
      <c r="S30" t="str">
        <f t="shared" si="1"/>
        <v>film &amp; video</v>
      </c>
      <c r="T30" t="str">
        <f t="shared" si="2"/>
        <v>television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3"/>
        <v>123.33333333333334</v>
      </c>
      <c r="P31" s="6">
        <f t="shared" si="0"/>
        <v>31.623931623931625</v>
      </c>
      <c r="Q31" s="6" t="s">
        <v>8313</v>
      </c>
      <c r="R31" s="6" t="s">
        <v>8320</v>
      </c>
      <c r="S31" t="str">
        <f t="shared" si="1"/>
        <v>film &amp; video</v>
      </c>
      <c r="T31" t="str">
        <f t="shared" si="2"/>
        <v>television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3"/>
        <v>101.29975</v>
      </c>
      <c r="P32" s="6">
        <f t="shared" si="0"/>
        <v>76.45264150943396</v>
      </c>
      <c r="Q32" s="6" t="s">
        <v>8313</v>
      </c>
      <c r="R32" s="6" t="s">
        <v>8320</v>
      </c>
      <c r="S32" t="str">
        <f t="shared" si="1"/>
        <v>film &amp; video</v>
      </c>
      <c r="T32" t="str">
        <f t="shared" si="2"/>
        <v>television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3"/>
        <v>100</v>
      </c>
      <c r="P33" s="6">
        <f t="shared" si="0"/>
        <v>13</v>
      </c>
      <c r="Q33" s="6" t="s">
        <v>8313</v>
      </c>
      <c r="R33" s="6" t="s">
        <v>8320</v>
      </c>
      <c r="S33" t="str">
        <f t="shared" si="1"/>
        <v>film &amp; video</v>
      </c>
      <c r="T33" t="str">
        <f t="shared" si="2"/>
        <v>television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3"/>
        <v>100.24604569420035</v>
      </c>
      <c r="P34" s="6">
        <f t="shared" si="0"/>
        <v>320.44943820224717</v>
      </c>
      <c r="Q34" s="6" t="s">
        <v>8313</v>
      </c>
      <c r="R34" s="6" t="s">
        <v>8320</v>
      </c>
      <c r="S34" t="str">
        <f t="shared" si="1"/>
        <v>film &amp; video</v>
      </c>
      <c r="T34" t="str">
        <f t="shared" si="2"/>
        <v>television</v>
      </c>
    </row>
    <row r="35" spans="1:20" ht="45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3"/>
        <v>102.0952380952381</v>
      </c>
      <c r="P35" s="6">
        <f t="shared" si="0"/>
        <v>83.75</v>
      </c>
      <c r="Q35" s="6" t="s">
        <v>8313</v>
      </c>
      <c r="R35" s="6" t="s">
        <v>8320</v>
      </c>
      <c r="S35" t="str">
        <f t="shared" si="1"/>
        <v>film &amp; video</v>
      </c>
      <c r="T35" t="str">
        <f t="shared" si="2"/>
        <v>television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3"/>
        <v>130.46153846153845</v>
      </c>
      <c r="P36" s="6">
        <f t="shared" si="0"/>
        <v>49.882352941176471</v>
      </c>
      <c r="Q36" s="6" t="s">
        <v>8313</v>
      </c>
      <c r="R36" s="6" t="s">
        <v>8320</v>
      </c>
      <c r="S36" t="str">
        <f t="shared" si="1"/>
        <v>film &amp; video</v>
      </c>
      <c r="T36" t="str">
        <f t="shared" si="2"/>
        <v>television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3"/>
        <v>166.5</v>
      </c>
      <c r="P37" s="6">
        <f t="shared" si="0"/>
        <v>59.464285714285715</v>
      </c>
      <c r="Q37" s="6" t="s">
        <v>8313</v>
      </c>
      <c r="R37" s="6" t="s">
        <v>8320</v>
      </c>
      <c r="S37" t="str">
        <f t="shared" si="1"/>
        <v>film &amp; video</v>
      </c>
      <c r="T37" t="str">
        <f t="shared" si="2"/>
        <v>television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3"/>
        <v>142.15</v>
      </c>
      <c r="P38" s="6">
        <f t="shared" si="0"/>
        <v>193.84090909090909</v>
      </c>
      <c r="Q38" s="6" t="s">
        <v>8313</v>
      </c>
      <c r="R38" s="6" t="s">
        <v>8320</v>
      </c>
      <c r="S38" t="str">
        <f t="shared" si="1"/>
        <v>film &amp; video</v>
      </c>
      <c r="T38" t="str">
        <f t="shared" si="2"/>
        <v>television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3"/>
        <v>183.44090909090909</v>
      </c>
      <c r="P39" s="6">
        <f t="shared" si="0"/>
        <v>159.51383399209487</v>
      </c>
      <c r="Q39" s="6" t="s">
        <v>8313</v>
      </c>
      <c r="R39" s="6" t="s">
        <v>8320</v>
      </c>
      <c r="S39" t="str">
        <f t="shared" si="1"/>
        <v>film &amp; video</v>
      </c>
      <c r="T39" t="str">
        <f t="shared" si="2"/>
        <v>television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3"/>
        <v>110.04</v>
      </c>
      <c r="P40" s="6">
        <f t="shared" si="0"/>
        <v>41.68181818181818</v>
      </c>
      <c r="Q40" s="6" t="s">
        <v>8313</v>
      </c>
      <c r="R40" s="6" t="s">
        <v>8320</v>
      </c>
      <c r="S40" t="str">
        <f t="shared" si="1"/>
        <v>film &amp; video</v>
      </c>
      <c r="T40" t="str">
        <f t="shared" si="2"/>
        <v>television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3"/>
        <v>130.98000000000002</v>
      </c>
      <c r="P41" s="6">
        <f t="shared" si="0"/>
        <v>150.89861751152074</v>
      </c>
      <c r="Q41" s="6" t="s">
        <v>8313</v>
      </c>
      <c r="R41" s="6" t="s">
        <v>8320</v>
      </c>
      <c r="S41" t="str">
        <f t="shared" si="1"/>
        <v>film &amp; video</v>
      </c>
      <c r="T41" t="str">
        <f t="shared" si="2"/>
        <v>television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3"/>
        <v>101.35000000000001</v>
      </c>
      <c r="P42" s="6">
        <f t="shared" si="0"/>
        <v>126.6875</v>
      </c>
      <c r="Q42" s="6" t="s">
        <v>8313</v>
      </c>
      <c r="R42" s="6" t="s">
        <v>8320</v>
      </c>
      <c r="S42" t="str">
        <f t="shared" si="1"/>
        <v>film &amp; video</v>
      </c>
      <c r="T42" t="str">
        <f t="shared" si="2"/>
        <v>television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3"/>
        <v>100</v>
      </c>
      <c r="P43" s="6">
        <f t="shared" si="0"/>
        <v>105.26315789473684</v>
      </c>
      <c r="Q43" s="6" t="s">
        <v>8313</v>
      </c>
      <c r="R43" s="6" t="s">
        <v>8320</v>
      </c>
      <c r="S43" t="str">
        <f t="shared" si="1"/>
        <v>film &amp; video</v>
      </c>
      <c r="T43" t="str">
        <f t="shared" si="2"/>
        <v>television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3"/>
        <v>141.85714285714286</v>
      </c>
      <c r="P44" s="6">
        <f t="shared" si="0"/>
        <v>117.51479289940828</v>
      </c>
      <c r="Q44" s="6" t="s">
        <v>8313</v>
      </c>
      <c r="R44" s="6" t="s">
        <v>8320</v>
      </c>
      <c r="S44" t="str">
        <f t="shared" si="1"/>
        <v>film &amp; video</v>
      </c>
      <c r="T44" t="str">
        <f t="shared" si="2"/>
        <v>television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3"/>
        <v>308.65999999999997</v>
      </c>
      <c r="P45" s="6">
        <f t="shared" si="0"/>
        <v>117.36121673003802</v>
      </c>
      <c r="Q45" s="6" t="s">
        <v>8313</v>
      </c>
      <c r="R45" s="6" t="s">
        <v>8320</v>
      </c>
      <c r="S45" t="str">
        <f t="shared" si="1"/>
        <v>film &amp; video</v>
      </c>
      <c r="T45" t="str">
        <f t="shared" si="2"/>
        <v>television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3"/>
        <v>100</v>
      </c>
      <c r="P46" s="6">
        <f t="shared" si="0"/>
        <v>133.33333333333334</v>
      </c>
      <c r="Q46" s="6" t="s">
        <v>8313</v>
      </c>
      <c r="R46" s="6" t="s">
        <v>8320</v>
      </c>
      <c r="S46" t="str">
        <f t="shared" si="1"/>
        <v>film &amp; video</v>
      </c>
      <c r="T46" t="str">
        <f t="shared" si="2"/>
        <v>television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3"/>
        <v>120</v>
      </c>
      <c r="P47" s="6">
        <f t="shared" si="0"/>
        <v>98.360655737704917</v>
      </c>
      <c r="Q47" s="6" t="s">
        <v>8313</v>
      </c>
      <c r="R47" s="6" t="s">
        <v>8320</v>
      </c>
      <c r="S47" t="str">
        <f t="shared" si="1"/>
        <v>film &amp; video</v>
      </c>
      <c r="T47" t="str">
        <f t="shared" si="2"/>
        <v>television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3"/>
        <v>104.16666666666667</v>
      </c>
      <c r="P48" s="6">
        <f t="shared" si="0"/>
        <v>194.44444444444446</v>
      </c>
      <c r="Q48" s="6" t="s">
        <v>8313</v>
      </c>
      <c r="R48" s="6" t="s">
        <v>8320</v>
      </c>
      <c r="S48" t="str">
        <f t="shared" si="1"/>
        <v>film &amp; video</v>
      </c>
      <c r="T48" t="str">
        <f t="shared" si="2"/>
        <v>television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3"/>
        <v>107.61100000000002</v>
      </c>
      <c r="P49" s="6">
        <f t="shared" si="0"/>
        <v>76.865000000000009</v>
      </c>
      <c r="Q49" s="6" t="s">
        <v>8313</v>
      </c>
      <c r="R49" s="6" t="s">
        <v>8320</v>
      </c>
      <c r="S49" t="str">
        <f t="shared" si="1"/>
        <v>film &amp; video</v>
      </c>
      <c r="T49" t="str">
        <f t="shared" si="2"/>
        <v>television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3"/>
        <v>107.94999999999999</v>
      </c>
      <c r="P50" s="6">
        <f t="shared" si="0"/>
        <v>56.815789473684212</v>
      </c>
      <c r="Q50" s="6" t="s">
        <v>8313</v>
      </c>
      <c r="R50" s="6" t="s">
        <v>8320</v>
      </c>
      <c r="S50" t="str">
        <f t="shared" si="1"/>
        <v>film &amp; video</v>
      </c>
      <c r="T50" t="str">
        <f t="shared" si="2"/>
        <v>television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3"/>
        <v>100</v>
      </c>
      <c r="P51" s="6">
        <f t="shared" si="0"/>
        <v>137.93103448275863</v>
      </c>
      <c r="Q51" s="6" t="s">
        <v>8313</v>
      </c>
      <c r="R51" s="6" t="s">
        <v>8320</v>
      </c>
      <c r="S51" t="str">
        <f t="shared" si="1"/>
        <v>film &amp; video</v>
      </c>
      <c r="T51" t="str">
        <f t="shared" si="2"/>
        <v>television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3"/>
        <v>100</v>
      </c>
      <c r="P52" s="6">
        <f t="shared" si="0"/>
        <v>27.272727272727273</v>
      </c>
      <c r="Q52" s="6" t="s">
        <v>8313</v>
      </c>
      <c r="R52" s="6" t="s">
        <v>8320</v>
      </c>
      <c r="S52" t="str">
        <f t="shared" si="1"/>
        <v>film &amp; video</v>
      </c>
      <c r="T52" t="str">
        <f t="shared" si="2"/>
        <v>television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3"/>
        <v>128.0181818181818</v>
      </c>
      <c r="P53" s="6">
        <f t="shared" si="0"/>
        <v>118.33613445378151</v>
      </c>
      <c r="Q53" s="6" t="s">
        <v>8313</v>
      </c>
      <c r="R53" s="6" t="s">
        <v>8320</v>
      </c>
      <c r="S53" t="str">
        <f t="shared" si="1"/>
        <v>film &amp; video</v>
      </c>
      <c r="T53" t="str">
        <f t="shared" si="2"/>
        <v>television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3"/>
        <v>116.21</v>
      </c>
      <c r="P54" s="6">
        <f t="shared" si="0"/>
        <v>223.48076923076923</v>
      </c>
      <c r="Q54" s="6" t="s">
        <v>8313</v>
      </c>
      <c r="R54" s="6" t="s">
        <v>8320</v>
      </c>
      <c r="S54" t="str">
        <f t="shared" si="1"/>
        <v>film &amp; video</v>
      </c>
      <c r="T54" t="str">
        <f t="shared" si="2"/>
        <v>television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3"/>
        <v>109.63333333333334</v>
      </c>
      <c r="P55" s="6">
        <f t="shared" si="0"/>
        <v>28.111111111111111</v>
      </c>
      <c r="Q55" s="6" t="s">
        <v>8313</v>
      </c>
      <c r="R55" s="6" t="s">
        <v>8320</v>
      </c>
      <c r="S55" t="str">
        <f t="shared" si="1"/>
        <v>film &amp; video</v>
      </c>
      <c r="T55" t="str">
        <f t="shared" si="2"/>
        <v>television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3"/>
        <v>101</v>
      </c>
      <c r="P56" s="6">
        <f t="shared" si="0"/>
        <v>194.23076923076923</v>
      </c>
      <c r="Q56" s="6" t="s">
        <v>8313</v>
      </c>
      <c r="R56" s="6" t="s">
        <v>8320</v>
      </c>
      <c r="S56" t="str">
        <f t="shared" si="1"/>
        <v>film &amp; video</v>
      </c>
      <c r="T56" t="str">
        <f t="shared" si="2"/>
        <v>television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3"/>
        <v>128.95348837209301</v>
      </c>
      <c r="P57" s="6">
        <f t="shared" si="0"/>
        <v>128.95348837209303</v>
      </c>
      <c r="Q57" s="6" t="s">
        <v>8313</v>
      </c>
      <c r="R57" s="6" t="s">
        <v>8320</v>
      </c>
      <c r="S57" t="str">
        <f t="shared" si="1"/>
        <v>film &amp; video</v>
      </c>
      <c r="T57" t="str">
        <f t="shared" si="2"/>
        <v>television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3"/>
        <v>107.26249999999999</v>
      </c>
      <c r="P58" s="6">
        <f t="shared" si="0"/>
        <v>49.316091954022987</v>
      </c>
      <c r="Q58" s="6" t="s">
        <v>8313</v>
      </c>
      <c r="R58" s="6" t="s">
        <v>8320</v>
      </c>
      <c r="S58" t="str">
        <f t="shared" si="1"/>
        <v>film &amp; video</v>
      </c>
      <c r="T58" t="str">
        <f t="shared" si="2"/>
        <v>television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3"/>
        <v>101.89999999999999</v>
      </c>
      <c r="P59" s="6">
        <f t="shared" si="0"/>
        <v>221.52173913043478</v>
      </c>
      <c r="Q59" s="6" t="s">
        <v>8313</v>
      </c>
      <c r="R59" s="6" t="s">
        <v>8320</v>
      </c>
      <c r="S59" t="str">
        <f t="shared" si="1"/>
        <v>film &amp; video</v>
      </c>
      <c r="T59" t="str">
        <f t="shared" si="2"/>
        <v>television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3"/>
        <v>102.91</v>
      </c>
      <c r="P60" s="6">
        <f t="shared" si="0"/>
        <v>137.21333333333334</v>
      </c>
      <c r="Q60" s="6" t="s">
        <v>8313</v>
      </c>
      <c r="R60" s="6" t="s">
        <v>8320</v>
      </c>
      <c r="S60" t="str">
        <f t="shared" si="1"/>
        <v>film &amp; video</v>
      </c>
      <c r="T60" t="str">
        <f t="shared" si="2"/>
        <v>television</v>
      </c>
    </row>
    <row r="61" spans="1:20" ht="45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3"/>
        <v>100.12570000000001</v>
      </c>
      <c r="P61" s="6">
        <f t="shared" si="0"/>
        <v>606.82242424242418</v>
      </c>
      <c r="Q61" s="6" t="s">
        <v>8313</v>
      </c>
      <c r="R61" s="6" t="s">
        <v>8320</v>
      </c>
      <c r="S61" t="str">
        <f t="shared" si="1"/>
        <v>film &amp; video</v>
      </c>
      <c r="T61" t="str">
        <f t="shared" si="2"/>
        <v>television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3"/>
        <v>103.29622222222221</v>
      </c>
      <c r="P62" s="6">
        <f t="shared" si="0"/>
        <v>43.040092592592593</v>
      </c>
      <c r="Q62" s="6" t="s">
        <v>8313</v>
      </c>
      <c r="R62" s="6" t="s">
        <v>8321</v>
      </c>
      <c r="S62" t="str">
        <f t="shared" si="1"/>
        <v>film &amp; video</v>
      </c>
      <c r="T62" t="str">
        <f t="shared" si="2"/>
        <v>shorts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3"/>
        <v>148.30000000000001</v>
      </c>
      <c r="P63" s="6">
        <f t="shared" si="0"/>
        <v>322.39130434782606</v>
      </c>
      <c r="Q63" s="6" t="s">
        <v>8313</v>
      </c>
      <c r="R63" s="6" t="s">
        <v>8321</v>
      </c>
      <c r="S63" t="str">
        <f t="shared" si="1"/>
        <v>film &amp; video</v>
      </c>
      <c r="T63" t="str">
        <f t="shared" si="2"/>
        <v>shorts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3"/>
        <v>154.73333333333332</v>
      </c>
      <c r="P64" s="6">
        <f t="shared" si="0"/>
        <v>96.708333333333329</v>
      </c>
      <c r="Q64" s="6" t="s">
        <v>8313</v>
      </c>
      <c r="R64" s="6" t="s">
        <v>8321</v>
      </c>
      <c r="S64" t="str">
        <f t="shared" si="1"/>
        <v>film &amp; video</v>
      </c>
      <c r="T64" t="str">
        <f t="shared" si="2"/>
        <v>shorts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3"/>
        <v>113.51849999999999</v>
      </c>
      <c r="P65" s="6">
        <f t="shared" si="0"/>
        <v>35.474531249999998</v>
      </c>
      <c r="Q65" s="6" t="s">
        <v>8313</v>
      </c>
      <c r="R65" s="6" t="s">
        <v>8321</v>
      </c>
      <c r="S65" t="str">
        <f t="shared" si="1"/>
        <v>film &amp; video</v>
      </c>
      <c r="T65" t="str">
        <f t="shared" si="2"/>
        <v>shorts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3"/>
        <v>173.33333333333334</v>
      </c>
      <c r="P66" s="6">
        <f t="shared" ref="P66:P129" si="4">E66/L66</f>
        <v>86.666666666666671</v>
      </c>
      <c r="Q66" s="6" t="s">
        <v>8313</v>
      </c>
      <c r="R66" s="6" t="s">
        <v>8321</v>
      </c>
      <c r="S66" t="str">
        <f t="shared" ref="S66:S129" si="5">LEFT(N66,SEARCH("/",N66)-1)</f>
        <v>film &amp; video</v>
      </c>
      <c r="T66" t="str">
        <f t="shared" ref="T66:T129" si="6">RIGHT(N66,LEN(N66)-SEARCH("/",N66))</f>
        <v>shorts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7">E67/D67*100</f>
        <v>107.52857142857141</v>
      </c>
      <c r="P67" s="6">
        <f t="shared" si="4"/>
        <v>132.05263157894737</v>
      </c>
      <c r="Q67" s="6" t="s">
        <v>8313</v>
      </c>
      <c r="R67" s="6" t="s">
        <v>8321</v>
      </c>
      <c r="S67" t="str">
        <f t="shared" si="5"/>
        <v>film &amp; video</v>
      </c>
      <c r="T67" t="str">
        <f t="shared" si="6"/>
        <v>shorts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7"/>
        <v>118.6</v>
      </c>
      <c r="P68" s="6">
        <f t="shared" si="4"/>
        <v>91.230769230769226</v>
      </c>
      <c r="Q68" s="6" t="s">
        <v>8313</v>
      </c>
      <c r="R68" s="6" t="s">
        <v>8321</v>
      </c>
      <c r="S68" t="str">
        <f t="shared" si="5"/>
        <v>film &amp; video</v>
      </c>
      <c r="T68" t="str">
        <f t="shared" si="6"/>
        <v>shorts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7"/>
        <v>116.25000000000001</v>
      </c>
      <c r="P69" s="6">
        <f t="shared" si="4"/>
        <v>116.25</v>
      </c>
      <c r="Q69" s="6" t="s">
        <v>8313</v>
      </c>
      <c r="R69" s="6" t="s">
        <v>8321</v>
      </c>
      <c r="S69" t="str">
        <f t="shared" si="5"/>
        <v>film &amp; video</v>
      </c>
      <c r="T69" t="str">
        <f t="shared" si="6"/>
        <v>shorts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7"/>
        <v>127.16666666666667</v>
      </c>
      <c r="P70" s="6">
        <f t="shared" si="4"/>
        <v>21.194444444444443</v>
      </c>
      <c r="Q70" s="6" t="s">
        <v>8313</v>
      </c>
      <c r="R70" s="6" t="s">
        <v>8321</v>
      </c>
      <c r="S70" t="str">
        <f t="shared" si="5"/>
        <v>film &amp; video</v>
      </c>
      <c r="T70" t="str">
        <f t="shared" si="6"/>
        <v>shorts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7"/>
        <v>110.9423</v>
      </c>
      <c r="P71" s="6">
        <f t="shared" si="4"/>
        <v>62.327134831460668</v>
      </c>
      <c r="Q71" s="6" t="s">
        <v>8313</v>
      </c>
      <c r="R71" s="6" t="s">
        <v>8321</v>
      </c>
      <c r="S71" t="str">
        <f t="shared" si="5"/>
        <v>film &amp; video</v>
      </c>
      <c r="T71" t="str">
        <f t="shared" si="6"/>
        <v>shorts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7"/>
        <v>127.2</v>
      </c>
      <c r="P72" s="6">
        <f t="shared" si="4"/>
        <v>37.411764705882355</v>
      </c>
      <c r="Q72" s="6" t="s">
        <v>8313</v>
      </c>
      <c r="R72" s="6" t="s">
        <v>8321</v>
      </c>
      <c r="S72" t="str">
        <f t="shared" si="5"/>
        <v>film &amp; video</v>
      </c>
      <c r="T72" t="str">
        <f t="shared" si="6"/>
        <v>shorts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7"/>
        <v>123.94444444444443</v>
      </c>
      <c r="P73" s="6">
        <f t="shared" si="4"/>
        <v>69.71875</v>
      </c>
      <c r="Q73" s="6" t="s">
        <v>8313</v>
      </c>
      <c r="R73" s="6" t="s">
        <v>8321</v>
      </c>
      <c r="S73" t="str">
        <f t="shared" si="5"/>
        <v>film &amp; video</v>
      </c>
      <c r="T73" t="str">
        <f t="shared" si="6"/>
        <v>shorts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7"/>
        <v>108.40909090909091</v>
      </c>
      <c r="P74" s="6">
        <f t="shared" si="4"/>
        <v>58.170731707317074</v>
      </c>
      <c r="Q74" s="6" t="s">
        <v>8313</v>
      </c>
      <c r="R74" s="6" t="s">
        <v>8321</v>
      </c>
      <c r="S74" t="str">
        <f t="shared" si="5"/>
        <v>film &amp; video</v>
      </c>
      <c r="T74" t="str">
        <f t="shared" si="6"/>
        <v>shorts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7"/>
        <v>100</v>
      </c>
      <c r="P75" s="6">
        <f t="shared" si="4"/>
        <v>50</v>
      </c>
      <c r="Q75" s="6" t="s">
        <v>8313</v>
      </c>
      <c r="R75" s="6" t="s">
        <v>8321</v>
      </c>
      <c r="S75" t="str">
        <f t="shared" si="5"/>
        <v>film &amp; video</v>
      </c>
      <c r="T75" t="str">
        <f t="shared" si="6"/>
        <v>shorts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7"/>
        <v>112.93199999999999</v>
      </c>
      <c r="P76" s="6">
        <f t="shared" si="4"/>
        <v>19.471034482758618</v>
      </c>
      <c r="Q76" s="6" t="s">
        <v>8313</v>
      </c>
      <c r="R76" s="6" t="s">
        <v>8321</v>
      </c>
      <c r="S76" t="str">
        <f t="shared" si="5"/>
        <v>film &amp; video</v>
      </c>
      <c r="T76" t="str">
        <f t="shared" si="6"/>
        <v>shorts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7"/>
        <v>115.42857142857143</v>
      </c>
      <c r="P77" s="6">
        <f t="shared" si="4"/>
        <v>85.957446808510639</v>
      </c>
      <c r="Q77" s="6" t="s">
        <v>8313</v>
      </c>
      <c r="R77" s="6" t="s">
        <v>8321</v>
      </c>
      <c r="S77" t="str">
        <f t="shared" si="5"/>
        <v>film &amp; video</v>
      </c>
      <c r="T77" t="str">
        <f t="shared" si="6"/>
        <v>shorts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7"/>
        <v>153.33333333333334</v>
      </c>
      <c r="P78" s="6">
        <f t="shared" si="4"/>
        <v>30.666666666666668</v>
      </c>
      <c r="Q78" s="6" t="s">
        <v>8313</v>
      </c>
      <c r="R78" s="6" t="s">
        <v>8321</v>
      </c>
      <c r="S78" t="str">
        <f t="shared" si="5"/>
        <v>film &amp; video</v>
      </c>
      <c r="T78" t="str">
        <f t="shared" si="6"/>
        <v>shorts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7"/>
        <v>392.5</v>
      </c>
      <c r="P79" s="6">
        <f t="shared" si="4"/>
        <v>60.384615384615387</v>
      </c>
      <c r="Q79" s="6" t="s">
        <v>8313</v>
      </c>
      <c r="R79" s="6" t="s">
        <v>8321</v>
      </c>
      <c r="S79" t="str">
        <f t="shared" si="5"/>
        <v>film &amp; video</v>
      </c>
      <c r="T79" t="str">
        <f t="shared" si="6"/>
        <v>shorts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7"/>
        <v>2702</v>
      </c>
      <c r="P80" s="6">
        <f t="shared" si="4"/>
        <v>38.6</v>
      </c>
      <c r="Q80" s="6" t="s">
        <v>8313</v>
      </c>
      <c r="R80" s="6" t="s">
        <v>8321</v>
      </c>
      <c r="S80" t="str">
        <f t="shared" si="5"/>
        <v>film &amp; video</v>
      </c>
      <c r="T80" t="str">
        <f t="shared" si="6"/>
        <v>shorts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7"/>
        <v>127</v>
      </c>
      <c r="P81" s="6">
        <f t="shared" si="4"/>
        <v>40.268292682926827</v>
      </c>
      <c r="Q81" s="6" t="s">
        <v>8313</v>
      </c>
      <c r="R81" s="6" t="s">
        <v>8321</v>
      </c>
      <c r="S81" t="str">
        <f t="shared" si="5"/>
        <v>film &amp; video</v>
      </c>
      <c r="T81" t="str">
        <f t="shared" si="6"/>
        <v>shorts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7"/>
        <v>107.25</v>
      </c>
      <c r="P82" s="6">
        <f t="shared" si="4"/>
        <v>273.82978723404256</v>
      </c>
      <c r="Q82" s="6" t="s">
        <v>8313</v>
      </c>
      <c r="R82" s="6" t="s">
        <v>8321</v>
      </c>
      <c r="S82" t="str">
        <f t="shared" si="5"/>
        <v>film &amp; video</v>
      </c>
      <c r="T82" t="str">
        <f t="shared" si="6"/>
        <v>shorts</v>
      </c>
    </row>
    <row r="83" spans="1:20" ht="45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7"/>
        <v>198</v>
      </c>
      <c r="P83" s="6">
        <f t="shared" si="4"/>
        <v>53.035714285714285</v>
      </c>
      <c r="Q83" s="6" t="s">
        <v>8313</v>
      </c>
      <c r="R83" s="6" t="s">
        <v>8321</v>
      </c>
      <c r="S83" t="str">
        <f t="shared" si="5"/>
        <v>film &amp; video</v>
      </c>
      <c r="T83" t="str">
        <f t="shared" si="6"/>
        <v>shorts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7"/>
        <v>100.01249999999999</v>
      </c>
      <c r="P84" s="6">
        <f t="shared" si="4"/>
        <v>40.005000000000003</v>
      </c>
      <c r="Q84" s="6" t="s">
        <v>8313</v>
      </c>
      <c r="R84" s="6" t="s">
        <v>8321</v>
      </c>
      <c r="S84" t="str">
        <f t="shared" si="5"/>
        <v>film &amp; video</v>
      </c>
      <c r="T84" t="str">
        <f t="shared" si="6"/>
        <v>shorts</v>
      </c>
    </row>
    <row r="85" spans="1:20" ht="45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7"/>
        <v>102.49999999999999</v>
      </c>
      <c r="P85" s="6">
        <f t="shared" si="4"/>
        <v>15.76923076923077</v>
      </c>
      <c r="Q85" s="6" t="s">
        <v>8313</v>
      </c>
      <c r="R85" s="6" t="s">
        <v>8321</v>
      </c>
      <c r="S85" t="str">
        <f t="shared" si="5"/>
        <v>film &amp; video</v>
      </c>
      <c r="T85" t="str">
        <f t="shared" si="6"/>
        <v>shorts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7"/>
        <v>100</v>
      </c>
      <c r="P86" s="6">
        <f t="shared" si="4"/>
        <v>71.428571428571431</v>
      </c>
      <c r="Q86" s="6" t="s">
        <v>8313</v>
      </c>
      <c r="R86" s="6" t="s">
        <v>8321</v>
      </c>
      <c r="S86" t="str">
        <f t="shared" si="5"/>
        <v>film &amp; video</v>
      </c>
      <c r="T86" t="str">
        <f t="shared" si="6"/>
        <v>shorts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7"/>
        <v>125.49999999999999</v>
      </c>
      <c r="P87" s="6">
        <f t="shared" si="4"/>
        <v>71.714285714285708</v>
      </c>
      <c r="Q87" s="6" t="s">
        <v>8313</v>
      </c>
      <c r="R87" s="6" t="s">
        <v>8321</v>
      </c>
      <c r="S87" t="str">
        <f t="shared" si="5"/>
        <v>film &amp; video</v>
      </c>
      <c r="T87" t="str">
        <f t="shared" si="6"/>
        <v>shorts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7"/>
        <v>106.46666666666667</v>
      </c>
      <c r="P88" s="6">
        <f t="shared" si="4"/>
        <v>375.76470588235293</v>
      </c>
      <c r="Q88" s="6" t="s">
        <v>8313</v>
      </c>
      <c r="R88" s="6" t="s">
        <v>8321</v>
      </c>
      <c r="S88" t="str">
        <f t="shared" si="5"/>
        <v>film &amp; video</v>
      </c>
      <c r="T88" t="str">
        <f t="shared" si="6"/>
        <v>shorts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7"/>
        <v>104.60000000000001</v>
      </c>
      <c r="P89" s="6">
        <f t="shared" si="4"/>
        <v>104.6</v>
      </c>
      <c r="Q89" s="6" t="s">
        <v>8313</v>
      </c>
      <c r="R89" s="6" t="s">
        <v>8321</v>
      </c>
      <c r="S89" t="str">
        <f t="shared" si="5"/>
        <v>film &amp; video</v>
      </c>
      <c r="T89" t="str">
        <f t="shared" si="6"/>
        <v>shorts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7"/>
        <v>102.85714285714285</v>
      </c>
      <c r="P90" s="6">
        <f t="shared" si="4"/>
        <v>60</v>
      </c>
      <c r="Q90" s="6" t="s">
        <v>8313</v>
      </c>
      <c r="R90" s="6" t="s">
        <v>8321</v>
      </c>
      <c r="S90" t="str">
        <f t="shared" si="5"/>
        <v>film &amp; video</v>
      </c>
      <c r="T90" t="str">
        <f t="shared" si="6"/>
        <v>shorts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7"/>
        <v>115.06666666666668</v>
      </c>
      <c r="P91" s="6">
        <f t="shared" si="4"/>
        <v>123.28571428571429</v>
      </c>
      <c r="Q91" s="6" t="s">
        <v>8313</v>
      </c>
      <c r="R91" s="6" t="s">
        <v>8321</v>
      </c>
      <c r="S91" t="str">
        <f t="shared" si="5"/>
        <v>film &amp; video</v>
      </c>
      <c r="T91" t="str">
        <f t="shared" si="6"/>
        <v>shorts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7"/>
        <v>100.4</v>
      </c>
      <c r="P92" s="6">
        <f t="shared" si="4"/>
        <v>31.375</v>
      </c>
      <c r="Q92" s="6" t="s">
        <v>8313</v>
      </c>
      <c r="R92" s="6" t="s">
        <v>8321</v>
      </c>
      <c r="S92" t="str">
        <f t="shared" si="5"/>
        <v>film &amp; video</v>
      </c>
      <c r="T92" t="str">
        <f t="shared" si="6"/>
        <v>shorts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7"/>
        <v>120</v>
      </c>
      <c r="P93" s="6">
        <f t="shared" si="4"/>
        <v>78.260869565217391</v>
      </c>
      <c r="Q93" s="6" t="s">
        <v>8313</v>
      </c>
      <c r="R93" s="6" t="s">
        <v>8321</v>
      </c>
      <c r="S93" t="str">
        <f t="shared" si="5"/>
        <v>film &amp; video</v>
      </c>
      <c r="T93" t="str">
        <f t="shared" si="6"/>
        <v>shorts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7"/>
        <v>105.2</v>
      </c>
      <c r="P94" s="6">
        <f t="shared" si="4"/>
        <v>122.32558139534883</v>
      </c>
      <c r="Q94" s="6" t="s">
        <v>8313</v>
      </c>
      <c r="R94" s="6" t="s">
        <v>8321</v>
      </c>
      <c r="S94" t="str">
        <f t="shared" si="5"/>
        <v>film &amp; video</v>
      </c>
      <c r="T94" t="str">
        <f t="shared" si="6"/>
        <v>shorts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7"/>
        <v>110.60000000000001</v>
      </c>
      <c r="P95" s="6">
        <f t="shared" si="4"/>
        <v>73.733333333333334</v>
      </c>
      <c r="Q95" s="6" t="s">
        <v>8313</v>
      </c>
      <c r="R95" s="6" t="s">
        <v>8321</v>
      </c>
      <c r="S95" t="str">
        <f t="shared" si="5"/>
        <v>film &amp; video</v>
      </c>
      <c r="T95" t="str">
        <f t="shared" si="6"/>
        <v>shorts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7"/>
        <v>104</v>
      </c>
      <c r="P96" s="6">
        <f t="shared" si="4"/>
        <v>21.666666666666668</v>
      </c>
      <c r="Q96" s="6" t="s">
        <v>8313</v>
      </c>
      <c r="R96" s="6" t="s">
        <v>8321</v>
      </c>
      <c r="S96" t="str">
        <f t="shared" si="5"/>
        <v>film &amp; video</v>
      </c>
      <c r="T96" t="str">
        <f t="shared" si="6"/>
        <v>shorts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7"/>
        <v>131.42857142857142</v>
      </c>
      <c r="P97" s="6">
        <f t="shared" si="4"/>
        <v>21.904761904761905</v>
      </c>
      <c r="Q97" s="6" t="s">
        <v>8313</v>
      </c>
      <c r="R97" s="6" t="s">
        <v>8321</v>
      </c>
      <c r="S97" t="str">
        <f t="shared" si="5"/>
        <v>film &amp; video</v>
      </c>
      <c r="T97" t="str">
        <f t="shared" si="6"/>
        <v>shorts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7"/>
        <v>114.66666666666667</v>
      </c>
      <c r="P98" s="6">
        <f t="shared" si="4"/>
        <v>50.588235294117645</v>
      </c>
      <c r="Q98" s="6" t="s">
        <v>8313</v>
      </c>
      <c r="R98" s="6" t="s">
        <v>8321</v>
      </c>
      <c r="S98" t="str">
        <f t="shared" si="5"/>
        <v>film &amp; video</v>
      </c>
      <c r="T98" t="str">
        <f t="shared" si="6"/>
        <v>shorts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7"/>
        <v>106.25</v>
      </c>
      <c r="P99" s="6">
        <f t="shared" si="4"/>
        <v>53.125</v>
      </c>
      <c r="Q99" s="6" t="s">
        <v>8313</v>
      </c>
      <c r="R99" s="6" t="s">
        <v>8321</v>
      </c>
      <c r="S99" t="str">
        <f t="shared" si="5"/>
        <v>film &amp; video</v>
      </c>
      <c r="T99" t="str">
        <f t="shared" si="6"/>
        <v>shorts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7"/>
        <v>106.25</v>
      </c>
      <c r="P100" s="6">
        <f t="shared" si="4"/>
        <v>56.666666666666664</v>
      </c>
      <c r="Q100" s="6" t="s">
        <v>8313</v>
      </c>
      <c r="R100" s="6" t="s">
        <v>8321</v>
      </c>
      <c r="S100" t="str">
        <f t="shared" si="5"/>
        <v>film &amp; video</v>
      </c>
      <c r="T100" t="str">
        <f t="shared" si="6"/>
        <v>shorts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7"/>
        <v>106.01933333333334</v>
      </c>
      <c r="P101" s="6">
        <f t="shared" si="4"/>
        <v>40.776666666666664</v>
      </c>
      <c r="Q101" s="6" t="s">
        <v>8313</v>
      </c>
      <c r="R101" s="6" t="s">
        <v>8321</v>
      </c>
      <c r="S101" t="str">
        <f t="shared" si="5"/>
        <v>film &amp; video</v>
      </c>
      <c r="T101" t="str">
        <f t="shared" si="6"/>
        <v>shorts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7"/>
        <v>100</v>
      </c>
      <c r="P102" s="6">
        <f t="shared" si="4"/>
        <v>192.30769230769232</v>
      </c>
      <c r="Q102" s="6" t="s">
        <v>8313</v>
      </c>
      <c r="R102" s="6" t="s">
        <v>8321</v>
      </c>
      <c r="S102" t="str">
        <f t="shared" si="5"/>
        <v>film &amp; video</v>
      </c>
      <c r="T102" t="str">
        <f t="shared" si="6"/>
        <v>shorts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7"/>
        <v>100</v>
      </c>
      <c r="P103" s="6">
        <f t="shared" si="4"/>
        <v>100</v>
      </c>
      <c r="Q103" s="6" t="s">
        <v>8313</v>
      </c>
      <c r="R103" s="6" t="s">
        <v>8321</v>
      </c>
      <c r="S103" t="str">
        <f t="shared" si="5"/>
        <v>film &amp; video</v>
      </c>
      <c r="T103" t="str">
        <f t="shared" si="6"/>
        <v>shorts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7"/>
        <v>127.75000000000001</v>
      </c>
      <c r="P104" s="6">
        <f t="shared" si="4"/>
        <v>117.92307692307692</v>
      </c>
      <c r="Q104" s="6" t="s">
        <v>8313</v>
      </c>
      <c r="R104" s="6" t="s">
        <v>8321</v>
      </c>
      <c r="S104" t="str">
        <f t="shared" si="5"/>
        <v>film &amp; video</v>
      </c>
      <c r="T104" t="str">
        <f t="shared" si="6"/>
        <v>shorts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7"/>
        <v>105.15384615384616</v>
      </c>
      <c r="P105" s="6">
        <f t="shared" si="4"/>
        <v>27.897959183673468</v>
      </c>
      <c r="Q105" s="6" t="s">
        <v>8313</v>
      </c>
      <c r="R105" s="6" t="s">
        <v>8321</v>
      </c>
      <c r="S105" t="str">
        <f t="shared" si="5"/>
        <v>film &amp; video</v>
      </c>
      <c r="T105" t="str">
        <f t="shared" si="6"/>
        <v>shorts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7"/>
        <v>120</v>
      </c>
      <c r="P106" s="6">
        <f t="shared" si="4"/>
        <v>60</v>
      </c>
      <c r="Q106" s="6" t="s">
        <v>8313</v>
      </c>
      <c r="R106" s="6" t="s">
        <v>8321</v>
      </c>
      <c r="S106" t="str">
        <f t="shared" si="5"/>
        <v>film &amp; video</v>
      </c>
      <c r="T106" t="str">
        <f t="shared" si="6"/>
        <v>shorts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7"/>
        <v>107.40909090909089</v>
      </c>
      <c r="P107" s="6">
        <f t="shared" si="4"/>
        <v>39.383333333333333</v>
      </c>
      <c r="Q107" s="6" t="s">
        <v>8313</v>
      </c>
      <c r="R107" s="6" t="s">
        <v>8321</v>
      </c>
      <c r="S107" t="str">
        <f t="shared" si="5"/>
        <v>film &amp; video</v>
      </c>
      <c r="T107" t="str">
        <f t="shared" si="6"/>
        <v>shorts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7"/>
        <v>100.49999999999999</v>
      </c>
      <c r="P108" s="6">
        <f t="shared" si="4"/>
        <v>186.11111111111111</v>
      </c>
      <c r="Q108" s="6" t="s">
        <v>8313</v>
      </c>
      <c r="R108" s="6" t="s">
        <v>8321</v>
      </c>
      <c r="S108" t="str">
        <f t="shared" si="5"/>
        <v>film &amp; video</v>
      </c>
      <c r="T108" t="str">
        <f t="shared" si="6"/>
        <v>shorts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7"/>
        <v>102.46666666666667</v>
      </c>
      <c r="P109" s="6">
        <f t="shared" si="4"/>
        <v>111.37681159420291</v>
      </c>
      <c r="Q109" s="6" t="s">
        <v>8313</v>
      </c>
      <c r="R109" s="6" t="s">
        <v>8321</v>
      </c>
      <c r="S109" t="str">
        <f t="shared" si="5"/>
        <v>film &amp; video</v>
      </c>
      <c r="T109" t="str">
        <f t="shared" si="6"/>
        <v>shorts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7"/>
        <v>246.66666666666669</v>
      </c>
      <c r="P110" s="6">
        <f t="shared" si="4"/>
        <v>78.723404255319153</v>
      </c>
      <c r="Q110" s="6" t="s">
        <v>8313</v>
      </c>
      <c r="R110" s="6" t="s">
        <v>8321</v>
      </c>
      <c r="S110" t="str">
        <f t="shared" si="5"/>
        <v>film &amp; video</v>
      </c>
      <c r="T110" t="str">
        <f t="shared" si="6"/>
        <v>shorts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7"/>
        <v>219.49999999999997</v>
      </c>
      <c r="P111" s="6">
        <f t="shared" si="4"/>
        <v>46.702127659574465</v>
      </c>
      <c r="Q111" s="6" t="s">
        <v>8313</v>
      </c>
      <c r="R111" s="6" t="s">
        <v>8321</v>
      </c>
      <c r="S111" t="str">
        <f t="shared" si="5"/>
        <v>film &amp; video</v>
      </c>
      <c r="T111" t="str">
        <f t="shared" si="6"/>
        <v>shorts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7"/>
        <v>130.76923076923077</v>
      </c>
      <c r="P112" s="6">
        <f t="shared" si="4"/>
        <v>65.384615384615387</v>
      </c>
      <c r="Q112" s="6" t="s">
        <v>8313</v>
      </c>
      <c r="R112" s="6" t="s">
        <v>8321</v>
      </c>
      <c r="S112" t="str">
        <f t="shared" si="5"/>
        <v>film &amp; video</v>
      </c>
      <c r="T112" t="str">
        <f t="shared" si="6"/>
        <v>shorts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7"/>
        <v>154.57142857142858</v>
      </c>
      <c r="P113" s="6">
        <f t="shared" si="4"/>
        <v>102.0754716981132</v>
      </c>
      <c r="Q113" s="6" t="s">
        <v>8313</v>
      </c>
      <c r="R113" s="6" t="s">
        <v>8321</v>
      </c>
      <c r="S113" t="str">
        <f t="shared" si="5"/>
        <v>film &amp; video</v>
      </c>
      <c r="T113" t="str">
        <f t="shared" si="6"/>
        <v>shorts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7"/>
        <v>104</v>
      </c>
      <c r="P114" s="6">
        <f t="shared" si="4"/>
        <v>64.197530864197532</v>
      </c>
      <c r="Q114" s="6" t="s">
        <v>8313</v>
      </c>
      <c r="R114" s="6" t="s">
        <v>8321</v>
      </c>
      <c r="S114" t="str">
        <f t="shared" si="5"/>
        <v>film &amp; video</v>
      </c>
      <c r="T114" t="str">
        <f t="shared" si="6"/>
        <v>shorts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7"/>
        <v>141</v>
      </c>
      <c r="P115" s="6">
        <f t="shared" si="4"/>
        <v>90.384615384615387</v>
      </c>
      <c r="Q115" s="6" t="s">
        <v>8313</v>
      </c>
      <c r="R115" s="6" t="s">
        <v>8321</v>
      </c>
      <c r="S115" t="str">
        <f t="shared" si="5"/>
        <v>film &amp; video</v>
      </c>
      <c r="T115" t="str">
        <f t="shared" si="6"/>
        <v>shorts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7"/>
        <v>103.33333333333334</v>
      </c>
      <c r="P116" s="6">
        <f t="shared" si="4"/>
        <v>88.571428571428569</v>
      </c>
      <c r="Q116" s="6" t="s">
        <v>8313</v>
      </c>
      <c r="R116" s="6" t="s">
        <v>8321</v>
      </c>
      <c r="S116" t="str">
        <f t="shared" si="5"/>
        <v>film &amp; video</v>
      </c>
      <c r="T116" t="str">
        <f t="shared" si="6"/>
        <v>shorts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7"/>
        <v>140.44444444444443</v>
      </c>
      <c r="P117" s="6">
        <f t="shared" si="4"/>
        <v>28.727272727272727</v>
      </c>
      <c r="Q117" s="6" t="s">
        <v>8313</v>
      </c>
      <c r="R117" s="6" t="s">
        <v>8321</v>
      </c>
      <c r="S117" t="str">
        <f t="shared" si="5"/>
        <v>film &amp; video</v>
      </c>
      <c r="T117" t="str">
        <f t="shared" si="6"/>
        <v>shorts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7"/>
        <v>113.65714285714286</v>
      </c>
      <c r="P118" s="6">
        <f t="shared" si="4"/>
        <v>69.78947368421052</v>
      </c>
      <c r="Q118" s="6" t="s">
        <v>8313</v>
      </c>
      <c r="R118" s="6" t="s">
        <v>8321</v>
      </c>
      <c r="S118" t="str">
        <f t="shared" si="5"/>
        <v>film &amp; video</v>
      </c>
      <c r="T118" t="str">
        <f t="shared" si="6"/>
        <v>shorts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7"/>
        <v>100.49377777777779</v>
      </c>
      <c r="P119" s="6">
        <f t="shared" si="4"/>
        <v>167.48962962962963</v>
      </c>
      <c r="Q119" s="6" t="s">
        <v>8313</v>
      </c>
      <c r="R119" s="6" t="s">
        <v>8321</v>
      </c>
      <c r="S119" t="str">
        <f t="shared" si="5"/>
        <v>film &amp; video</v>
      </c>
      <c r="T119" t="str">
        <f t="shared" si="6"/>
        <v>shorts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7"/>
        <v>113.03159999999998</v>
      </c>
      <c r="P120" s="6">
        <f t="shared" si="4"/>
        <v>144.91230769230768</v>
      </c>
      <c r="Q120" s="6" t="s">
        <v>8313</v>
      </c>
      <c r="R120" s="6" t="s">
        <v>8321</v>
      </c>
      <c r="S120" t="str">
        <f t="shared" si="5"/>
        <v>film &amp; video</v>
      </c>
      <c r="T120" t="str">
        <f t="shared" si="6"/>
        <v>shorts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7"/>
        <v>104.55692307692308</v>
      </c>
      <c r="P121" s="6">
        <f t="shared" si="4"/>
        <v>91.840540540540545</v>
      </c>
      <c r="Q121" s="6" t="s">
        <v>8313</v>
      </c>
      <c r="R121" s="6" t="s">
        <v>8321</v>
      </c>
      <c r="S121" t="str">
        <f t="shared" si="5"/>
        <v>film &amp; video</v>
      </c>
      <c r="T121" t="str">
        <f t="shared" si="6"/>
        <v>shorts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7"/>
        <v>1.4285714285714287E-2</v>
      </c>
      <c r="P122" s="6">
        <f t="shared" si="4"/>
        <v>10</v>
      </c>
      <c r="Q122" s="6" t="s">
        <v>8313</v>
      </c>
      <c r="R122" s="6" t="s">
        <v>8322</v>
      </c>
      <c r="S122" t="str">
        <f t="shared" si="5"/>
        <v>film &amp; video</v>
      </c>
      <c r="T122" t="str">
        <f t="shared" si="6"/>
        <v>science fiction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7"/>
        <v>3.3333333333333333E-2</v>
      </c>
      <c r="P123" s="6">
        <f t="shared" si="4"/>
        <v>1</v>
      </c>
      <c r="Q123" s="6" t="s">
        <v>8313</v>
      </c>
      <c r="R123" s="6" t="s">
        <v>8322</v>
      </c>
      <c r="S123" t="str">
        <f t="shared" si="5"/>
        <v>film &amp; video</v>
      </c>
      <c r="T123" t="str">
        <f t="shared" si="6"/>
        <v>science fiction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7"/>
        <v>0</v>
      </c>
      <c r="P124" s="6" t="e">
        <f t="shared" si="4"/>
        <v>#DIV/0!</v>
      </c>
      <c r="Q124" s="6" t="s">
        <v>8313</v>
      </c>
      <c r="R124" s="6" t="s">
        <v>8322</v>
      </c>
      <c r="S124" t="str">
        <f t="shared" si="5"/>
        <v>film &amp; video</v>
      </c>
      <c r="T124" t="str">
        <f t="shared" si="6"/>
        <v>science fiction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7"/>
        <v>0.27454545454545454</v>
      </c>
      <c r="P125" s="6">
        <f t="shared" si="4"/>
        <v>25.166666666666668</v>
      </c>
      <c r="Q125" s="6" t="s">
        <v>8313</v>
      </c>
      <c r="R125" s="6" t="s">
        <v>8322</v>
      </c>
      <c r="S125" t="str">
        <f t="shared" si="5"/>
        <v>film &amp; video</v>
      </c>
      <c r="T125" t="str">
        <f t="shared" si="6"/>
        <v>science fiction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7"/>
        <v>0</v>
      </c>
      <c r="P126" s="6" t="e">
        <f t="shared" si="4"/>
        <v>#DIV/0!</v>
      </c>
      <c r="Q126" s="6" t="s">
        <v>8313</v>
      </c>
      <c r="R126" s="6" t="s">
        <v>8322</v>
      </c>
      <c r="S126" t="str">
        <f t="shared" si="5"/>
        <v>film &amp; video</v>
      </c>
      <c r="T126" t="str">
        <f t="shared" si="6"/>
        <v>science fiction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7"/>
        <v>14.000000000000002</v>
      </c>
      <c r="P127" s="6">
        <f t="shared" si="4"/>
        <v>11.666666666666666</v>
      </c>
      <c r="Q127" s="6" t="s">
        <v>8313</v>
      </c>
      <c r="R127" s="6" t="s">
        <v>8322</v>
      </c>
      <c r="S127" t="str">
        <f t="shared" si="5"/>
        <v>film &amp; video</v>
      </c>
      <c r="T127" t="str">
        <f t="shared" si="6"/>
        <v>science fiction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7"/>
        <v>5.548</v>
      </c>
      <c r="P128" s="6">
        <f t="shared" si="4"/>
        <v>106.69230769230769</v>
      </c>
      <c r="Q128" s="6" t="s">
        <v>8313</v>
      </c>
      <c r="R128" s="6" t="s">
        <v>8322</v>
      </c>
      <c r="S128" t="str">
        <f t="shared" si="5"/>
        <v>film &amp; video</v>
      </c>
      <c r="T128" t="str">
        <f t="shared" si="6"/>
        <v>science fiction</v>
      </c>
    </row>
    <row r="129" spans="1:20" ht="45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7"/>
        <v>2.375</v>
      </c>
      <c r="P129" s="6">
        <f t="shared" si="4"/>
        <v>47.5</v>
      </c>
      <c r="Q129" s="6" t="s">
        <v>8313</v>
      </c>
      <c r="R129" s="6" t="s">
        <v>8322</v>
      </c>
      <c r="S129" t="str">
        <f t="shared" si="5"/>
        <v>film &amp; video</v>
      </c>
      <c r="T129" t="str">
        <f t="shared" si="6"/>
        <v>science fiction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7"/>
        <v>1.867</v>
      </c>
      <c r="P130" s="6">
        <f t="shared" ref="P130:P193" si="8">E130/L130</f>
        <v>311.16666666666669</v>
      </c>
      <c r="Q130" s="6" t="s">
        <v>8313</v>
      </c>
      <c r="R130" s="6" t="s">
        <v>8322</v>
      </c>
      <c r="S130" t="str">
        <f t="shared" ref="S130:S193" si="9">LEFT(N130,SEARCH("/",N130)-1)</f>
        <v>film &amp; video</v>
      </c>
      <c r="T130" t="str">
        <f t="shared" ref="T130:T193" si="10">RIGHT(N130,LEN(N130)-SEARCH("/",N130))</f>
        <v>science fiction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11">E131/D131*100</f>
        <v>0</v>
      </c>
      <c r="P131" s="6" t="e">
        <f t="shared" si="8"/>
        <v>#DIV/0!</v>
      </c>
      <c r="Q131" s="6" t="s">
        <v>8313</v>
      </c>
      <c r="R131" s="6" t="s">
        <v>8322</v>
      </c>
      <c r="S131" t="str">
        <f t="shared" si="9"/>
        <v>film &amp; video</v>
      </c>
      <c r="T131" t="str">
        <f t="shared" si="10"/>
        <v>science fiction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11"/>
        <v>0</v>
      </c>
      <c r="P132" s="6" t="e">
        <f t="shared" si="8"/>
        <v>#DIV/0!</v>
      </c>
      <c r="Q132" s="6" t="s">
        <v>8313</v>
      </c>
      <c r="R132" s="6" t="s">
        <v>8322</v>
      </c>
      <c r="S132" t="str">
        <f t="shared" si="9"/>
        <v>film &amp; video</v>
      </c>
      <c r="T132" t="str">
        <f t="shared" si="10"/>
        <v>science fiction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11"/>
        <v>0</v>
      </c>
      <c r="P133" s="6" t="e">
        <f t="shared" si="8"/>
        <v>#DIV/0!</v>
      </c>
      <c r="Q133" s="6" t="s">
        <v>8313</v>
      </c>
      <c r="R133" s="6" t="s">
        <v>8322</v>
      </c>
      <c r="S133" t="str">
        <f t="shared" si="9"/>
        <v>film &amp; video</v>
      </c>
      <c r="T133" t="str">
        <f t="shared" si="10"/>
        <v>science fiction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11"/>
        <v>9.5687499999999996</v>
      </c>
      <c r="P134" s="6">
        <f t="shared" si="8"/>
        <v>94.506172839506178</v>
      </c>
      <c r="Q134" s="6" t="s">
        <v>8313</v>
      </c>
      <c r="R134" s="6" t="s">
        <v>8322</v>
      </c>
      <c r="S134" t="str">
        <f t="shared" si="9"/>
        <v>film &amp; video</v>
      </c>
      <c r="T134" t="str">
        <f t="shared" si="10"/>
        <v>science fiction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11"/>
        <v>0</v>
      </c>
      <c r="P135" s="6" t="e">
        <f t="shared" si="8"/>
        <v>#DIV/0!</v>
      </c>
      <c r="Q135" s="6" t="s">
        <v>8313</v>
      </c>
      <c r="R135" s="6" t="s">
        <v>8322</v>
      </c>
      <c r="S135" t="str">
        <f t="shared" si="9"/>
        <v>film &amp; video</v>
      </c>
      <c r="T135" t="str">
        <f t="shared" si="10"/>
        <v>science fiction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11"/>
        <v>0</v>
      </c>
      <c r="P136" s="6" t="e">
        <f t="shared" si="8"/>
        <v>#DIV/0!</v>
      </c>
      <c r="Q136" s="6" t="s">
        <v>8313</v>
      </c>
      <c r="R136" s="6" t="s">
        <v>8322</v>
      </c>
      <c r="S136" t="str">
        <f t="shared" si="9"/>
        <v>film &amp; video</v>
      </c>
      <c r="T136" t="str">
        <f t="shared" si="10"/>
        <v>science fiction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11"/>
        <v>13.433333333333334</v>
      </c>
      <c r="P137" s="6">
        <f t="shared" si="8"/>
        <v>80.599999999999994</v>
      </c>
      <c r="Q137" s="6" t="s">
        <v>8313</v>
      </c>
      <c r="R137" s="6" t="s">
        <v>8322</v>
      </c>
      <c r="S137" t="str">
        <f t="shared" si="9"/>
        <v>film &amp; video</v>
      </c>
      <c r="T137" t="str">
        <f t="shared" si="10"/>
        <v>science fiction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11"/>
        <v>0</v>
      </c>
      <c r="P138" s="6" t="e">
        <f t="shared" si="8"/>
        <v>#DIV/0!</v>
      </c>
      <c r="Q138" s="6" t="s">
        <v>8313</v>
      </c>
      <c r="R138" s="6" t="s">
        <v>8322</v>
      </c>
      <c r="S138" t="str">
        <f t="shared" si="9"/>
        <v>film &amp; video</v>
      </c>
      <c r="T138" t="str">
        <f t="shared" si="10"/>
        <v>science fiction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11"/>
        <v>0</v>
      </c>
      <c r="P139" s="6" t="e">
        <f t="shared" si="8"/>
        <v>#DIV/0!</v>
      </c>
      <c r="Q139" s="6" t="s">
        <v>8313</v>
      </c>
      <c r="R139" s="6" t="s">
        <v>8322</v>
      </c>
      <c r="S139" t="str">
        <f t="shared" si="9"/>
        <v>film &amp; video</v>
      </c>
      <c r="T139" t="str">
        <f t="shared" si="10"/>
        <v>science fiction</v>
      </c>
    </row>
    <row r="140" spans="1:20" ht="45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11"/>
        <v>3.1413333333333333</v>
      </c>
      <c r="P140" s="6">
        <f t="shared" si="8"/>
        <v>81.241379310344826</v>
      </c>
      <c r="Q140" s="6" t="s">
        <v>8313</v>
      </c>
      <c r="R140" s="6" t="s">
        <v>8322</v>
      </c>
      <c r="S140" t="str">
        <f t="shared" si="9"/>
        <v>film &amp; video</v>
      </c>
      <c r="T140" t="str">
        <f t="shared" si="10"/>
        <v>science fiction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11"/>
        <v>100</v>
      </c>
      <c r="P141" s="6">
        <f t="shared" si="8"/>
        <v>500</v>
      </c>
      <c r="Q141" s="6" t="s">
        <v>8313</v>
      </c>
      <c r="R141" s="6" t="s">
        <v>8322</v>
      </c>
      <c r="S141" t="str">
        <f t="shared" si="9"/>
        <v>film &amp; video</v>
      </c>
      <c r="T141" t="str">
        <f t="shared" si="10"/>
        <v>science fiction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11"/>
        <v>0</v>
      </c>
      <c r="P142" s="6" t="e">
        <f t="shared" si="8"/>
        <v>#DIV/0!</v>
      </c>
      <c r="Q142" s="6" t="s">
        <v>8313</v>
      </c>
      <c r="R142" s="6" t="s">
        <v>8322</v>
      </c>
      <c r="S142" t="str">
        <f t="shared" si="9"/>
        <v>film &amp; video</v>
      </c>
      <c r="T142" t="str">
        <f t="shared" si="10"/>
        <v>science fiction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11"/>
        <v>10.775</v>
      </c>
      <c r="P143" s="6">
        <f t="shared" si="8"/>
        <v>46.178571428571431</v>
      </c>
      <c r="Q143" s="6" t="s">
        <v>8313</v>
      </c>
      <c r="R143" s="6" t="s">
        <v>8322</v>
      </c>
      <c r="S143" t="str">
        <f t="shared" si="9"/>
        <v>film &amp; video</v>
      </c>
      <c r="T143" t="str">
        <f t="shared" si="10"/>
        <v>science fiction</v>
      </c>
    </row>
    <row r="144" spans="1:20" ht="45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11"/>
        <v>0.33333333333333337</v>
      </c>
      <c r="P144" s="6">
        <f t="shared" si="8"/>
        <v>10</v>
      </c>
      <c r="Q144" s="6" t="s">
        <v>8313</v>
      </c>
      <c r="R144" s="6" t="s">
        <v>8322</v>
      </c>
      <c r="S144" t="str">
        <f t="shared" si="9"/>
        <v>film &amp; video</v>
      </c>
      <c r="T144" t="str">
        <f t="shared" si="10"/>
        <v>science fiction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11"/>
        <v>0</v>
      </c>
      <c r="P145" s="6" t="e">
        <f t="shared" si="8"/>
        <v>#DIV/0!</v>
      </c>
      <c r="Q145" s="6" t="s">
        <v>8313</v>
      </c>
      <c r="R145" s="6" t="s">
        <v>8322</v>
      </c>
      <c r="S145" t="str">
        <f t="shared" si="9"/>
        <v>film &amp; video</v>
      </c>
      <c r="T145" t="str">
        <f t="shared" si="10"/>
        <v>science fiction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11"/>
        <v>27.6</v>
      </c>
      <c r="P146" s="6">
        <f t="shared" si="8"/>
        <v>55.945945945945944</v>
      </c>
      <c r="Q146" s="6" t="s">
        <v>8313</v>
      </c>
      <c r="R146" s="6" t="s">
        <v>8322</v>
      </c>
      <c r="S146" t="str">
        <f t="shared" si="9"/>
        <v>film &amp; video</v>
      </c>
      <c r="T146" t="str">
        <f t="shared" si="10"/>
        <v>science fiction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11"/>
        <v>7.5111111111111111</v>
      </c>
      <c r="P147" s="6">
        <f t="shared" si="8"/>
        <v>37.555555555555557</v>
      </c>
      <c r="Q147" s="6" t="s">
        <v>8313</v>
      </c>
      <c r="R147" s="6" t="s">
        <v>8322</v>
      </c>
      <c r="S147" t="str">
        <f t="shared" si="9"/>
        <v>film &amp; video</v>
      </c>
      <c r="T147" t="str">
        <f t="shared" si="10"/>
        <v>science fiction</v>
      </c>
    </row>
    <row r="148" spans="1:20" ht="45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11"/>
        <v>0.57499999999999996</v>
      </c>
      <c r="P148" s="6">
        <f t="shared" si="8"/>
        <v>38.333333333333336</v>
      </c>
      <c r="Q148" s="6" t="s">
        <v>8313</v>
      </c>
      <c r="R148" s="6" t="s">
        <v>8322</v>
      </c>
      <c r="S148" t="str">
        <f t="shared" si="9"/>
        <v>film &amp; video</v>
      </c>
      <c r="T148" t="str">
        <f t="shared" si="10"/>
        <v>science fiction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11"/>
        <v>0</v>
      </c>
      <c r="P149" s="6" t="e">
        <f t="shared" si="8"/>
        <v>#DIV/0!</v>
      </c>
      <c r="Q149" s="6" t="s">
        <v>8313</v>
      </c>
      <c r="R149" s="6" t="s">
        <v>8322</v>
      </c>
      <c r="S149" t="str">
        <f t="shared" si="9"/>
        <v>film &amp; video</v>
      </c>
      <c r="T149" t="str">
        <f t="shared" si="10"/>
        <v>science fiction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11"/>
        <v>0.08</v>
      </c>
      <c r="P150" s="6">
        <f t="shared" si="8"/>
        <v>20</v>
      </c>
      <c r="Q150" s="6" t="s">
        <v>8313</v>
      </c>
      <c r="R150" s="6" t="s">
        <v>8322</v>
      </c>
      <c r="S150" t="str">
        <f t="shared" si="9"/>
        <v>film &amp; video</v>
      </c>
      <c r="T150" t="str">
        <f t="shared" si="10"/>
        <v>science fiction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11"/>
        <v>0.91999999999999993</v>
      </c>
      <c r="P151" s="6">
        <f t="shared" si="8"/>
        <v>15.333333333333334</v>
      </c>
      <c r="Q151" s="6" t="s">
        <v>8313</v>
      </c>
      <c r="R151" s="6" t="s">
        <v>8322</v>
      </c>
      <c r="S151" t="str">
        <f t="shared" si="9"/>
        <v>film &amp; video</v>
      </c>
      <c r="T151" t="str">
        <f t="shared" si="10"/>
        <v>science fiction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11"/>
        <v>23.163076923076922</v>
      </c>
      <c r="P152" s="6">
        <f t="shared" si="8"/>
        <v>449.43283582089555</v>
      </c>
      <c r="Q152" s="6" t="s">
        <v>8313</v>
      </c>
      <c r="R152" s="6" t="s">
        <v>8322</v>
      </c>
      <c r="S152" t="str">
        <f t="shared" si="9"/>
        <v>film &amp; video</v>
      </c>
      <c r="T152" t="str">
        <f t="shared" si="10"/>
        <v>science fiction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11"/>
        <v>5.5999999999999994E-2</v>
      </c>
      <c r="P153" s="6">
        <f t="shared" si="8"/>
        <v>28</v>
      </c>
      <c r="Q153" s="6" t="s">
        <v>8313</v>
      </c>
      <c r="R153" s="6" t="s">
        <v>8322</v>
      </c>
      <c r="S153" t="str">
        <f t="shared" si="9"/>
        <v>film &amp; video</v>
      </c>
      <c r="T153" t="str">
        <f t="shared" si="10"/>
        <v>science fiction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11"/>
        <v>7.8947368421052634E-3</v>
      </c>
      <c r="P154" s="6">
        <f t="shared" si="8"/>
        <v>15</v>
      </c>
      <c r="Q154" s="6" t="s">
        <v>8313</v>
      </c>
      <c r="R154" s="6" t="s">
        <v>8322</v>
      </c>
      <c r="S154" t="str">
        <f t="shared" si="9"/>
        <v>film &amp; video</v>
      </c>
      <c r="T154" t="str">
        <f t="shared" si="10"/>
        <v>science fiction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11"/>
        <v>0.71799999999999997</v>
      </c>
      <c r="P155" s="6">
        <f t="shared" si="8"/>
        <v>35.9</v>
      </c>
      <c r="Q155" s="6" t="s">
        <v>8313</v>
      </c>
      <c r="R155" s="6" t="s">
        <v>8322</v>
      </c>
      <c r="S155" t="str">
        <f t="shared" si="9"/>
        <v>film &amp; video</v>
      </c>
      <c r="T155" t="str">
        <f t="shared" si="10"/>
        <v>science fiction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11"/>
        <v>2.666666666666667</v>
      </c>
      <c r="P156" s="6">
        <f t="shared" si="8"/>
        <v>13.333333333333334</v>
      </c>
      <c r="Q156" s="6" t="s">
        <v>8313</v>
      </c>
      <c r="R156" s="6" t="s">
        <v>8322</v>
      </c>
      <c r="S156" t="str">
        <f t="shared" si="9"/>
        <v>film &amp; video</v>
      </c>
      <c r="T156" t="str">
        <f t="shared" si="10"/>
        <v>science fiction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11"/>
        <v>6.0000000000000001E-3</v>
      </c>
      <c r="P157" s="6">
        <f t="shared" si="8"/>
        <v>20.25</v>
      </c>
      <c r="Q157" s="6" t="s">
        <v>8313</v>
      </c>
      <c r="R157" s="6" t="s">
        <v>8322</v>
      </c>
      <c r="S157" t="str">
        <f t="shared" si="9"/>
        <v>film &amp; video</v>
      </c>
      <c r="T157" t="str">
        <f t="shared" si="10"/>
        <v>science fiction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11"/>
        <v>5.0999999999999996</v>
      </c>
      <c r="P158" s="6">
        <f t="shared" si="8"/>
        <v>119</v>
      </c>
      <c r="Q158" s="6" t="s">
        <v>8313</v>
      </c>
      <c r="R158" s="6" t="s">
        <v>8322</v>
      </c>
      <c r="S158" t="str">
        <f t="shared" si="9"/>
        <v>film &amp; video</v>
      </c>
      <c r="T158" t="str">
        <f t="shared" si="10"/>
        <v>science fiction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11"/>
        <v>0.26711185308848079</v>
      </c>
      <c r="P159" s="6">
        <f t="shared" si="8"/>
        <v>4</v>
      </c>
      <c r="Q159" s="6" t="s">
        <v>8313</v>
      </c>
      <c r="R159" s="6" t="s">
        <v>8322</v>
      </c>
      <c r="S159" t="str">
        <f t="shared" si="9"/>
        <v>film &amp; video</v>
      </c>
      <c r="T159" t="str">
        <f t="shared" si="10"/>
        <v>science fiction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11"/>
        <v>0</v>
      </c>
      <c r="P160" s="6" t="e">
        <f t="shared" si="8"/>
        <v>#DIV/0!</v>
      </c>
      <c r="Q160" s="6" t="s">
        <v>8313</v>
      </c>
      <c r="R160" s="6" t="s">
        <v>8322</v>
      </c>
      <c r="S160" t="str">
        <f t="shared" si="9"/>
        <v>film &amp; video</v>
      </c>
      <c r="T160" t="str">
        <f t="shared" si="10"/>
        <v>science fiction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11"/>
        <v>2E-3</v>
      </c>
      <c r="P161" s="6">
        <f t="shared" si="8"/>
        <v>10</v>
      </c>
      <c r="Q161" s="6" t="s">
        <v>8313</v>
      </c>
      <c r="R161" s="6" t="s">
        <v>8322</v>
      </c>
      <c r="S161" t="str">
        <f t="shared" si="9"/>
        <v>film &amp; video</v>
      </c>
      <c r="T161" t="str">
        <f t="shared" si="10"/>
        <v>science fiction</v>
      </c>
    </row>
    <row r="162" spans="1:20" ht="45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11"/>
        <v>0</v>
      </c>
      <c r="P162" s="6" t="e">
        <f t="shared" si="8"/>
        <v>#DIV/0!</v>
      </c>
      <c r="Q162" s="6" t="s">
        <v>8313</v>
      </c>
      <c r="R162" s="6" t="s">
        <v>8323</v>
      </c>
      <c r="S162" t="str">
        <f t="shared" si="9"/>
        <v>film &amp; video</v>
      </c>
      <c r="T162" t="str">
        <f t="shared" si="10"/>
        <v>drama</v>
      </c>
    </row>
    <row r="163" spans="1:20" ht="45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11"/>
        <v>0.01</v>
      </c>
      <c r="P163" s="6">
        <f t="shared" si="8"/>
        <v>5</v>
      </c>
      <c r="Q163" s="6" t="s">
        <v>8313</v>
      </c>
      <c r="R163" s="6" t="s">
        <v>8323</v>
      </c>
      <c r="S163" t="str">
        <f t="shared" si="9"/>
        <v>film &amp; video</v>
      </c>
      <c r="T163" t="str">
        <f t="shared" si="10"/>
        <v>drama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11"/>
        <v>15.535714285714286</v>
      </c>
      <c r="P164" s="6">
        <f t="shared" si="8"/>
        <v>43.5</v>
      </c>
      <c r="Q164" s="6" t="s">
        <v>8313</v>
      </c>
      <c r="R164" s="6" t="s">
        <v>8323</v>
      </c>
      <c r="S164" t="str">
        <f t="shared" si="9"/>
        <v>film &amp; video</v>
      </c>
      <c r="T164" t="str">
        <f t="shared" si="10"/>
        <v>drama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11"/>
        <v>0</v>
      </c>
      <c r="P165" s="6" t="e">
        <f t="shared" si="8"/>
        <v>#DIV/0!</v>
      </c>
      <c r="Q165" s="6" t="s">
        <v>8313</v>
      </c>
      <c r="R165" s="6" t="s">
        <v>8323</v>
      </c>
      <c r="S165" t="str">
        <f t="shared" si="9"/>
        <v>film &amp; video</v>
      </c>
      <c r="T165" t="str">
        <f t="shared" si="10"/>
        <v>drama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11"/>
        <v>0.53333333333333333</v>
      </c>
      <c r="P166" s="6">
        <f t="shared" si="8"/>
        <v>91.428571428571431</v>
      </c>
      <c r="Q166" s="6" t="s">
        <v>8313</v>
      </c>
      <c r="R166" s="6" t="s">
        <v>8323</v>
      </c>
      <c r="S166" t="str">
        <f t="shared" si="9"/>
        <v>film &amp; video</v>
      </c>
      <c r="T166" t="str">
        <f t="shared" si="10"/>
        <v>drama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11"/>
        <v>0</v>
      </c>
      <c r="P167" s="6" t="e">
        <f t="shared" si="8"/>
        <v>#DIV/0!</v>
      </c>
      <c r="Q167" s="6" t="s">
        <v>8313</v>
      </c>
      <c r="R167" s="6" t="s">
        <v>8323</v>
      </c>
      <c r="S167" t="str">
        <f t="shared" si="9"/>
        <v>film &amp; video</v>
      </c>
      <c r="T167" t="str">
        <f t="shared" si="10"/>
        <v>drama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11"/>
        <v>60</v>
      </c>
      <c r="P168" s="6">
        <f t="shared" si="8"/>
        <v>3000</v>
      </c>
      <c r="Q168" s="6" t="s">
        <v>8313</v>
      </c>
      <c r="R168" s="6" t="s">
        <v>8323</v>
      </c>
      <c r="S168" t="str">
        <f t="shared" si="9"/>
        <v>film &amp; video</v>
      </c>
      <c r="T168" t="str">
        <f t="shared" si="10"/>
        <v>drama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11"/>
        <v>0.01</v>
      </c>
      <c r="P169" s="6">
        <f t="shared" si="8"/>
        <v>5.5</v>
      </c>
      <c r="Q169" s="6" t="s">
        <v>8313</v>
      </c>
      <c r="R169" s="6" t="s">
        <v>8323</v>
      </c>
      <c r="S169" t="str">
        <f t="shared" si="9"/>
        <v>film &amp; video</v>
      </c>
      <c r="T169" t="str">
        <f t="shared" si="10"/>
        <v>drama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11"/>
        <v>4.0625</v>
      </c>
      <c r="P170" s="6">
        <f t="shared" si="8"/>
        <v>108.33333333333333</v>
      </c>
      <c r="Q170" s="6" t="s">
        <v>8313</v>
      </c>
      <c r="R170" s="6" t="s">
        <v>8323</v>
      </c>
      <c r="S170" t="str">
        <f t="shared" si="9"/>
        <v>film &amp; video</v>
      </c>
      <c r="T170" t="str">
        <f t="shared" si="10"/>
        <v>drama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11"/>
        <v>22.400000000000002</v>
      </c>
      <c r="P171" s="6">
        <f t="shared" si="8"/>
        <v>56</v>
      </c>
      <c r="Q171" s="6" t="s">
        <v>8313</v>
      </c>
      <c r="R171" s="6" t="s">
        <v>8323</v>
      </c>
      <c r="S171" t="str">
        <f t="shared" si="9"/>
        <v>film &amp; video</v>
      </c>
      <c r="T171" t="str">
        <f t="shared" si="10"/>
        <v>drama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11"/>
        <v>3.25</v>
      </c>
      <c r="P172" s="6">
        <f t="shared" si="8"/>
        <v>32.5</v>
      </c>
      <c r="Q172" s="6" t="s">
        <v>8313</v>
      </c>
      <c r="R172" s="6" t="s">
        <v>8323</v>
      </c>
      <c r="S172" t="str">
        <f t="shared" si="9"/>
        <v>film &amp; video</v>
      </c>
      <c r="T172" t="str">
        <f t="shared" si="10"/>
        <v>drama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11"/>
        <v>2E-3</v>
      </c>
      <c r="P173" s="6">
        <f t="shared" si="8"/>
        <v>1</v>
      </c>
      <c r="Q173" s="6" t="s">
        <v>8313</v>
      </c>
      <c r="R173" s="6" t="s">
        <v>8323</v>
      </c>
      <c r="S173" t="str">
        <f t="shared" si="9"/>
        <v>film &amp; video</v>
      </c>
      <c r="T173" t="str">
        <f t="shared" si="10"/>
        <v>drama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11"/>
        <v>0</v>
      </c>
      <c r="P174" s="6" t="e">
        <f t="shared" si="8"/>
        <v>#DIV/0!</v>
      </c>
      <c r="Q174" s="6" t="s">
        <v>8313</v>
      </c>
      <c r="R174" s="6" t="s">
        <v>8323</v>
      </c>
      <c r="S174" t="str">
        <f t="shared" si="9"/>
        <v>film &amp; video</v>
      </c>
      <c r="T174" t="str">
        <f t="shared" si="10"/>
        <v>drama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11"/>
        <v>0</v>
      </c>
      <c r="P175" s="6" t="e">
        <f t="shared" si="8"/>
        <v>#DIV/0!</v>
      </c>
      <c r="Q175" s="6" t="s">
        <v>8313</v>
      </c>
      <c r="R175" s="6" t="s">
        <v>8323</v>
      </c>
      <c r="S175" t="str">
        <f t="shared" si="9"/>
        <v>film &amp; video</v>
      </c>
      <c r="T175" t="str">
        <f t="shared" si="10"/>
        <v>drama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11"/>
        <v>0</v>
      </c>
      <c r="P176" s="6" t="e">
        <f t="shared" si="8"/>
        <v>#DIV/0!</v>
      </c>
      <c r="Q176" s="6" t="s">
        <v>8313</v>
      </c>
      <c r="R176" s="6" t="s">
        <v>8323</v>
      </c>
      <c r="S176" t="str">
        <f t="shared" si="9"/>
        <v>film &amp; video</v>
      </c>
      <c r="T176" t="str">
        <f t="shared" si="10"/>
        <v>drama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11"/>
        <v>6.4850000000000003</v>
      </c>
      <c r="P177" s="6">
        <f t="shared" si="8"/>
        <v>49.884615384615387</v>
      </c>
      <c r="Q177" s="6" t="s">
        <v>8313</v>
      </c>
      <c r="R177" s="6" t="s">
        <v>8323</v>
      </c>
      <c r="S177" t="str">
        <f t="shared" si="9"/>
        <v>film &amp; video</v>
      </c>
      <c r="T177" t="str">
        <f t="shared" si="10"/>
        <v>drama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11"/>
        <v>0</v>
      </c>
      <c r="P178" s="6" t="e">
        <f t="shared" si="8"/>
        <v>#DIV/0!</v>
      </c>
      <c r="Q178" s="6" t="s">
        <v>8313</v>
      </c>
      <c r="R178" s="6" t="s">
        <v>8323</v>
      </c>
      <c r="S178" t="str">
        <f t="shared" si="9"/>
        <v>film &amp; video</v>
      </c>
      <c r="T178" t="str">
        <f t="shared" si="10"/>
        <v>drama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11"/>
        <v>40</v>
      </c>
      <c r="P179" s="6">
        <f t="shared" si="8"/>
        <v>25.714285714285715</v>
      </c>
      <c r="Q179" s="6" t="s">
        <v>8313</v>
      </c>
      <c r="R179" s="6" t="s">
        <v>8323</v>
      </c>
      <c r="S179" t="str">
        <f t="shared" si="9"/>
        <v>film &amp; video</v>
      </c>
      <c r="T179" t="str">
        <f t="shared" si="10"/>
        <v>drama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11"/>
        <v>0</v>
      </c>
      <c r="P180" s="6" t="e">
        <f t="shared" si="8"/>
        <v>#DIV/0!</v>
      </c>
      <c r="Q180" s="6" t="s">
        <v>8313</v>
      </c>
      <c r="R180" s="6" t="s">
        <v>8323</v>
      </c>
      <c r="S180" t="str">
        <f t="shared" si="9"/>
        <v>film &amp; video</v>
      </c>
      <c r="T180" t="str">
        <f t="shared" si="10"/>
        <v>drama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11"/>
        <v>20</v>
      </c>
      <c r="P181" s="6">
        <f t="shared" si="8"/>
        <v>100</v>
      </c>
      <c r="Q181" s="6" t="s">
        <v>8313</v>
      </c>
      <c r="R181" s="6" t="s">
        <v>8323</v>
      </c>
      <c r="S181" t="str">
        <f t="shared" si="9"/>
        <v>film &amp; video</v>
      </c>
      <c r="T181" t="str">
        <f t="shared" si="10"/>
        <v>drama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11"/>
        <v>33.416666666666664</v>
      </c>
      <c r="P182" s="6">
        <f t="shared" si="8"/>
        <v>30.846153846153847</v>
      </c>
      <c r="Q182" s="6" t="s">
        <v>8313</v>
      </c>
      <c r="R182" s="6" t="s">
        <v>8323</v>
      </c>
      <c r="S182" t="str">
        <f t="shared" si="9"/>
        <v>film &amp; video</v>
      </c>
      <c r="T182" t="str">
        <f t="shared" si="10"/>
        <v>drama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11"/>
        <v>21.092608822670172</v>
      </c>
      <c r="P183" s="6">
        <f t="shared" si="8"/>
        <v>180.5</v>
      </c>
      <c r="Q183" s="6" t="s">
        <v>8313</v>
      </c>
      <c r="R183" s="6" t="s">
        <v>8323</v>
      </c>
      <c r="S183" t="str">
        <f t="shared" si="9"/>
        <v>film &amp; video</v>
      </c>
      <c r="T183" t="str">
        <f t="shared" si="10"/>
        <v>drama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11"/>
        <v>0</v>
      </c>
      <c r="P184" s="6" t="e">
        <f t="shared" si="8"/>
        <v>#DIV/0!</v>
      </c>
      <c r="Q184" s="6" t="s">
        <v>8313</v>
      </c>
      <c r="R184" s="6" t="s">
        <v>8323</v>
      </c>
      <c r="S184" t="str">
        <f t="shared" si="9"/>
        <v>film &amp; video</v>
      </c>
      <c r="T184" t="str">
        <f t="shared" si="10"/>
        <v>drama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11"/>
        <v>35.856000000000002</v>
      </c>
      <c r="P185" s="6">
        <f t="shared" si="8"/>
        <v>373.5</v>
      </c>
      <c r="Q185" s="6" t="s">
        <v>8313</v>
      </c>
      <c r="R185" s="6" t="s">
        <v>8323</v>
      </c>
      <c r="S185" t="str">
        <f t="shared" si="9"/>
        <v>film &amp; video</v>
      </c>
      <c r="T185" t="str">
        <f t="shared" si="10"/>
        <v>drama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11"/>
        <v>3.4000000000000004</v>
      </c>
      <c r="P186" s="6">
        <f t="shared" si="8"/>
        <v>25.5</v>
      </c>
      <c r="Q186" s="6" t="s">
        <v>8313</v>
      </c>
      <c r="R186" s="6" t="s">
        <v>8323</v>
      </c>
      <c r="S186" t="str">
        <f t="shared" si="9"/>
        <v>film &amp; video</v>
      </c>
      <c r="T186" t="str">
        <f t="shared" si="10"/>
        <v>drama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11"/>
        <v>5.5</v>
      </c>
      <c r="P187" s="6">
        <f t="shared" si="8"/>
        <v>220</v>
      </c>
      <c r="Q187" s="6" t="s">
        <v>8313</v>
      </c>
      <c r="R187" s="6" t="s">
        <v>8323</v>
      </c>
      <c r="S187" t="str">
        <f t="shared" si="9"/>
        <v>film &amp; video</v>
      </c>
      <c r="T187" t="str">
        <f t="shared" si="10"/>
        <v>drama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11"/>
        <v>0</v>
      </c>
      <c r="P188" s="6" t="e">
        <f t="shared" si="8"/>
        <v>#DIV/0!</v>
      </c>
      <c r="Q188" s="6" t="s">
        <v>8313</v>
      </c>
      <c r="R188" s="6" t="s">
        <v>8323</v>
      </c>
      <c r="S188" t="str">
        <f t="shared" si="9"/>
        <v>film &amp; video</v>
      </c>
      <c r="T188" t="str">
        <f t="shared" si="10"/>
        <v>drama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11"/>
        <v>16</v>
      </c>
      <c r="P189" s="6">
        <f t="shared" si="8"/>
        <v>160</v>
      </c>
      <c r="Q189" s="6" t="s">
        <v>8313</v>
      </c>
      <c r="R189" s="6" t="s">
        <v>8323</v>
      </c>
      <c r="S189" t="str">
        <f t="shared" si="9"/>
        <v>film &amp; video</v>
      </c>
      <c r="T189" t="str">
        <f t="shared" si="10"/>
        <v>drama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11"/>
        <v>0</v>
      </c>
      <c r="P190" s="6" t="e">
        <f t="shared" si="8"/>
        <v>#DIV/0!</v>
      </c>
      <c r="Q190" s="6" t="s">
        <v>8313</v>
      </c>
      <c r="R190" s="6" t="s">
        <v>8323</v>
      </c>
      <c r="S190" t="str">
        <f t="shared" si="9"/>
        <v>film &amp; video</v>
      </c>
      <c r="T190" t="str">
        <f t="shared" si="10"/>
        <v>drama</v>
      </c>
    </row>
    <row r="191" spans="1:20" ht="45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11"/>
        <v>6.8999999999999992E-2</v>
      </c>
      <c r="P191" s="6">
        <f t="shared" si="8"/>
        <v>69</v>
      </c>
      <c r="Q191" s="6" t="s">
        <v>8313</v>
      </c>
      <c r="R191" s="6" t="s">
        <v>8323</v>
      </c>
      <c r="S191" t="str">
        <f t="shared" si="9"/>
        <v>film &amp; video</v>
      </c>
      <c r="T191" t="str">
        <f t="shared" si="10"/>
        <v>drama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11"/>
        <v>0.41666666666666669</v>
      </c>
      <c r="P192" s="6">
        <f t="shared" si="8"/>
        <v>50</v>
      </c>
      <c r="Q192" s="6" t="s">
        <v>8313</v>
      </c>
      <c r="R192" s="6" t="s">
        <v>8323</v>
      </c>
      <c r="S192" t="str">
        <f t="shared" si="9"/>
        <v>film &amp; video</v>
      </c>
      <c r="T192" t="str">
        <f t="shared" si="10"/>
        <v>drama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11"/>
        <v>5</v>
      </c>
      <c r="P193" s="6">
        <f t="shared" si="8"/>
        <v>83.333333333333329</v>
      </c>
      <c r="Q193" s="6" t="s">
        <v>8313</v>
      </c>
      <c r="R193" s="6" t="s">
        <v>8323</v>
      </c>
      <c r="S193" t="str">
        <f t="shared" si="9"/>
        <v>film &amp; video</v>
      </c>
      <c r="T193" t="str">
        <f t="shared" si="10"/>
        <v>drama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11"/>
        <v>1.6999999999999999E-3</v>
      </c>
      <c r="P194" s="6">
        <f t="shared" ref="P194:P257" si="12">E194/L194</f>
        <v>5.666666666666667</v>
      </c>
      <c r="Q194" s="6" t="s">
        <v>8313</v>
      </c>
      <c r="R194" s="6" t="s">
        <v>8323</v>
      </c>
      <c r="S194" t="str">
        <f t="shared" ref="S194:S257" si="13">LEFT(N194,SEARCH("/",N194)-1)</f>
        <v>film &amp; video</v>
      </c>
      <c r="T194" t="str">
        <f t="shared" ref="T194:T257" si="14">RIGHT(N194,LEN(N194)-SEARCH("/",N194))</f>
        <v>drama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15">E195/D195*100</f>
        <v>0</v>
      </c>
      <c r="P195" s="6" t="e">
        <f t="shared" si="12"/>
        <v>#DIV/0!</v>
      </c>
      <c r="Q195" s="6" t="s">
        <v>8313</v>
      </c>
      <c r="R195" s="6" t="s">
        <v>8323</v>
      </c>
      <c r="S195" t="str">
        <f t="shared" si="13"/>
        <v>film &amp; video</v>
      </c>
      <c r="T195" t="str">
        <f t="shared" si="14"/>
        <v>drama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15"/>
        <v>0.12</v>
      </c>
      <c r="P196" s="6">
        <f t="shared" si="12"/>
        <v>1</v>
      </c>
      <c r="Q196" s="6" t="s">
        <v>8313</v>
      </c>
      <c r="R196" s="6" t="s">
        <v>8323</v>
      </c>
      <c r="S196" t="str">
        <f t="shared" si="13"/>
        <v>film &amp; video</v>
      </c>
      <c r="T196" t="str">
        <f t="shared" si="14"/>
        <v>drama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15"/>
        <v>0</v>
      </c>
      <c r="P197" s="6" t="e">
        <f t="shared" si="12"/>
        <v>#DIV/0!</v>
      </c>
      <c r="Q197" s="6" t="s">
        <v>8313</v>
      </c>
      <c r="R197" s="6" t="s">
        <v>8323</v>
      </c>
      <c r="S197" t="str">
        <f t="shared" si="13"/>
        <v>film &amp; video</v>
      </c>
      <c r="T197" t="str">
        <f t="shared" si="14"/>
        <v>drama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15"/>
        <v>41.857142857142861</v>
      </c>
      <c r="P198" s="6">
        <f t="shared" si="12"/>
        <v>77.10526315789474</v>
      </c>
      <c r="Q198" s="6" t="s">
        <v>8313</v>
      </c>
      <c r="R198" s="6" t="s">
        <v>8323</v>
      </c>
      <c r="S198" t="str">
        <f t="shared" si="13"/>
        <v>film &amp; video</v>
      </c>
      <c r="T198" t="str">
        <f t="shared" si="14"/>
        <v>drama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15"/>
        <v>10.48</v>
      </c>
      <c r="P199" s="6">
        <f t="shared" si="12"/>
        <v>32.75</v>
      </c>
      <c r="Q199" s="6" t="s">
        <v>8313</v>
      </c>
      <c r="R199" s="6" t="s">
        <v>8323</v>
      </c>
      <c r="S199" t="str">
        <f t="shared" si="13"/>
        <v>film &amp; video</v>
      </c>
      <c r="T199" t="str">
        <f t="shared" si="14"/>
        <v>drama</v>
      </c>
    </row>
    <row r="200" spans="1:20" ht="45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15"/>
        <v>1.1159999999999999</v>
      </c>
      <c r="P200" s="6">
        <f t="shared" si="12"/>
        <v>46.5</v>
      </c>
      <c r="Q200" s="6" t="s">
        <v>8313</v>
      </c>
      <c r="R200" s="6" t="s">
        <v>8323</v>
      </c>
      <c r="S200" t="str">
        <f t="shared" si="13"/>
        <v>film &amp; video</v>
      </c>
      <c r="T200" t="str">
        <f t="shared" si="14"/>
        <v>drama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15"/>
        <v>0</v>
      </c>
      <c r="P201" s="6" t="e">
        <f t="shared" si="12"/>
        <v>#DIV/0!</v>
      </c>
      <c r="Q201" s="6" t="s">
        <v>8313</v>
      </c>
      <c r="R201" s="6" t="s">
        <v>8323</v>
      </c>
      <c r="S201" t="str">
        <f t="shared" si="13"/>
        <v>film &amp; video</v>
      </c>
      <c r="T201" t="str">
        <f t="shared" si="14"/>
        <v>drama</v>
      </c>
    </row>
    <row r="202" spans="1:20" ht="30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15"/>
        <v>26.192500000000003</v>
      </c>
      <c r="P202" s="6">
        <f t="shared" si="12"/>
        <v>87.308333333333337</v>
      </c>
      <c r="Q202" s="6" t="s">
        <v>8313</v>
      </c>
      <c r="R202" s="6" t="s">
        <v>8323</v>
      </c>
      <c r="S202" t="str">
        <f t="shared" si="13"/>
        <v>film &amp; video</v>
      </c>
      <c r="T202" t="str">
        <f t="shared" si="14"/>
        <v>drama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15"/>
        <v>58.461538461538467</v>
      </c>
      <c r="P203" s="6">
        <f t="shared" si="12"/>
        <v>54.285714285714285</v>
      </c>
      <c r="Q203" s="6" t="s">
        <v>8313</v>
      </c>
      <c r="R203" s="6" t="s">
        <v>8323</v>
      </c>
      <c r="S203" t="str">
        <f t="shared" si="13"/>
        <v>film &amp; video</v>
      </c>
      <c r="T203" t="str">
        <f t="shared" si="14"/>
        <v>drama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15"/>
        <v>0</v>
      </c>
      <c r="P204" s="6" t="e">
        <f t="shared" si="12"/>
        <v>#DIV/0!</v>
      </c>
      <c r="Q204" s="6" t="s">
        <v>8313</v>
      </c>
      <c r="R204" s="6" t="s">
        <v>8323</v>
      </c>
      <c r="S204" t="str">
        <f t="shared" si="13"/>
        <v>film &amp; video</v>
      </c>
      <c r="T204" t="str">
        <f t="shared" si="14"/>
        <v>drama</v>
      </c>
    </row>
    <row r="205" spans="1:20" ht="45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15"/>
        <v>29.84</v>
      </c>
      <c r="P205" s="6">
        <f t="shared" si="12"/>
        <v>93.25</v>
      </c>
      <c r="Q205" s="6" t="s">
        <v>8313</v>
      </c>
      <c r="R205" s="6" t="s">
        <v>8323</v>
      </c>
      <c r="S205" t="str">
        <f t="shared" si="13"/>
        <v>film &amp; video</v>
      </c>
      <c r="T205" t="str">
        <f t="shared" si="14"/>
        <v>drama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15"/>
        <v>50.721666666666664</v>
      </c>
      <c r="P206" s="6">
        <f t="shared" si="12"/>
        <v>117.68368136117556</v>
      </c>
      <c r="Q206" s="6" t="s">
        <v>8313</v>
      </c>
      <c r="R206" s="6" t="s">
        <v>8323</v>
      </c>
      <c r="S206" t="str">
        <f t="shared" si="13"/>
        <v>film &amp; video</v>
      </c>
      <c r="T206" t="str">
        <f t="shared" si="14"/>
        <v>drama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15"/>
        <v>16.25</v>
      </c>
      <c r="P207" s="6">
        <f t="shared" si="12"/>
        <v>76.470588235294116</v>
      </c>
      <c r="Q207" s="6" t="s">
        <v>8313</v>
      </c>
      <c r="R207" s="6" t="s">
        <v>8323</v>
      </c>
      <c r="S207" t="str">
        <f t="shared" si="13"/>
        <v>film &amp; video</v>
      </c>
      <c r="T207" t="str">
        <f t="shared" si="14"/>
        <v>drama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15"/>
        <v>0</v>
      </c>
      <c r="P208" s="6" t="e">
        <f t="shared" si="12"/>
        <v>#DIV/0!</v>
      </c>
      <c r="Q208" s="6" t="s">
        <v>8313</v>
      </c>
      <c r="R208" s="6" t="s">
        <v>8323</v>
      </c>
      <c r="S208" t="str">
        <f t="shared" si="13"/>
        <v>film &amp; video</v>
      </c>
      <c r="T208" t="str">
        <f t="shared" si="14"/>
        <v>drama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15"/>
        <v>15.214285714285714</v>
      </c>
      <c r="P209" s="6">
        <f t="shared" si="12"/>
        <v>163.84615384615384</v>
      </c>
      <c r="Q209" s="6" t="s">
        <v>8313</v>
      </c>
      <c r="R209" s="6" t="s">
        <v>8323</v>
      </c>
      <c r="S209" t="str">
        <f t="shared" si="13"/>
        <v>film &amp; video</v>
      </c>
      <c r="T209" t="str">
        <f t="shared" si="14"/>
        <v>drama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15"/>
        <v>0</v>
      </c>
      <c r="P210" s="6" t="e">
        <f t="shared" si="12"/>
        <v>#DIV/0!</v>
      </c>
      <c r="Q210" s="6" t="s">
        <v>8313</v>
      </c>
      <c r="R210" s="6" t="s">
        <v>8323</v>
      </c>
      <c r="S210" t="str">
        <f t="shared" si="13"/>
        <v>film &amp; video</v>
      </c>
      <c r="T210" t="str">
        <f t="shared" si="14"/>
        <v>drama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15"/>
        <v>0</v>
      </c>
      <c r="P211" s="6" t="e">
        <f t="shared" si="12"/>
        <v>#DIV/0!</v>
      </c>
      <c r="Q211" s="6" t="s">
        <v>8313</v>
      </c>
      <c r="R211" s="6" t="s">
        <v>8323</v>
      </c>
      <c r="S211" t="str">
        <f t="shared" si="13"/>
        <v>film &amp; video</v>
      </c>
      <c r="T211" t="str">
        <f t="shared" si="14"/>
        <v>drama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15"/>
        <v>25.25</v>
      </c>
      <c r="P212" s="6">
        <f t="shared" si="12"/>
        <v>91.818181818181813</v>
      </c>
      <c r="Q212" s="6" t="s">
        <v>8313</v>
      </c>
      <c r="R212" s="6" t="s">
        <v>8323</v>
      </c>
      <c r="S212" t="str">
        <f t="shared" si="13"/>
        <v>film &amp; video</v>
      </c>
      <c r="T212" t="str">
        <f t="shared" si="14"/>
        <v>drama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15"/>
        <v>44.6</v>
      </c>
      <c r="P213" s="6">
        <f t="shared" si="12"/>
        <v>185.83333333333334</v>
      </c>
      <c r="Q213" s="6" t="s">
        <v>8313</v>
      </c>
      <c r="R213" s="6" t="s">
        <v>8323</v>
      </c>
      <c r="S213" t="str">
        <f t="shared" si="13"/>
        <v>film &amp; video</v>
      </c>
      <c r="T213" t="str">
        <f t="shared" si="14"/>
        <v>drama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15"/>
        <v>1.5873015873015872E-2</v>
      </c>
      <c r="P214" s="6">
        <f t="shared" si="12"/>
        <v>1</v>
      </c>
      <c r="Q214" s="6" t="s">
        <v>8313</v>
      </c>
      <c r="R214" s="6" t="s">
        <v>8323</v>
      </c>
      <c r="S214" t="str">
        <f t="shared" si="13"/>
        <v>film &amp; video</v>
      </c>
      <c r="T214" t="str">
        <f t="shared" si="14"/>
        <v>drama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15"/>
        <v>0.04</v>
      </c>
      <c r="P215" s="6">
        <f t="shared" si="12"/>
        <v>20</v>
      </c>
      <c r="Q215" s="6" t="s">
        <v>8313</v>
      </c>
      <c r="R215" s="6" t="s">
        <v>8323</v>
      </c>
      <c r="S215" t="str">
        <f t="shared" si="13"/>
        <v>film &amp; video</v>
      </c>
      <c r="T215" t="str">
        <f t="shared" si="14"/>
        <v>drama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15"/>
        <v>8.0000000000000002E-3</v>
      </c>
      <c r="P216" s="6">
        <f t="shared" si="12"/>
        <v>1</v>
      </c>
      <c r="Q216" s="6" t="s">
        <v>8313</v>
      </c>
      <c r="R216" s="6" t="s">
        <v>8323</v>
      </c>
      <c r="S216" t="str">
        <f t="shared" si="13"/>
        <v>film &amp; video</v>
      </c>
      <c r="T216" t="str">
        <f t="shared" si="14"/>
        <v>drama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15"/>
        <v>0.22727272727272727</v>
      </c>
      <c r="P217" s="6">
        <f t="shared" si="12"/>
        <v>10</v>
      </c>
      <c r="Q217" s="6" t="s">
        <v>8313</v>
      </c>
      <c r="R217" s="6" t="s">
        <v>8323</v>
      </c>
      <c r="S217" t="str">
        <f t="shared" si="13"/>
        <v>film &amp; video</v>
      </c>
      <c r="T217" t="str">
        <f t="shared" si="14"/>
        <v>drama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15"/>
        <v>55.698440000000005</v>
      </c>
      <c r="P218" s="6">
        <f t="shared" si="12"/>
        <v>331.53833333333336</v>
      </c>
      <c r="Q218" s="6" t="s">
        <v>8313</v>
      </c>
      <c r="R218" s="6" t="s">
        <v>8323</v>
      </c>
      <c r="S218" t="str">
        <f t="shared" si="13"/>
        <v>film &amp; video</v>
      </c>
      <c r="T218" t="str">
        <f t="shared" si="14"/>
        <v>drama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15"/>
        <v>11.943</v>
      </c>
      <c r="P219" s="6">
        <f t="shared" si="12"/>
        <v>314.28947368421052</v>
      </c>
      <c r="Q219" s="6" t="s">
        <v>8313</v>
      </c>
      <c r="R219" s="6" t="s">
        <v>8323</v>
      </c>
      <c r="S219" t="str">
        <f t="shared" si="13"/>
        <v>film &amp; video</v>
      </c>
      <c r="T219" t="str">
        <f t="shared" si="14"/>
        <v>drama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15"/>
        <v>2</v>
      </c>
      <c r="P220" s="6">
        <f t="shared" si="12"/>
        <v>100</v>
      </c>
      <c r="Q220" s="6" t="s">
        <v>8313</v>
      </c>
      <c r="R220" s="6" t="s">
        <v>8323</v>
      </c>
      <c r="S220" t="str">
        <f t="shared" si="13"/>
        <v>film &amp; video</v>
      </c>
      <c r="T220" t="str">
        <f t="shared" si="14"/>
        <v>drama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15"/>
        <v>17.630000000000003</v>
      </c>
      <c r="P221" s="6">
        <f t="shared" si="12"/>
        <v>115.98684210526316</v>
      </c>
      <c r="Q221" s="6" t="s">
        <v>8313</v>
      </c>
      <c r="R221" s="6" t="s">
        <v>8323</v>
      </c>
      <c r="S221" t="str">
        <f t="shared" si="13"/>
        <v>film &amp; video</v>
      </c>
      <c r="T221" t="str">
        <f t="shared" si="14"/>
        <v>drama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15"/>
        <v>0.72</v>
      </c>
      <c r="P222" s="6">
        <f t="shared" si="12"/>
        <v>120</v>
      </c>
      <c r="Q222" s="6" t="s">
        <v>8313</v>
      </c>
      <c r="R222" s="6" t="s">
        <v>8323</v>
      </c>
      <c r="S222" t="str">
        <f t="shared" si="13"/>
        <v>film &amp; video</v>
      </c>
      <c r="T222" t="str">
        <f t="shared" si="14"/>
        <v>drama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15"/>
        <v>0</v>
      </c>
      <c r="P223" s="6" t="e">
        <f t="shared" si="12"/>
        <v>#DIV/0!</v>
      </c>
      <c r="Q223" s="6" t="s">
        <v>8313</v>
      </c>
      <c r="R223" s="6" t="s">
        <v>8323</v>
      </c>
      <c r="S223" t="str">
        <f t="shared" si="13"/>
        <v>film &amp; video</v>
      </c>
      <c r="T223" t="str">
        <f t="shared" si="14"/>
        <v>drama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15"/>
        <v>13</v>
      </c>
      <c r="P224" s="6">
        <f t="shared" si="12"/>
        <v>65</v>
      </c>
      <c r="Q224" s="6" t="s">
        <v>8313</v>
      </c>
      <c r="R224" s="6" t="s">
        <v>8323</v>
      </c>
      <c r="S224" t="str">
        <f t="shared" si="13"/>
        <v>film &amp; video</v>
      </c>
      <c r="T224" t="str">
        <f t="shared" si="14"/>
        <v>drama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15"/>
        <v>0</v>
      </c>
      <c r="P225" s="6" t="e">
        <f t="shared" si="12"/>
        <v>#DIV/0!</v>
      </c>
      <c r="Q225" s="6" t="s">
        <v>8313</v>
      </c>
      <c r="R225" s="6" t="s">
        <v>8323</v>
      </c>
      <c r="S225" t="str">
        <f t="shared" si="13"/>
        <v>film &amp; video</v>
      </c>
      <c r="T225" t="str">
        <f t="shared" si="14"/>
        <v>drama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15"/>
        <v>0</v>
      </c>
      <c r="P226" s="6" t="e">
        <f t="shared" si="12"/>
        <v>#DIV/0!</v>
      </c>
      <c r="Q226" s="6" t="s">
        <v>8313</v>
      </c>
      <c r="R226" s="6" t="s">
        <v>8323</v>
      </c>
      <c r="S226" t="str">
        <f t="shared" si="13"/>
        <v>film &amp; video</v>
      </c>
      <c r="T226" t="str">
        <f t="shared" si="14"/>
        <v>drama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15"/>
        <v>0</v>
      </c>
      <c r="P227" s="6" t="e">
        <f t="shared" si="12"/>
        <v>#DIV/0!</v>
      </c>
      <c r="Q227" s="6" t="s">
        <v>8313</v>
      </c>
      <c r="R227" s="6" t="s">
        <v>8323</v>
      </c>
      <c r="S227" t="str">
        <f t="shared" si="13"/>
        <v>film &amp; video</v>
      </c>
      <c r="T227" t="str">
        <f t="shared" si="14"/>
        <v>drama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15"/>
        <v>0.86206896551724133</v>
      </c>
      <c r="P228" s="6">
        <f t="shared" si="12"/>
        <v>125</v>
      </c>
      <c r="Q228" s="6" t="s">
        <v>8313</v>
      </c>
      <c r="R228" s="6" t="s">
        <v>8323</v>
      </c>
      <c r="S228" t="str">
        <f t="shared" si="13"/>
        <v>film &amp; video</v>
      </c>
      <c r="T228" t="str">
        <f t="shared" si="14"/>
        <v>drama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15"/>
        <v>0</v>
      </c>
      <c r="P229" s="6" t="e">
        <f t="shared" si="12"/>
        <v>#DIV/0!</v>
      </c>
      <c r="Q229" s="6" t="s">
        <v>8313</v>
      </c>
      <c r="R229" s="6" t="s">
        <v>8323</v>
      </c>
      <c r="S229" t="str">
        <f t="shared" si="13"/>
        <v>film &amp; video</v>
      </c>
      <c r="T229" t="str">
        <f t="shared" si="14"/>
        <v>drama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15"/>
        <v>0</v>
      </c>
      <c r="P230" s="6" t="e">
        <f t="shared" si="12"/>
        <v>#DIV/0!</v>
      </c>
      <c r="Q230" s="6" t="s">
        <v>8313</v>
      </c>
      <c r="R230" s="6" t="s">
        <v>8323</v>
      </c>
      <c r="S230" t="str">
        <f t="shared" si="13"/>
        <v>film &amp; video</v>
      </c>
      <c r="T230" t="str">
        <f t="shared" si="14"/>
        <v>drama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15"/>
        <v>0</v>
      </c>
      <c r="P231" s="6" t="e">
        <f t="shared" si="12"/>
        <v>#DIV/0!</v>
      </c>
      <c r="Q231" s="6" t="s">
        <v>8313</v>
      </c>
      <c r="R231" s="6" t="s">
        <v>8323</v>
      </c>
      <c r="S231" t="str">
        <f t="shared" si="13"/>
        <v>film &amp; video</v>
      </c>
      <c r="T231" t="str">
        <f t="shared" si="14"/>
        <v>drama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15"/>
        <v>0.4</v>
      </c>
      <c r="P232" s="6">
        <f t="shared" si="12"/>
        <v>30</v>
      </c>
      <c r="Q232" s="6" t="s">
        <v>8313</v>
      </c>
      <c r="R232" s="6" t="s">
        <v>8323</v>
      </c>
      <c r="S232" t="str">
        <f t="shared" si="13"/>
        <v>film &amp; video</v>
      </c>
      <c r="T232" t="str">
        <f t="shared" si="14"/>
        <v>drama</v>
      </c>
    </row>
    <row r="233" spans="1:20" ht="45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15"/>
        <v>0</v>
      </c>
      <c r="P233" s="6" t="e">
        <f t="shared" si="12"/>
        <v>#DIV/0!</v>
      </c>
      <c r="Q233" s="6" t="s">
        <v>8313</v>
      </c>
      <c r="R233" s="6" t="s">
        <v>8323</v>
      </c>
      <c r="S233" t="str">
        <f t="shared" si="13"/>
        <v>film &amp; video</v>
      </c>
      <c r="T233" t="str">
        <f t="shared" si="14"/>
        <v>drama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15"/>
        <v>2.75</v>
      </c>
      <c r="P234" s="6">
        <f t="shared" si="12"/>
        <v>15.714285714285714</v>
      </c>
      <c r="Q234" s="6" t="s">
        <v>8313</v>
      </c>
      <c r="R234" s="6" t="s">
        <v>8323</v>
      </c>
      <c r="S234" t="str">
        <f t="shared" si="13"/>
        <v>film &amp; video</v>
      </c>
      <c r="T234" t="str">
        <f t="shared" si="14"/>
        <v>drama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15"/>
        <v>0</v>
      </c>
      <c r="P235" s="6" t="e">
        <f t="shared" si="12"/>
        <v>#DIV/0!</v>
      </c>
      <c r="Q235" s="6" t="s">
        <v>8313</v>
      </c>
      <c r="R235" s="6" t="s">
        <v>8323</v>
      </c>
      <c r="S235" t="str">
        <f t="shared" si="13"/>
        <v>film &amp; video</v>
      </c>
      <c r="T235" t="str">
        <f t="shared" si="14"/>
        <v>drama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15"/>
        <v>40.1</v>
      </c>
      <c r="P236" s="6">
        <f t="shared" si="12"/>
        <v>80.2</v>
      </c>
      <c r="Q236" s="6" t="s">
        <v>8313</v>
      </c>
      <c r="R236" s="6" t="s">
        <v>8323</v>
      </c>
      <c r="S236" t="str">
        <f t="shared" si="13"/>
        <v>film &amp; video</v>
      </c>
      <c r="T236" t="str">
        <f t="shared" si="14"/>
        <v>drama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15"/>
        <v>0</v>
      </c>
      <c r="P237" s="6" t="e">
        <f t="shared" si="12"/>
        <v>#DIV/0!</v>
      </c>
      <c r="Q237" s="6" t="s">
        <v>8313</v>
      </c>
      <c r="R237" s="6" t="s">
        <v>8323</v>
      </c>
      <c r="S237" t="str">
        <f t="shared" si="13"/>
        <v>film &amp; video</v>
      </c>
      <c r="T237" t="str">
        <f t="shared" si="14"/>
        <v>drama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15"/>
        <v>0</v>
      </c>
      <c r="P238" s="6" t="e">
        <f t="shared" si="12"/>
        <v>#DIV/0!</v>
      </c>
      <c r="Q238" s="6" t="s">
        <v>8313</v>
      </c>
      <c r="R238" s="6" t="s">
        <v>8323</v>
      </c>
      <c r="S238" t="str">
        <f t="shared" si="13"/>
        <v>film &amp; video</v>
      </c>
      <c r="T238" t="str">
        <f t="shared" si="14"/>
        <v>drama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15"/>
        <v>0.33333333333333337</v>
      </c>
      <c r="P239" s="6">
        <f t="shared" si="12"/>
        <v>50</v>
      </c>
      <c r="Q239" s="6" t="s">
        <v>8313</v>
      </c>
      <c r="R239" s="6" t="s">
        <v>8323</v>
      </c>
      <c r="S239" t="str">
        <f t="shared" si="13"/>
        <v>film &amp; video</v>
      </c>
      <c r="T239" t="str">
        <f t="shared" si="14"/>
        <v>drama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15"/>
        <v>0</v>
      </c>
      <c r="P240" s="6" t="e">
        <f t="shared" si="12"/>
        <v>#DIV/0!</v>
      </c>
      <c r="Q240" s="6" t="s">
        <v>8313</v>
      </c>
      <c r="R240" s="6" t="s">
        <v>8323</v>
      </c>
      <c r="S240" t="str">
        <f t="shared" si="13"/>
        <v>film &amp; video</v>
      </c>
      <c r="T240" t="str">
        <f t="shared" si="14"/>
        <v>drama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15"/>
        <v>25</v>
      </c>
      <c r="P241" s="6">
        <f t="shared" si="12"/>
        <v>50</v>
      </c>
      <c r="Q241" s="6" t="s">
        <v>8313</v>
      </c>
      <c r="R241" s="6" t="s">
        <v>8323</v>
      </c>
      <c r="S241" t="str">
        <f t="shared" si="13"/>
        <v>film &amp; video</v>
      </c>
      <c r="T241" t="str">
        <f t="shared" si="14"/>
        <v>drama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15"/>
        <v>107.63413333333334</v>
      </c>
      <c r="P242" s="6">
        <f t="shared" si="12"/>
        <v>117.84759124087591</v>
      </c>
      <c r="Q242" s="6" t="s">
        <v>8313</v>
      </c>
      <c r="R242" s="6" t="s">
        <v>8324</v>
      </c>
      <c r="S242" t="str">
        <f t="shared" si="13"/>
        <v>film &amp; video</v>
      </c>
      <c r="T242" t="str">
        <f t="shared" si="14"/>
        <v>documentary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15"/>
        <v>112.63736263736264</v>
      </c>
      <c r="P243" s="6">
        <f t="shared" si="12"/>
        <v>109.04255319148936</v>
      </c>
      <c r="Q243" s="6" t="s">
        <v>8313</v>
      </c>
      <c r="R243" s="6" t="s">
        <v>8324</v>
      </c>
      <c r="S243" t="str">
        <f t="shared" si="13"/>
        <v>film &amp; video</v>
      </c>
      <c r="T243" t="str">
        <f t="shared" si="14"/>
        <v>documentary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15"/>
        <v>113.46153846153845</v>
      </c>
      <c r="P244" s="6">
        <f t="shared" si="12"/>
        <v>73.019801980198025</v>
      </c>
      <c r="Q244" s="6" t="s">
        <v>8313</v>
      </c>
      <c r="R244" s="6" t="s">
        <v>8324</v>
      </c>
      <c r="S244" t="str">
        <f t="shared" si="13"/>
        <v>film &amp; video</v>
      </c>
      <c r="T244" t="str">
        <f t="shared" si="14"/>
        <v>documentary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15"/>
        <v>102.592</v>
      </c>
      <c r="P245" s="6">
        <f t="shared" si="12"/>
        <v>78.195121951219505</v>
      </c>
      <c r="Q245" s="6" t="s">
        <v>8313</v>
      </c>
      <c r="R245" s="6" t="s">
        <v>8324</v>
      </c>
      <c r="S245" t="str">
        <f t="shared" si="13"/>
        <v>film &amp; video</v>
      </c>
      <c r="T245" t="str">
        <f t="shared" si="14"/>
        <v>documentary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15"/>
        <v>113.75714285714287</v>
      </c>
      <c r="P246" s="6">
        <f t="shared" si="12"/>
        <v>47.398809523809526</v>
      </c>
      <c r="Q246" s="6" t="s">
        <v>8313</v>
      </c>
      <c r="R246" s="6" t="s">
        <v>8324</v>
      </c>
      <c r="S246" t="str">
        <f t="shared" si="13"/>
        <v>film &amp; video</v>
      </c>
      <c r="T246" t="str">
        <f t="shared" si="14"/>
        <v>documentary</v>
      </c>
    </row>
    <row r="247" spans="1:20" ht="45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15"/>
        <v>103.71999999999998</v>
      </c>
      <c r="P247" s="6">
        <f t="shared" si="12"/>
        <v>54.020833333333336</v>
      </c>
      <c r="Q247" s="6" t="s">
        <v>8313</v>
      </c>
      <c r="R247" s="6" t="s">
        <v>8324</v>
      </c>
      <c r="S247" t="str">
        <f t="shared" si="13"/>
        <v>film &amp; video</v>
      </c>
      <c r="T247" t="str">
        <f t="shared" si="14"/>
        <v>documentary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15"/>
        <v>305.46000000000004</v>
      </c>
      <c r="P248" s="6">
        <f t="shared" si="12"/>
        <v>68.488789237668158</v>
      </c>
      <c r="Q248" s="6" t="s">
        <v>8313</v>
      </c>
      <c r="R248" s="6" t="s">
        <v>8324</v>
      </c>
      <c r="S248" t="str">
        <f t="shared" si="13"/>
        <v>film &amp; video</v>
      </c>
      <c r="T248" t="str">
        <f t="shared" si="14"/>
        <v>documentary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15"/>
        <v>134.1</v>
      </c>
      <c r="P249" s="6">
        <f t="shared" si="12"/>
        <v>108.14516129032258</v>
      </c>
      <c r="Q249" s="6" t="s">
        <v>8313</v>
      </c>
      <c r="R249" s="6" t="s">
        <v>8324</v>
      </c>
      <c r="S249" t="str">
        <f t="shared" si="13"/>
        <v>film &amp; video</v>
      </c>
      <c r="T249" t="str">
        <f t="shared" si="14"/>
        <v>documentary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15"/>
        <v>101.33294117647058</v>
      </c>
      <c r="P250" s="6">
        <f t="shared" si="12"/>
        <v>589.95205479452056</v>
      </c>
      <c r="Q250" s="6" t="s">
        <v>8313</v>
      </c>
      <c r="R250" s="6" t="s">
        <v>8324</v>
      </c>
      <c r="S250" t="str">
        <f t="shared" si="13"/>
        <v>film &amp; video</v>
      </c>
      <c r="T250" t="str">
        <f t="shared" si="14"/>
        <v>documentary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15"/>
        <v>112.92</v>
      </c>
      <c r="P251" s="6">
        <f t="shared" si="12"/>
        <v>48.051063829787232</v>
      </c>
      <c r="Q251" s="6" t="s">
        <v>8313</v>
      </c>
      <c r="R251" s="6" t="s">
        <v>8324</v>
      </c>
      <c r="S251" t="str">
        <f t="shared" si="13"/>
        <v>film &amp; video</v>
      </c>
      <c r="T251" t="str">
        <f t="shared" si="14"/>
        <v>documentary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15"/>
        <v>105.58333333333334</v>
      </c>
      <c r="P252" s="6">
        <f t="shared" si="12"/>
        <v>72.482837528604122</v>
      </c>
      <c r="Q252" s="6" t="s">
        <v>8313</v>
      </c>
      <c r="R252" s="6" t="s">
        <v>8324</v>
      </c>
      <c r="S252" t="str">
        <f t="shared" si="13"/>
        <v>film &amp; video</v>
      </c>
      <c r="T252" t="str">
        <f t="shared" si="14"/>
        <v>documentary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15"/>
        <v>125.57142857142858</v>
      </c>
      <c r="P253" s="6">
        <f t="shared" si="12"/>
        <v>57.077922077922075</v>
      </c>
      <c r="Q253" s="6" t="s">
        <v>8313</v>
      </c>
      <c r="R253" s="6" t="s">
        <v>8324</v>
      </c>
      <c r="S253" t="str">
        <f t="shared" si="13"/>
        <v>film &amp; video</v>
      </c>
      <c r="T253" t="str">
        <f t="shared" si="14"/>
        <v>documentary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15"/>
        <v>184.56</v>
      </c>
      <c r="P254" s="6">
        <f t="shared" si="12"/>
        <v>85.444444444444443</v>
      </c>
      <c r="Q254" s="6" t="s">
        <v>8313</v>
      </c>
      <c r="R254" s="6" t="s">
        <v>8324</v>
      </c>
      <c r="S254" t="str">
        <f t="shared" si="13"/>
        <v>film &amp; video</v>
      </c>
      <c r="T254" t="str">
        <f t="shared" si="14"/>
        <v>documentary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15"/>
        <v>100.73333333333335</v>
      </c>
      <c r="P255" s="6">
        <f t="shared" si="12"/>
        <v>215.85714285714286</v>
      </c>
      <c r="Q255" s="6" t="s">
        <v>8313</v>
      </c>
      <c r="R255" s="6" t="s">
        <v>8324</v>
      </c>
      <c r="S255" t="str">
        <f t="shared" si="13"/>
        <v>film &amp; video</v>
      </c>
      <c r="T255" t="str">
        <f t="shared" si="14"/>
        <v>documentary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15"/>
        <v>116.94725</v>
      </c>
      <c r="P256" s="6">
        <f t="shared" si="12"/>
        <v>89.38643312101911</v>
      </c>
      <c r="Q256" s="6" t="s">
        <v>8313</v>
      </c>
      <c r="R256" s="6" t="s">
        <v>8324</v>
      </c>
      <c r="S256" t="str">
        <f t="shared" si="13"/>
        <v>film &amp; video</v>
      </c>
      <c r="T256" t="str">
        <f t="shared" si="14"/>
        <v>documentary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15"/>
        <v>106.73325</v>
      </c>
      <c r="P257" s="6">
        <f t="shared" si="12"/>
        <v>45.418404255319146</v>
      </c>
      <c r="Q257" s="6" t="s">
        <v>8313</v>
      </c>
      <c r="R257" s="6" t="s">
        <v>8324</v>
      </c>
      <c r="S257" t="str">
        <f t="shared" si="13"/>
        <v>film &amp; video</v>
      </c>
      <c r="T257" t="str">
        <f t="shared" si="14"/>
        <v>documentary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15"/>
        <v>139.1</v>
      </c>
      <c r="P258" s="6">
        <f t="shared" ref="P258:P321" si="16">E258/L258</f>
        <v>65.756363636363631</v>
      </c>
      <c r="Q258" s="6" t="s">
        <v>8313</v>
      </c>
      <c r="R258" s="6" t="s">
        <v>8324</v>
      </c>
      <c r="S258" t="str">
        <f t="shared" ref="S258:S321" si="17">LEFT(N258,SEARCH("/",N258)-1)</f>
        <v>film &amp; video</v>
      </c>
      <c r="T258" t="str">
        <f t="shared" ref="T258:T321" si="18">RIGHT(N258,LEN(N258)-SEARCH("/",N258))</f>
        <v>documentary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19">E259/D259*100</f>
        <v>106.72648571428572</v>
      </c>
      <c r="P259" s="6">
        <f t="shared" si="16"/>
        <v>66.70405357142856</v>
      </c>
      <c r="Q259" s="6" t="s">
        <v>8313</v>
      </c>
      <c r="R259" s="6" t="s">
        <v>8324</v>
      </c>
      <c r="S259" t="str">
        <f t="shared" si="17"/>
        <v>film &amp; video</v>
      </c>
      <c r="T259" t="str">
        <f t="shared" si="18"/>
        <v>documentary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19"/>
        <v>191.14</v>
      </c>
      <c r="P260" s="6">
        <f t="shared" si="16"/>
        <v>83.345930232558146</v>
      </c>
      <c r="Q260" s="6" t="s">
        <v>8313</v>
      </c>
      <c r="R260" s="6" t="s">
        <v>8324</v>
      </c>
      <c r="S260" t="str">
        <f t="shared" si="17"/>
        <v>film &amp; video</v>
      </c>
      <c r="T260" t="str">
        <f t="shared" si="18"/>
        <v>documentary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19"/>
        <v>131.93789333333334</v>
      </c>
      <c r="P261" s="6">
        <f t="shared" si="16"/>
        <v>105.04609341825902</v>
      </c>
      <c r="Q261" s="6" t="s">
        <v>8313</v>
      </c>
      <c r="R261" s="6" t="s">
        <v>8324</v>
      </c>
      <c r="S261" t="str">
        <f t="shared" si="17"/>
        <v>film &amp; video</v>
      </c>
      <c r="T261" t="str">
        <f t="shared" si="18"/>
        <v>documentary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19"/>
        <v>106.4</v>
      </c>
      <c r="P262" s="6">
        <f t="shared" si="16"/>
        <v>120.90909090909091</v>
      </c>
      <c r="Q262" s="6" t="s">
        <v>8313</v>
      </c>
      <c r="R262" s="6" t="s">
        <v>8324</v>
      </c>
      <c r="S262" t="str">
        <f t="shared" si="17"/>
        <v>film &amp; video</v>
      </c>
      <c r="T262" t="str">
        <f t="shared" si="18"/>
        <v>documentary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19"/>
        <v>107.4</v>
      </c>
      <c r="P263" s="6">
        <f t="shared" si="16"/>
        <v>97.63636363636364</v>
      </c>
      <c r="Q263" s="6" t="s">
        <v>8313</v>
      </c>
      <c r="R263" s="6" t="s">
        <v>8324</v>
      </c>
      <c r="S263" t="str">
        <f t="shared" si="17"/>
        <v>film &amp; video</v>
      </c>
      <c r="T263" t="str">
        <f t="shared" si="18"/>
        <v>documentary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19"/>
        <v>240</v>
      </c>
      <c r="P264" s="6">
        <f t="shared" si="16"/>
        <v>41.379310344827587</v>
      </c>
      <c r="Q264" s="6" t="s">
        <v>8313</v>
      </c>
      <c r="R264" s="6" t="s">
        <v>8324</v>
      </c>
      <c r="S264" t="str">
        <f t="shared" si="17"/>
        <v>film &amp; video</v>
      </c>
      <c r="T264" t="str">
        <f t="shared" si="18"/>
        <v>documentary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19"/>
        <v>118.08108</v>
      </c>
      <c r="P265" s="6">
        <f t="shared" si="16"/>
        <v>30.654485981308412</v>
      </c>
      <c r="Q265" s="6" t="s">
        <v>8313</v>
      </c>
      <c r="R265" s="6" t="s">
        <v>8324</v>
      </c>
      <c r="S265" t="str">
        <f t="shared" si="17"/>
        <v>film &amp; video</v>
      </c>
      <c r="T265" t="str">
        <f t="shared" si="18"/>
        <v>documentary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19"/>
        <v>118.19999999999999</v>
      </c>
      <c r="P266" s="6">
        <f t="shared" si="16"/>
        <v>64.945054945054949</v>
      </c>
      <c r="Q266" s="6" t="s">
        <v>8313</v>
      </c>
      <c r="R266" s="6" t="s">
        <v>8324</v>
      </c>
      <c r="S266" t="str">
        <f t="shared" si="17"/>
        <v>film &amp; video</v>
      </c>
      <c r="T266" t="str">
        <f t="shared" si="18"/>
        <v>documentary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19"/>
        <v>111.1</v>
      </c>
      <c r="P267" s="6">
        <f t="shared" si="16"/>
        <v>95.775862068965523</v>
      </c>
      <c r="Q267" s="6" t="s">
        <v>8313</v>
      </c>
      <c r="R267" s="6" t="s">
        <v>8324</v>
      </c>
      <c r="S267" t="str">
        <f t="shared" si="17"/>
        <v>film &amp; video</v>
      </c>
      <c r="T267" t="str">
        <f t="shared" si="18"/>
        <v>documentary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19"/>
        <v>145.5</v>
      </c>
      <c r="P268" s="6">
        <f t="shared" si="16"/>
        <v>40.416666666666664</v>
      </c>
      <c r="Q268" s="6" t="s">
        <v>8313</v>
      </c>
      <c r="R268" s="6" t="s">
        <v>8324</v>
      </c>
      <c r="S268" t="str">
        <f t="shared" si="17"/>
        <v>film &amp; video</v>
      </c>
      <c r="T268" t="str">
        <f t="shared" si="18"/>
        <v>documentary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19"/>
        <v>131.62883248730967</v>
      </c>
      <c r="P269" s="6">
        <f t="shared" si="16"/>
        <v>78.578424242424248</v>
      </c>
      <c r="Q269" s="6" t="s">
        <v>8313</v>
      </c>
      <c r="R269" s="6" t="s">
        <v>8324</v>
      </c>
      <c r="S269" t="str">
        <f t="shared" si="17"/>
        <v>film &amp; video</v>
      </c>
      <c r="T269" t="str">
        <f t="shared" si="18"/>
        <v>documentary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19"/>
        <v>111.4</v>
      </c>
      <c r="P270" s="6">
        <f t="shared" si="16"/>
        <v>50.18018018018018</v>
      </c>
      <c r="Q270" s="6" t="s">
        <v>8313</v>
      </c>
      <c r="R270" s="6" t="s">
        <v>8324</v>
      </c>
      <c r="S270" t="str">
        <f t="shared" si="17"/>
        <v>film &amp; video</v>
      </c>
      <c r="T270" t="str">
        <f t="shared" si="18"/>
        <v>documentary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19"/>
        <v>147.23376999999999</v>
      </c>
      <c r="P271" s="6">
        <f t="shared" si="16"/>
        <v>92.251735588972423</v>
      </c>
      <c r="Q271" s="6" t="s">
        <v>8313</v>
      </c>
      <c r="R271" s="6" t="s">
        <v>8324</v>
      </c>
      <c r="S271" t="str">
        <f t="shared" si="17"/>
        <v>film &amp; video</v>
      </c>
      <c r="T271" t="str">
        <f t="shared" si="18"/>
        <v>documentary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19"/>
        <v>152.60869565217391</v>
      </c>
      <c r="P272" s="6">
        <f t="shared" si="16"/>
        <v>57.540983606557376</v>
      </c>
      <c r="Q272" s="6" t="s">
        <v>8313</v>
      </c>
      <c r="R272" s="6" t="s">
        <v>8324</v>
      </c>
      <c r="S272" t="str">
        <f t="shared" si="17"/>
        <v>film &amp; video</v>
      </c>
      <c r="T272" t="str">
        <f t="shared" si="18"/>
        <v>documentary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19"/>
        <v>104.67999999999999</v>
      </c>
      <c r="P273" s="6">
        <f t="shared" si="16"/>
        <v>109.42160278745645</v>
      </c>
      <c r="Q273" s="6" t="s">
        <v>8313</v>
      </c>
      <c r="R273" s="6" t="s">
        <v>8324</v>
      </c>
      <c r="S273" t="str">
        <f t="shared" si="17"/>
        <v>film &amp; video</v>
      </c>
      <c r="T273" t="str">
        <f t="shared" si="18"/>
        <v>documentary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19"/>
        <v>177.43366666666668</v>
      </c>
      <c r="P274" s="6">
        <f t="shared" si="16"/>
        <v>81.892461538461546</v>
      </c>
      <c r="Q274" s="6" t="s">
        <v>8313</v>
      </c>
      <c r="R274" s="6" t="s">
        <v>8324</v>
      </c>
      <c r="S274" t="str">
        <f t="shared" si="17"/>
        <v>film &amp; video</v>
      </c>
      <c r="T274" t="str">
        <f t="shared" si="18"/>
        <v>documentary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19"/>
        <v>107.7758</v>
      </c>
      <c r="P275" s="6">
        <f t="shared" si="16"/>
        <v>45.667711864406776</v>
      </c>
      <c r="Q275" s="6" t="s">
        <v>8313</v>
      </c>
      <c r="R275" s="6" t="s">
        <v>8324</v>
      </c>
      <c r="S275" t="str">
        <f t="shared" si="17"/>
        <v>film &amp; video</v>
      </c>
      <c r="T275" t="str">
        <f t="shared" si="18"/>
        <v>documentary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19"/>
        <v>156</v>
      </c>
      <c r="P276" s="6">
        <f t="shared" si="16"/>
        <v>55.221238938053098</v>
      </c>
      <c r="Q276" s="6" t="s">
        <v>8313</v>
      </c>
      <c r="R276" s="6" t="s">
        <v>8324</v>
      </c>
      <c r="S276" t="str">
        <f t="shared" si="17"/>
        <v>film &amp; video</v>
      </c>
      <c r="T276" t="str">
        <f t="shared" si="18"/>
        <v>documentary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19"/>
        <v>108.395</v>
      </c>
      <c r="P277" s="6">
        <f t="shared" si="16"/>
        <v>65.298192771084331</v>
      </c>
      <c r="Q277" s="6" t="s">
        <v>8313</v>
      </c>
      <c r="R277" s="6" t="s">
        <v>8324</v>
      </c>
      <c r="S277" t="str">
        <f t="shared" si="17"/>
        <v>film &amp; video</v>
      </c>
      <c r="T277" t="str">
        <f t="shared" si="18"/>
        <v>documentary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19"/>
        <v>147.6</v>
      </c>
      <c r="P278" s="6">
        <f t="shared" si="16"/>
        <v>95.225806451612897</v>
      </c>
      <c r="Q278" s="6" t="s">
        <v>8313</v>
      </c>
      <c r="R278" s="6" t="s">
        <v>8324</v>
      </c>
      <c r="S278" t="str">
        <f t="shared" si="17"/>
        <v>film &amp; video</v>
      </c>
      <c r="T278" t="str">
        <f t="shared" si="18"/>
        <v>documentary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19"/>
        <v>110.38153846153847</v>
      </c>
      <c r="P279" s="6">
        <f t="shared" si="16"/>
        <v>75.444794952681391</v>
      </c>
      <c r="Q279" s="6" t="s">
        <v>8313</v>
      </c>
      <c r="R279" s="6" t="s">
        <v>8324</v>
      </c>
      <c r="S279" t="str">
        <f t="shared" si="17"/>
        <v>film &amp; video</v>
      </c>
      <c r="T279" t="str">
        <f t="shared" si="18"/>
        <v>documentary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19"/>
        <v>150.34814814814814</v>
      </c>
      <c r="P280" s="6">
        <f t="shared" si="16"/>
        <v>97.816867469879512</v>
      </c>
      <c r="Q280" s="6" t="s">
        <v>8313</v>
      </c>
      <c r="R280" s="6" t="s">
        <v>8324</v>
      </c>
      <c r="S280" t="str">
        <f t="shared" si="17"/>
        <v>film &amp; video</v>
      </c>
      <c r="T280" t="str">
        <f t="shared" si="18"/>
        <v>documentary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19"/>
        <v>157.31829411764707</v>
      </c>
      <c r="P281" s="6">
        <f t="shared" si="16"/>
        <v>87.685606557377056</v>
      </c>
      <c r="Q281" s="6" t="s">
        <v>8313</v>
      </c>
      <c r="R281" s="6" t="s">
        <v>8324</v>
      </c>
      <c r="S281" t="str">
        <f t="shared" si="17"/>
        <v>film &amp; video</v>
      </c>
      <c r="T281" t="str">
        <f t="shared" si="18"/>
        <v>documentary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19"/>
        <v>156.14400000000001</v>
      </c>
      <c r="P282" s="6">
        <f t="shared" si="16"/>
        <v>54.748948106591868</v>
      </c>
      <c r="Q282" s="6" t="s">
        <v>8313</v>
      </c>
      <c r="R282" s="6" t="s">
        <v>8324</v>
      </c>
      <c r="S282" t="str">
        <f t="shared" si="17"/>
        <v>film &amp; video</v>
      </c>
      <c r="T282" t="str">
        <f t="shared" si="18"/>
        <v>documentary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19"/>
        <v>120.58763636363636</v>
      </c>
      <c r="P283" s="6">
        <f t="shared" si="16"/>
        <v>83.953417721518989</v>
      </c>
      <c r="Q283" s="6" t="s">
        <v>8313</v>
      </c>
      <c r="R283" s="6" t="s">
        <v>8324</v>
      </c>
      <c r="S283" t="str">
        <f t="shared" si="17"/>
        <v>film &amp; video</v>
      </c>
      <c r="T283" t="str">
        <f t="shared" si="18"/>
        <v>documentary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19"/>
        <v>101.18888888888888</v>
      </c>
      <c r="P284" s="6">
        <f t="shared" si="16"/>
        <v>254.38547486033519</v>
      </c>
      <c r="Q284" s="6" t="s">
        <v>8313</v>
      </c>
      <c r="R284" s="6" t="s">
        <v>8324</v>
      </c>
      <c r="S284" t="str">
        <f t="shared" si="17"/>
        <v>film &amp; video</v>
      </c>
      <c r="T284" t="str">
        <f t="shared" si="18"/>
        <v>documentary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19"/>
        <v>114.27249999999999</v>
      </c>
      <c r="P285" s="6">
        <f t="shared" si="16"/>
        <v>101.8269801980198</v>
      </c>
      <c r="Q285" s="6" t="s">
        <v>8313</v>
      </c>
      <c r="R285" s="6" t="s">
        <v>8324</v>
      </c>
      <c r="S285" t="str">
        <f t="shared" si="17"/>
        <v>film &amp; video</v>
      </c>
      <c r="T285" t="str">
        <f t="shared" si="18"/>
        <v>documentary</v>
      </c>
    </row>
    <row r="286" spans="1:20" ht="45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19"/>
        <v>104.62615</v>
      </c>
      <c r="P286" s="6">
        <f t="shared" si="16"/>
        <v>55.066394736842106</v>
      </c>
      <c r="Q286" s="6" t="s">
        <v>8313</v>
      </c>
      <c r="R286" s="6" t="s">
        <v>8324</v>
      </c>
      <c r="S286" t="str">
        <f t="shared" si="17"/>
        <v>film &amp; video</v>
      </c>
      <c r="T286" t="str">
        <f t="shared" si="18"/>
        <v>documentary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19"/>
        <v>228.82507142857142</v>
      </c>
      <c r="P287" s="6">
        <f t="shared" si="16"/>
        <v>56.901438721136763</v>
      </c>
      <c r="Q287" s="6" t="s">
        <v>8313</v>
      </c>
      <c r="R287" s="6" t="s">
        <v>8324</v>
      </c>
      <c r="S287" t="str">
        <f t="shared" si="17"/>
        <v>film &amp; video</v>
      </c>
      <c r="T287" t="str">
        <f t="shared" si="18"/>
        <v>documentary</v>
      </c>
    </row>
    <row r="288" spans="1:20" ht="45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19"/>
        <v>109.15333333333332</v>
      </c>
      <c r="P288" s="6">
        <f t="shared" si="16"/>
        <v>121.28148148148148</v>
      </c>
      <c r="Q288" s="6" t="s">
        <v>8313</v>
      </c>
      <c r="R288" s="6" t="s">
        <v>8324</v>
      </c>
      <c r="S288" t="str">
        <f t="shared" si="17"/>
        <v>film &amp; video</v>
      </c>
      <c r="T288" t="str">
        <f t="shared" si="18"/>
        <v>documentary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19"/>
        <v>176.29999999999998</v>
      </c>
      <c r="P289" s="6">
        <f t="shared" si="16"/>
        <v>91.189655172413794</v>
      </c>
      <c r="Q289" s="6" t="s">
        <v>8313</v>
      </c>
      <c r="R289" s="6" t="s">
        <v>8324</v>
      </c>
      <c r="S289" t="str">
        <f t="shared" si="17"/>
        <v>film &amp; video</v>
      </c>
      <c r="T289" t="str">
        <f t="shared" si="18"/>
        <v>documentary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19"/>
        <v>103.21061999999999</v>
      </c>
      <c r="P290" s="6">
        <f t="shared" si="16"/>
        <v>115.44812080536913</v>
      </c>
      <c r="Q290" s="6" t="s">
        <v>8313</v>
      </c>
      <c r="R290" s="6" t="s">
        <v>8324</v>
      </c>
      <c r="S290" t="str">
        <f t="shared" si="17"/>
        <v>film &amp; video</v>
      </c>
      <c r="T290" t="str">
        <f t="shared" si="18"/>
        <v>documentary</v>
      </c>
    </row>
    <row r="291" spans="1:20" ht="45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19"/>
        <v>104.82000000000001</v>
      </c>
      <c r="P291" s="6">
        <f t="shared" si="16"/>
        <v>67.771551724137936</v>
      </c>
      <c r="Q291" s="6" t="s">
        <v>8313</v>
      </c>
      <c r="R291" s="6" t="s">
        <v>8324</v>
      </c>
      <c r="S291" t="str">
        <f t="shared" si="17"/>
        <v>film &amp; video</v>
      </c>
      <c r="T291" t="str">
        <f t="shared" si="18"/>
        <v>documentary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19"/>
        <v>106.68444444444445</v>
      </c>
      <c r="P292" s="6">
        <f t="shared" si="16"/>
        <v>28.576190476190476</v>
      </c>
      <c r="Q292" s="6" t="s">
        <v>8313</v>
      </c>
      <c r="R292" s="6" t="s">
        <v>8324</v>
      </c>
      <c r="S292" t="str">
        <f t="shared" si="17"/>
        <v>film &amp; video</v>
      </c>
      <c r="T292" t="str">
        <f t="shared" si="18"/>
        <v>documentary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19"/>
        <v>120.02</v>
      </c>
      <c r="P293" s="6">
        <f t="shared" si="16"/>
        <v>46.8828125</v>
      </c>
      <c r="Q293" s="6" t="s">
        <v>8313</v>
      </c>
      <c r="R293" s="6" t="s">
        <v>8324</v>
      </c>
      <c r="S293" t="str">
        <f t="shared" si="17"/>
        <v>film &amp; video</v>
      </c>
      <c r="T293" t="str">
        <f t="shared" si="18"/>
        <v>documentary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19"/>
        <v>101.50693333333334</v>
      </c>
      <c r="P294" s="6">
        <f t="shared" si="16"/>
        <v>154.42231237322514</v>
      </c>
      <c r="Q294" s="6" t="s">
        <v>8313</v>
      </c>
      <c r="R294" s="6" t="s">
        <v>8324</v>
      </c>
      <c r="S294" t="str">
        <f t="shared" si="17"/>
        <v>film &amp; video</v>
      </c>
      <c r="T294" t="str">
        <f t="shared" si="18"/>
        <v>documentary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19"/>
        <v>101.38461538461539</v>
      </c>
      <c r="P295" s="6">
        <f t="shared" si="16"/>
        <v>201.22137404580153</v>
      </c>
      <c r="Q295" s="6" t="s">
        <v>8313</v>
      </c>
      <c r="R295" s="6" t="s">
        <v>8324</v>
      </c>
      <c r="S295" t="str">
        <f t="shared" si="17"/>
        <v>film &amp; video</v>
      </c>
      <c r="T295" t="str">
        <f t="shared" si="18"/>
        <v>documentary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19"/>
        <v>100</v>
      </c>
      <c r="P296" s="6">
        <f t="shared" si="16"/>
        <v>100</v>
      </c>
      <c r="Q296" s="6" t="s">
        <v>8313</v>
      </c>
      <c r="R296" s="6" t="s">
        <v>8324</v>
      </c>
      <c r="S296" t="str">
        <f t="shared" si="17"/>
        <v>film &amp; video</v>
      </c>
      <c r="T296" t="str">
        <f t="shared" si="18"/>
        <v>documentary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19"/>
        <v>133.10911999999999</v>
      </c>
      <c r="P297" s="6">
        <f t="shared" si="16"/>
        <v>100.08204511278196</v>
      </c>
      <c r="Q297" s="6" t="s">
        <v>8313</v>
      </c>
      <c r="R297" s="6" t="s">
        <v>8324</v>
      </c>
      <c r="S297" t="str">
        <f t="shared" si="17"/>
        <v>film &amp; video</v>
      </c>
      <c r="T297" t="str">
        <f t="shared" si="18"/>
        <v>documentary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19"/>
        <v>118.72620000000001</v>
      </c>
      <c r="P298" s="6">
        <f t="shared" si="16"/>
        <v>230.08953488372092</v>
      </c>
      <c r="Q298" s="6" t="s">
        <v>8313</v>
      </c>
      <c r="R298" s="6" t="s">
        <v>8324</v>
      </c>
      <c r="S298" t="str">
        <f t="shared" si="17"/>
        <v>film &amp; video</v>
      </c>
      <c r="T298" t="str">
        <f t="shared" si="18"/>
        <v>documentary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19"/>
        <v>100.64</v>
      </c>
      <c r="P299" s="6">
        <f t="shared" si="16"/>
        <v>141.74647887323943</v>
      </c>
      <c r="Q299" s="6" t="s">
        <v>8313</v>
      </c>
      <c r="R299" s="6" t="s">
        <v>8324</v>
      </c>
      <c r="S299" t="str">
        <f t="shared" si="17"/>
        <v>film &amp; video</v>
      </c>
      <c r="T299" t="str">
        <f t="shared" si="18"/>
        <v>documentary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19"/>
        <v>108.93241269841269</v>
      </c>
      <c r="P300" s="6">
        <f t="shared" si="16"/>
        <v>56.344351395730705</v>
      </c>
      <c r="Q300" s="6" t="s">
        <v>8313</v>
      </c>
      <c r="R300" s="6" t="s">
        <v>8324</v>
      </c>
      <c r="S300" t="str">
        <f t="shared" si="17"/>
        <v>film &amp; video</v>
      </c>
      <c r="T300" t="str">
        <f t="shared" si="18"/>
        <v>documentary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19"/>
        <v>178.95250000000001</v>
      </c>
      <c r="P301" s="6">
        <f t="shared" si="16"/>
        <v>73.341188524590166</v>
      </c>
      <c r="Q301" s="6" t="s">
        <v>8313</v>
      </c>
      <c r="R301" s="6" t="s">
        <v>8324</v>
      </c>
      <c r="S301" t="str">
        <f t="shared" si="17"/>
        <v>film &amp; video</v>
      </c>
      <c r="T301" t="str">
        <f t="shared" si="18"/>
        <v>documentary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19"/>
        <v>101.72264</v>
      </c>
      <c r="P302" s="6">
        <f t="shared" si="16"/>
        <v>85.337785234899329</v>
      </c>
      <c r="Q302" s="6" t="s">
        <v>8313</v>
      </c>
      <c r="R302" s="6" t="s">
        <v>8324</v>
      </c>
      <c r="S302" t="str">
        <f t="shared" si="17"/>
        <v>film &amp; video</v>
      </c>
      <c r="T302" t="str">
        <f t="shared" si="18"/>
        <v>documentary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19"/>
        <v>118.73499999999999</v>
      </c>
      <c r="P303" s="6">
        <f t="shared" si="16"/>
        <v>61.496215139442228</v>
      </c>
      <c r="Q303" s="6" t="s">
        <v>8313</v>
      </c>
      <c r="R303" s="6" t="s">
        <v>8324</v>
      </c>
      <c r="S303" t="str">
        <f t="shared" si="17"/>
        <v>film &amp; video</v>
      </c>
      <c r="T303" t="str">
        <f t="shared" si="18"/>
        <v>documentary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19"/>
        <v>100.46</v>
      </c>
      <c r="P304" s="6">
        <f t="shared" si="16"/>
        <v>93.018518518518519</v>
      </c>
      <c r="Q304" s="6" t="s">
        <v>8313</v>
      </c>
      <c r="R304" s="6" t="s">
        <v>8324</v>
      </c>
      <c r="S304" t="str">
        <f t="shared" si="17"/>
        <v>film &amp; video</v>
      </c>
      <c r="T304" t="str">
        <f t="shared" si="18"/>
        <v>documentary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19"/>
        <v>137.46666666666667</v>
      </c>
      <c r="P305" s="6">
        <f t="shared" si="16"/>
        <v>50.292682926829265</v>
      </c>
      <c r="Q305" s="6" t="s">
        <v>8313</v>
      </c>
      <c r="R305" s="6" t="s">
        <v>8324</v>
      </c>
      <c r="S305" t="str">
        <f t="shared" si="17"/>
        <v>film &amp; video</v>
      </c>
      <c r="T305" t="str">
        <f t="shared" si="18"/>
        <v>documentary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19"/>
        <v>231.64705882352939</v>
      </c>
      <c r="P306" s="6">
        <f t="shared" si="16"/>
        <v>106.43243243243244</v>
      </c>
      <c r="Q306" s="6" t="s">
        <v>8313</v>
      </c>
      <c r="R306" s="6" t="s">
        <v>8324</v>
      </c>
      <c r="S306" t="str">
        <f t="shared" si="17"/>
        <v>film &amp; video</v>
      </c>
      <c r="T306" t="str">
        <f t="shared" si="18"/>
        <v>documentary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19"/>
        <v>130.33333333333331</v>
      </c>
      <c r="P307" s="6">
        <f t="shared" si="16"/>
        <v>51.719576719576722</v>
      </c>
      <c r="Q307" s="6" t="s">
        <v>8313</v>
      </c>
      <c r="R307" s="6" t="s">
        <v>8324</v>
      </c>
      <c r="S307" t="str">
        <f t="shared" si="17"/>
        <v>film &amp; video</v>
      </c>
      <c r="T307" t="str">
        <f t="shared" si="18"/>
        <v>documentary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19"/>
        <v>292.89999999999998</v>
      </c>
      <c r="P308" s="6">
        <f t="shared" si="16"/>
        <v>36.612499999999997</v>
      </c>
      <c r="Q308" s="6" t="s">
        <v>8313</v>
      </c>
      <c r="R308" s="6" t="s">
        <v>8324</v>
      </c>
      <c r="S308" t="str">
        <f t="shared" si="17"/>
        <v>film &amp; video</v>
      </c>
      <c r="T308" t="str">
        <f t="shared" si="18"/>
        <v>documentary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19"/>
        <v>111.31818181818183</v>
      </c>
      <c r="P309" s="6">
        <f t="shared" si="16"/>
        <v>42.517361111111114</v>
      </c>
      <c r="Q309" s="6" t="s">
        <v>8313</v>
      </c>
      <c r="R309" s="6" t="s">
        <v>8324</v>
      </c>
      <c r="S309" t="str">
        <f t="shared" si="17"/>
        <v>film &amp; video</v>
      </c>
      <c r="T309" t="str">
        <f t="shared" si="18"/>
        <v>documentary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19"/>
        <v>105.56666666666668</v>
      </c>
      <c r="P310" s="6">
        <f t="shared" si="16"/>
        <v>62.712871287128714</v>
      </c>
      <c r="Q310" s="6" t="s">
        <v>8313</v>
      </c>
      <c r="R310" s="6" t="s">
        <v>8324</v>
      </c>
      <c r="S310" t="str">
        <f t="shared" si="17"/>
        <v>film &amp; video</v>
      </c>
      <c r="T310" t="str">
        <f t="shared" si="18"/>
        <v>documentary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19"/>
        <v>118.94444444444446</v>
      </c>
      <c r="P311" s="6">
        <f t="shared" si="16"/>
        <v>89.957983193277315</v>
      </c>
      <c r="Q311" s="6" t="s">
        <v>8313</v>
      </c>
      <c r="R311" s="6" t="s">
        <v>8324</v>
      </c>
      <c r="S311" t="str">
        <f t="shared" si="17"/>
        <v>film &amp; video</v>
      </c>
      <c r="T311" t="str">
        <f t="shared" si="18"/>
        <v>documentary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19"/>
        <v>104.129</v>
      </c>
      <c r="P312" s="6">
        <f t="shared" si="16"/>
        <v>28.924722222222222</v>
      </c>
      <c r="Q312" s="6" t="s">
        <v>8313</v>
      </c>
      <c r="R312" s="6" t="s">
        <v>8324</v>
      </c>
      <c r="S312" t="str">
        <f t="shared" si="17"/>
        <v>film &amp; video</v>
      </c>
      <c r="T312" t="str">
        <f t="shared" si="18"/>
        <v>documentary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19"/>
        <v>104.10165000000001</v>
      </c>
      <c r="P313" s="6">
        <f t="shared" si="16"/>
        <v>138.8022</v>
      </c>
      <c r="Q313" s="6" t="s">
        <v>8313</v>
      </c>
      <c r="R313" s="6" t="s">
        <v>8324</v>
      </c>
      <c r="S313" t="str">
        <f t="shared" si="17"/>
        <v>film &amp; video</v>
      </c>
      <c r="T313" t="str">
        <f t="shared" si="18"/>
        <v>documentary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19"/>
        <v>111.87499999999999</v>
      </c>
      <c r="P314" s="6">
        <f t="shared" si="16"/>
        <v>61.301369863013697</v>
      </c>
      <c r="Q314" s="6" t="s">
        <v>8313</v>
      </c>
      <c r="R314" s="6" t="s">
        <v>8324</v>
      </c>
      <c r="S314" t="str">
        <f t="shared" si="17"/>
        <v>film &amp; video</v>
      </c>
      <c r="T314" t="str">
        <f t="shared" si="18"/>
        <v>documentary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19"/>
        <v>104.73529411764706</v>
      </c>
      <c r="P315" s="6">
        <f t="shared" si="16"/>
        <v>80.202702702702709</v>
      </c>
      <c r="Q315" s="6" t="s">
        <v>8313</v>
      </c>
      <c r="R315" s="6" t="s">
        <v>8324</v>
      </c>
      <c r="S315" t="str">
        <f t="shared" si="17"/>
        <v>film &amp; video</v>
      </c>
      <c r="T315" t="str">
        <f t="shared" si="18"/>
        <v>documentary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19"/>
        <v>385.15000000000003</v>
      </c>
      <c r="P316" s="6">
        <f t="shared" si="16"/>
        <v>32.095833333333331</v>
      </c>
      <c r="Q316" s="6" t="s">
        <v>8313</v>
      </c>
      <c r="R316" s="6" t="s">
        <v>8324</v>
      </c>
      <c r="S316" t="str">
        <f t="shared" si="17"/>
        <v>film &amp; video</v>
      </c>
      <c r="T316" t="str">
        <f t="shared" si="18"/>
        <v>documentary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19"/>
        <v>101.248</v>
      </c>
      <c r="P317" s="6">
        <f t="shared" si="16"/>
        <v>200.88888888888889</v>
      </c>
      <c r="Q317" s="6" t="s">
        <v>8313</v>
      </c>
      <c r="R317" s="6" t="s">
        <v>8324</v>
      </c>
      <c r="S317" t="str">
        <f t="shared" si="17"/>
        <v>film &amp; video</v>
      </c>
      <c r="T317" t="str">
        <f t="shared" si="18"/>
        <v>documentary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19"/>
        <v>113.77333333333333</v>
      </c>
      <c r="P318" s="6">
        <f t="shared" si="16"/>
        <v>108.01265822784811</v>
      </c>
      <c r="Q318" s="6" t="s">
        <v>8313</v>
      </c>
      <c r="R318" s="6" t="s">
        <v>8324</v>
      </c>
      <c r="S318" t="str">
        <f t="shared" si="17"/>
        <v>film &amp; video</v>
      </c>
      <c r="T318" t="str">
        <f t="shared" si="18"/>
        <v>documentary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19"/>
        <v>100.80333333333333</v>
      </c>
      <c r="P319" s="6">
        <f t="shared" si="16"/>
        <v>95.699367088607602</v>
      </c>
      <c r="Q319" s="6" t="s">
        <v>8313</v>
      </c>
      <c r="R319" s="6" t="s">
        <v>8324</v>
      </c>
      <c r="S319" t="str">
        <f t="shared" si="17"/>
        <v>film &amp; video</v>
      </c>
      <c r="T319" t="str">
        <f t="shared" si="18"/>
        <v>documentary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19"/>
        <v>283.32</v>
      </c>
      <c r="P320" s="6">
        <f t="shared" si="16"/>
        <v>49.880281690140848</v>
      </c>
      <c r="Q320" s="6" t="s">
        <v>8313</v>
      </c>
      <c r="R320" s="6" t="s">
        <v>8324</v>
      </c>
      <c r="S320" t="str">
        <f t="shared" si="17"/>
        <v>film &amp; video</v>
      </c>
      <c r="T320" t="str">
        <f t="shared" si="18"/>
        <v>documentary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19"/>
        <v>112.68</v>
      </c>
      <c r="P321" s="6">
        <f t="shared" si="16"/>
        <v>110.47058823529412</v>
      </c>
      <c r="Q321" s="6" t="s">
        <v>8313</v>
      </c>
      <c r="R321" s="6" t="s">
        <v>8324</v>
      </c>
      <c r="S321" t="str">
        <f t="shared" si="17"/>
        <v>film &amp; video</v>
      </c>
      <c r="T321" t="str">
        <f t="shared" si="18"/>
        <v>documentary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19"/>
        <v>106.58000000000001</v>
      </c>
      <c r="P322" s="6">
        <f t="shared" ref="P322:P385" si="20">E322/L322</f>
        <v>134.91139240506328</v>
      </c>
      <c r="Q322" s="6" t="s">
        <v>8313</v>
      </c>
      <c r="R322" s="6" t="s">
        <v>8324</v>
      </c>
      <c r="S322" t="str">
        <f t="shared" ref="S322:S385" si="21">LEFT(N322,SEARCH("/",N322)-1)</f>
        <v>film &amp; video</v>
      </c>
      <c r="T322" t="str">
        <f t="shared" ref="T322:T385" si="22">RIGHT(N322,LEN(N322)-SEARCH("/",N322))</f>
        <v>documentary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23">E323/D323*100</f>
        <v>102.66285714285715</v>
      </c>
      <c r="P323" s="6">
        <f t="shared" si="20"/>
        <v>106.62314540059347</v>
      </c>
      <c r="Q323" s="6" t="s">
        <v>8313</v>
      </c>
      <c r="R323" s="6" t="s">
        <v>8324</v>
      </c>
      <c r="S323" t="str">
        <f t="shared" si="21"/>
        <v>film &amp; video</v>
      </c>
      <c r="T323" t="str">
        <f t="shared" si="22"/>
        <v>documentary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23"/>
        <v>107.91200000000001</v>
      </c>
      <c r="P324" s="6">
        <f t="shared" si="20"/>
        <v>145.04301075268816</v>
      </c>
      <c r="Q324" s="6" t="s">
        <v>8313</v>
      </c>
      <c r="R324" s="6" t="s">
        <v>8324</v>
      </c>
      <c r="S324" t="str">
        <f t="shared" si="21"/>
        <v>film &amp; video</v>
      </c>
      <c r="T324" t="str">
        <f t="shared" si="22"/>
        <v>documentary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23"/>
        <v>123.07407407407408</v>
      </c>
      <c r="P325" s="6">
        <f t="shared" si="20"/>
        <v>114.58620689655173</v>
      </c>
      <c r="Q325" s="6" t="s">
        <v>8313</v>
      </c>
      <c r="R325" s="6" t="s">
        <v>8324</v>
      </c>
      <c r="S325" t="str">
        <f t="shared" si="21"/>
        <v>film &amp; video</v>
      </c>
      <c r="T325" t="str">
        <f t="shared" si="22"/>
        <v>documentary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23"/>
        <v>101.6</v>
      </c>
      <c r="P326" s="6">
        <f t="shared" si="20"/>
        <v>105.3170731707317</v>
      </c>
      <c r="Q326" s="6" t="s">
        <v>8313</v>
      </c>
      <c r="R326" s="6" t="s">
        <v>8324</v>
      </c>
      <c r="S326" t="str">
        <f t="shared" si="21"/>
        <v>film &amp; video</v>
      </c>
      <c r="T326" t="str">
        <f t="shared" si="22"/>
        <v>documentary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23"/>
        <v>104.396</v>
      </c>
      <c r="P327" s="6">
        <f t="shared" si="20"/>
        <v>70.921195652173907</v>
      </c>
      <c r="Q327" s="6" t="s">
        <v>8313</v>
      </c>
      <c r="R327" s="6" t="s">
        <v>8324</v>
      </c>
      <c r="S327" t="str">
        <f t="shared" si="21"/>
        <v>film &amp; video</v>
      </c>
      <c r="T327" t="str">
        <f t="shared" si="22"/>
        <v>documentary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23"/>
        <v>112.92973333333333</v>
      </c>
      <c r="P328" s="6">
        <f t="shared" si="20"/>
        <v>147.17167680278018</v>
      </c>
      <c r="Q328" s="6" t="s">
        <v>8313</v>
      </c>
      <c r="R328" s="6" t="s">
        <v>8324</v>
      </c>
      <c r="S328" t="str">
        <f t="shared" si="21"/>
        <v>film &amp; video</v>
      </c>
      <c r="T328" t="str">
        <f t="shared" si="22"/>
        <v>documentary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23"/>
        <v>136.4</v>
      </c>
      <c r="P329" s="6">
        <f t="shared" si="20"/>
        <v>160.47058823529412</v>
      </c>
      <c r="Q329" s="6" t="s">
        <v>8313</v>
      </c>
      <c r="R329" s="6" t="s">
        <v>8324</v>
      </c>
      <c r="S329" t="str">
        <f t="shared" si="21"/>
        <v>film &amp; video</v>
      </c>
      <c r="T329" t="str">
        <f t="shared" si="22"/>
        <v>documentary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23"/>
        <v>103.61439999999999</v>
      </c>
      <c r="P330" s="6">
        <f t="shared" si="20"/>
        <v>156.04578313253012</v>
      </c>
      <c r="Q330" s="6" t="s">
        <v>8313</v>
      </c>
      <c r="R330" s="6" t="s">
        <v>8324</v>
      </c>
      <c r="S330" t="str">
        <f t="shared" si="21"/>
        <v>film &amp; video</v>
      </c>
      <c r="T330" t="str">
        <f t="shared" si="22"/>
        <v>documentary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23"/>
        <v>105.5</v>
      </c>
      <c r="P331" s="6">
        <f t="shared" si="20"/>
        <v>63.17365269461078</v>
      </c>
      <c r="Q331" s="6" t="s">
        <v>8313</v>
      </c>
      <c r="R331" s="6" t="s">
        <v>8324</v>
      </c>
      <c r="S331" t="str">
        <f t="shared" si="21"/>
        <v>film &amp; video</v>
      </c>
      <c r="T331" t="str">
        <f t="shared" si="22"/>
        <v>documentary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23"/>
        <v>101.82857142857142</v>
      </c>
      <c r="P332" s="6">
        <f t="shared" si="20"/>
        <v>104.82352941176471</v>
      </c>
      <c r="Q332" s="6" t="s">
        <v>8313</v>
      </c>
      <c r="R332" s="6" t="s">
        <v>8324</v>
      </c>
      <c r="S332" t="str">
        <f t="shared" si="21"/>
        <v>film &amp; video</v>
      </c>
      <c r="T332" t="str">
        <f t="shared" si="22"/>
        <v>documentary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23"/>
        <v>106.60499999999999</v>
      </c>
      <c r="P333" s="6">
        <f t="shared" si="20"/>
        <v>97.356164383561648</v>
      </c>
      <c r="Q333" s="6" t="s">
        <v>8313</v>
      </c>
      <c r="R333" s="6" t="s">
        <v>8324</v>
      </c>
      <c r="S333" t="str">
        <f t="shared" si="21"/>
        <v>film &amp; video</v>
      </c>
      <c r="T333" t="str">
        <f t="shared" si="22"/>
        <v>documentary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23"/>
        <v>113.015</v>
      </c>
      <c r="P334" s="6">
        <f t="shared" si="20"/>
        <v>203.63063063063063</v>
      </c>
      <c r="Q334" s="6" t="s">
        <v>8313</v>
      </c>
      <c r="R334" s="6" t="s">
        <v>8324</v>
      </c>
      <c r="S334" t="str">
        <f t="shared" si="21"/>
        <v>film &amp; video</v>
      </c>
      <c r="T334" t="str">
        <f t="shared" si="22"/>
        <v>documentary</v>
      </c>
    </row>
    <row r="335" spans="1:20" ht="45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23"/>
        <v>125.22750000000001</v>
      </c>
      <c r="P335" s="6">
        <f t="shared" si="20"/>
        <v>188.31203007518798</v>
      </c>
      <c r="Q335" s="6" t="s">
        <v>8313</v>
      </c>
      <c r="R335" s="6" t="s">
        <v>8324</v>
      </c>
      <c r="S335" t="str">
        <f t="shared" si="21"/>
        <v>film &amp; video</v>
      </c>
      <c r="T335" t="str">
        <f t="shared" si="22"/>
        <v>documentary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23"/>
        <v>101.19</v>
      </c>
      <c r="P336" s="6">
        <f t="shared" si="20"/>
        <v>146.65217391304347</v>
      </c>
      <c r="Q336" s="6" t="s">
        <v>8313</v>
      </c>
      <c r="R336" s="6" t="s">
        <v>8324</v>
      </c>
      <c r="S336" t="str">
        <f t="shared" si="21"/>
        <v>film &amp; video</v>
      </c>
      <c r="T336" t="str">
        <f t="shared" si="22"/>
        <v>documentary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23"/>
        <v>102.76470588235294</v>
      </c>
      <c r="P337" s="6">
        <f t="shared" si="20"/>
        <v>109.1875</v>
      </c>
      <c r="Q337" s="6" t="s">
        <v>8313</v>
      </c>
      <c r="R337" s="6" t="s">
        <v>8324</v>
      </c>
      <c r="S337" t="str">
        <f t="shared" si="21"/>
        <v>film &amp; video</v>
      </c>
      <c r="T337" t="str">
        <f t="shared" si="22"/>
        <v>documentary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23"/>
        <v>116.83911999999998</v>
      </c>
      <c r="P338" s="6">
        <f t="shared" si="20"/>
        <v>59.249046653144013</v>
      </c>
      <c r="Q338" s="6" t="s">
        <v>8313</v>
      </c>
      <c r="R338" s="6" t="s">
        <v>8324</v>
      </c>
      <c r="S338" t="str">
        <f t="shared" si="21"/>
        <v>film &amp; video</v>
      </c>
      <c r="T338" t="str">
        <f t="shared" si="22"/>
        <v>documentary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23"/>
        <v>101.16833333333335</v>
      </c>
      <c r="P339" s="6">
        <f t="shared" si="20"/>
        <v>97.904838709677421</v>
      </c>
      <c r="Q339" s="6" t="s">
        <v>8313</v>
      </c>
      <c r="R339" s="6" t="s">
        <v>8324</v>
      </c>
      <c r="S339" t="str">
        <f t="shared" si="21"/>
        <v>film &amp; video</v>
      </c>
      <c r="T339" t="str">
        <f t="shared" si="22"/>
        <v>documentary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23"/>
        <v>110.13360000000002</v>
      </c>
      <c r="P340" s="6">
        <f t="shared" si="20"/>
        <v>70.000169491525426</v>
      </c>
      <c r="Q340" s="6" t="s">
        <v>8313</v>
      </c>
      <c r="R340" s="6" t="s">
        <v>8324</v>
      </c>
      <c r="S340" t="str">
        <f t="shared" si="21"/>
        <v>film &amp; video</v>
      </c>
      <c r="T340" t="str">
        <f t="shared" si="22"/>
        <v>documentary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23"/>
        <v>108.08333333333333</v>
      </c>
      <c r="P341" s="6">
        <f t="shared" si="20"/>
        <v>72.865168539325836</v>
      </c>
      <c r="Q341" s="6" t="s">
        <v>8313</v>
      </c>
      <c r="R341" s="6" t="s">
        <v>8324</v>
      </c>
      <c r="S341" t="str">
        <f t="shared" si="21"/>
        <v>film &amp; video</v>
      </c>
      <c r="T341" t="str">
        <f t="shared" si="22"/>
        <v>documentary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23"/>
        <v>125.02285714285715</v>
      </c>
      <c r="P342" s="6">
        <f t="shared" si="20"/>
        <v>146.34782608695653</v>
      </c>
      <c r="Q342" s="6" t="s">
        <v>8313</v>
      </c>
      <c r="R342" s="6" t="s">
        <v>8324</v>
      </c>
      <c r="S342" t="str">
        <f t="shared" si="21"/>
        <v>film &amp; video</v>
      </c>
      <c r="T342" t="str">
        <f t="shared" si="22"/>
        <v>documentary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23"/>
        <v>106.71428571428572</v>
      </c>
      <c r="P343" s="6">
        <f t="shared" si="20"/>
        <v>67.909090909090907</v>
      </c>
      <c r="Q343" s="6" t="s">
        <v>8313</v>
      </c>
      <c r="R343" s="6" t="s">
        <v>8324</v>
      </c>
      <c r="S343" t="str">
        <f t="shared" si="21"/>
        <v>film &amp; video</v>
      </c>
      <c r="T343" t="str">
        <f t="shared" si="22"/>
        <v>documentary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23"/>
        <v>100.36639999999998</v>
      </c>
      <c r="P344" s="6">
        <f t="shared" si="20"/>
        <v>169.85083076923075</v>
      </c>
      <c r="Q344" s="6" t="s">
        <v>8313</v>
      </c>
      <c r="R344" s="6" t="s">
        <v>8324</v>
      </c>
      <c r="S344" t="str">
        <f t="shared" si="21"/>
        <v>film &amp; video</v>
      </c>
      <c r="T344" t="str">
        <f t="shared" si="22"/>
        <v>documentary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23"/>
        <v>102.02863333333335</v>
      </c>
      <c r="P345" s="6">
        <f t="shared" si="20"/>
        <v>58.413339694656486</v>
      </c>
      <c r="Q345" s="6" t="s">
        <v>8313</v>
      </c>
      <c r="R345" s="6" t="s">
        <v>8324</v>
      </c>
      <c r="S345" t="str">
        <f t="shared" si="21"/>
        <v>film &amp; video</v>
      </c>
      <c r="T345" t="str">
        <f t="shared" si="22"/>
        <v>documentary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23"/>
        <v>102.08358208955224</v>
      </c>
      <c r="P346" s="6">
        <f t="shared" si="20"/>
        <v>119.99298245614035</v>
      </c>
      <c r="Q346" s="6" t="s">
        <v>8313</v>
      </c>
      <c r="R346" s="6" t="s">
        <v>8324</v>
      </c>
      <c r="S346" t="str">
        <f t="shared" si="21"/>
        <v>film &amp; video</v>
      </c>
      <c r="T346" t="str">
        <f t="shared" si="22"/>
        <v>documentary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23"/>
        <v>123.27586206896552</v>
      </c>
      <c r="P347" s="6">
        <f t="shared" si="20"/>
        <v>99.860335195530723</v>
      </c>
      <c r="Q347" s="6" t="s">
        <v>8313</v>
      </c>
      <c r="R347" s="6" t="s">
        <v>8324</v>
      </c>
      <c r="S347" t="str">
        <f t="shared" si="21"/>
        <v>film &amp; video</v>
      </c>
      <c r="T347" t="str">
        <f t="shared" si="22"/>
        <v>documentary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23"/>
        <v>170.28880000000001</v>
      </c>
      <c r="P348" s="6">
        <f t="shared" si="20"/>
        <v>90.579148936170213</v>
      </c>
      <c r="Q348" s="6" t="s">
        <v>8313</v>
      </c>
      <c r="R348" s="6" t="s">
        <v>8324</v>
      </c>
      <c r="S348" t="str">
        <f t="shared" si="21"/>
        <v>film &amp; video</v>
      </c>
      <c r="T348" t="str">
        <f t="shared" si="22"/>
        <v>documentary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23"/>
        <v>111.59049999999999</v>
      </c>
      <c r="P349" s="6">
        <f t="shared" si="20"/>
        <v>117.77361477572559</v>
      </c>
      <c r="Q349" s="6" t="s">
        <v>8313</v>
      </c>
      <c r="R349" s="6" t="s">
        <v>8324</v>
      </c>
      <c r="S349" t="str">
        <f t="shared" si="21"/>
        <v>film &amp; video</v>
      </c>
      <c r="T349" t="str">
        <f t="shared" si="22"/>
        <v>documentary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23"/>
        <v>103</v>
      </c>
      <c r="P350" s="6">
        <f t="shared" si="20"/>
        <v>86.554621848739501</v>
      </c>
      <c r="Q350" s="6" t="s">
        <v>8313</v>
      </c>
      <c r="R350" s="6" t="s">
        <v>8324</v>
      </c>
      <c r="S350" t="str">
        <f t="shared" si="21"/>
        <v>film &amp; video</v>
      </c>
      <c r="T350" t="str">
        <f t="shared" si="22"/>
        <v>documentary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23"/>
        <v>106.63570159857905</v>
      </c>
      <c r="P351" s="6">
        <f t="shared" si="20"/>
        <v>71.899281437125751</v>
      </c>
      <c r="Q351" s="6" t="s">
        <v>8313</v>
      </c>
      <c r="R351" s="6" t="s">
        <v>8324</v>
      </c>
      <c r="S351" t="str">
        <f t="shared" si="21"/>
        <v>film &amp; video</v>
      </c>
      <c r="T351" t="str">
        <f t="shared" si="22"/>
        <v>documentary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23"/>
        <v>114.75999999999999</v>
      </c>
      <c r="P352" s="6">
        <f t="shared" si="20"/>
        <v>129.81900452488688</v>
      </c>
      <c r="Q352" s="6" t="s">
        <v>8313</v>
      </c>
      <c r="R352" s="6" t="s">
        <v>8324</v>
      </c>
      <c r="S352" t="str">
        <f t="shared" si="21"/>
        <v>film &amp; video</v>
      </c>
      <c r="T352" t="str">
        <f t="shared" si="22"/>
        <v>documentary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23"/>
        <v>127.34117647058822</v>
      </c>
      <c r="P353" s="6">
        <f t="shared" si="20"/>
        <v>44.912863070539416</v>
      </c>
      <c r="Q353" s="6" t="s">
        <v>8313</v>
      </c>
      <c r="R353" s="6" t="s">
        <v>8324</v>
      </c>
      <c r="S353" t="str">
        <f t="shared" si="21"/>
        <v>film &amp; video</v>
      </c>
      <c r="T353" t="str">
        <f t="shared" si="22"/>
        <v>documentary</v>
      </c>
    </row>
    <row r="354" spans="1:20" ht="45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23"/>
        <v>116.56</v>
      </c>
      <c r="P354" s="6">
        <f t="shared" si="20"/>
        <v>40.755244755244753</v>
      </c>
      <c r="Q354" s="6" t="s">
        <v>8313</v>
      </c>
      <c r="R354" s="6" t="s">
        <v>8324</v>
      </c>
      <c r="S354" t="str">
        <f t="shared" si="21"/>
        <v>film &amp; video</v>
      </c>
      <c r="T354" t="str">
        <f t="shared" si="22"/>
        <v>documentary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23"/>
        <v>108.61819426615318</v>
      </c>
      <c r="P355" s="6">
        <f t="shared" si="20"/>
        <v>103.52394779771615</v>
      </c>
      <c r="Q355" s="6" t="s">
        <v>8313</v>
      </c>
      <c r="R355" s="6" t="s">
        <v>8324</v>
      </c>
      <c r="S355" t="str">
        <f t="shared" si="21"/>
        <v>film &amp; video</v>
      </c>
      <c r="T355" t="str">
        <f t="shared" si="22"/>
        <v>documentary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23"/>
        <v>103.94285714285714</v>
      </c>
      <c r="P356" s="6">
        <f t="shared" si="20"/>
        <v>125.44827586206897</v>
      </c>
      <c r="Q356" s="6" t="s">
        <v>8313</v>
      </c>
      <c r="R356" s="6" t="s">
        <v>8324</v>
      </c>
      <c r="S356" t="str">
        <f t="shared" si="21"/>
        <v>film &amp; video</v>
      </c>
      <c r="T356" t="str">
        <f t="shared" si="22"/>
        <v>documentary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23"/>
        <v>116.25714285714285</v>
      </c>
      <c r="P357" s="6">
        <f t="shared" si="20"/>
        <v>246.60606060606059</v>
      </c>
      <c r="Q357" s="6" t="s">
        <v>8313</v>
      </c>
      <c r="R357" s="6" t="s">
        <v>8324</v>
      </c>
      <c r="S357" t="str">
        <f t="shared" si="21"/>
        <v>film &amp; video</v>
      </c>
      <c r="T357" t="str">
        <f t="shared" si="22"/>
        <v>documentary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23"/>
        <v>102.69239999999999</v>
      </c>
      <c r="P358" s="6">
        <f t="shared" si="20"/>
        <v>79.401340206185566</v>
      </c>
      <c r="Q358" s="6" t="s">
        <v>8313</v>
      </c>
      <c r="R358" s="6" t="s">
        <v>8324</v>
      </c>
      <c r="S358" t="str">
        <f t="shared" si="21"/>
        <v>film &amp; video</v>
      </c>
      <c r="T358" t="str">
        <f t="shared" si="22"/>
        <v>documentary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23"/>
        <v>174</v>
      </c>
      <c r="P359" s="6">
        <f t="shared" si="20"/>
        <v>86.138613861386133</v>
      </c>
      <c r="Q359" s="6" t="s">
        <v>8313</v>
      </c>
      <c r="R359" s="6" t="s">
        <v>8324</v>
      </c>
      <c r="S359" t="str">
        <f t="shared" si="21"/>
        <v>film &amp; video</v>
      </c>
      <c r="T359" t="str">
        <f t="shared" si="22"/>
        <v>documentary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23"/>
        <v>103.08800000000001</v>
      </c>
      <c r="P360" s="6">
        <f t="shared" si="20"/>
        <v>193.04868913857678</v>
      </c>
      <c r="Q360" s="6" t="s">
        <v>8313</v>
      </c>
      <c r="R360" s="6" t="s">
        <v>8324</v>
      </c>
      <c r="S360" t="str">
        <f t="shared" si="21"/>
        <v>film &amp; video</v>
      </c>
      <c r="T360" t="str">
        <f t="shared" si="22"/>
        <v>documentary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23"/>
        <v>104.85537190082646</v>
      </c>
      <c r="P361" s="6">
        <f t="shared" si="20"/>
        <v>84.023178807947019</v>
      </c>
      <c r="Q361" s="6" t="s">
        <v>8313</v>
      </c>
      <c r="R361" s="6" t="s">
        <v>8324</v>
      </c>
      <c r="S361" t="str">
        <f t="shared" si="21"/>
        <v>film &amp; video</v>
      </c>
      <c r="T361" t="str">
        <f t="shared" si="22"/>
        <v>documentary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23"/>
        <v>101.375</v>
      </c>
      <c r="P362" s="6">
        <f t="shared" si="20"/>
        <v>139.82758620689654</v>
      </c>
      <c r="Q362" s="6" t="s">
        <v>8313</v>
      </c>
      <c r="R362" s="6" t="s">
        <v>8324</v>
      </c>
      <c r="S362" t="str">
        <f t="shared" si="21"/>
        <v>film &amp; video</v>
      </c>
      <c r="T362" t="str">
        <f t="shared" si="22"/>
        <v>documentary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23"/>
        <v>111.07699999999998</v>
      </c>
      <c r="P363" s="6">
        <f t="shared" si="20"/>
        <v>109.82189265536722</v>
      </c>
      <c r="Q363" s="6" t="s">
        <v>8313</v>
      </c>
      <c r="R363" s="6" t="s">
        <v>8324</v>
      </c>
      <c r="S363" t="str">
        <f t="shared" si="21"/>
        <v>film &amp; video</v>
      </c>
      <c r="T363" t="str">
        <f t="shared" si="22"/>
        <v>documentary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23"/>
        <v>124.15933781686496</v>
      </c>
      <c r="P364" s="6">
        <f t="shared" si="20"/>
        <v>139.53488372093022</v>
      </c>
      <c r="Q364" s="6" t="s">
        <v>8313</v>
      </c>
      <c r="R364" s="6" t="s">
        <v>8324</v>
      </c>
      <c r="S364" t="str">
        <f t="shared" si="21"/>
        <v>film &amp; video</v>
      </c>
      <c r="T364" t="str">
        <f t="shared" si="22"/>
        <v>documentary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23"/>
        <v>101.33333333333334</v>
      </c>
      <c r="P365" s="6">
        <f t="shared" si="20"/>
        <v>347.84615384615387</v>
      </c>
      <c r="Q365" s="6" t="s">
        <v>8313</v>
      </c>
      <c r="R365" s="6" t="s">
        <v>8324</v>
      </c>
      <c r="S365" t="str">
        <f t="shared" si="21"/>
        <v>film &amp; video</v>
      </c>
      <c r="T365" t="str">
        <f t="shared" si="22"/>
        <v>documentary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23"/>
        <v>110.16142857142856</v>
      </c>
      <c r="P366" s="6">
        <f t="shared" si="20"/>
        <v>68.24159292035398</v>
      </c>
      <c r="Q366" s="6" t="s">
        <v>8313</v>
      </c>
      <c r="R366" s="6" t="s">
        <v>8324</v>
      </c>
      <c r="S366" t="str">
        <f t="shared" si="21"/>
        <v>film &amp; video</v>
      </c>
      <c r="T366" t="str">
        <f t="shared" si="22"/>
        <v>documentary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23"/>
        <v>103.97333333333334</v>
      </c>
      <c r="P367" s="6">
        <f t="shared" si="20"/>
        <v>239.93846153846152</v>
      </c>
      <c r="Q367" s="6" t="s">
        <v>8313</v>
      </c>
      <c r="R367" s="6" t="s">
        <v>8324</v>
      </c>
      <c r="S367" t="str">
        <f t="shared" si="21"/>
        <v>film &amp; video</v>
      </c>
      <c r="T367" t="str">
        <f t="shared" si="22"/>
        <v>documentary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23"/>
        <v>101.31578947368421</v>
      </c>
      <c r="P368" s="6">
        <f t="shared" si="20"/>
        <v>287.31343283582089</v>
      </c>
      <c r="Q368" s="6" t="s">
        <v>8313</v>
      </c>
      <c r="R368" s="6" t="s">
        <v>8324</v>
      </c>
      <c r="S368" t="str">
        <f t="shared" si="21"/>
        <v>film &amp; video</v>
      </c>
      <c r="T368" t="str">
        <f t="shared" si="22"/>
        <v>documentary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23"/>
        <v>103.3501</v>
      </c>
      <c r="P369" s="6">
        <f t="shared" si="20"/>
        <v>86.84882352941176</v>
      </c>
      <c r="Q369" s="6" t="s">
        <v>8313</v>
      </c>
      <c r="R369" s="6" t="s">
        <v>8324</v>
      </c>
      <c r="S369" t="str">
        <f t="shared" si="21"/>
        <v>film &amp; video</v>
      </c>
      <c r="T369" t="str">
        <f t="shared" si="22"/>
        <v>documentary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23"/>
        <v>104.11200000000001</v>
      </c>
      <c r="P370" s="6">
        <f t="shared" si="20"/>
        <v>81.84905660377359</v>
      </c>
      <c r="Q370" s="6" t="s">
        <v>8313</v>
      </c>
      <c r="R370" s="6" t="s">
        <v>8324</v>
      </c>
      <c r="S370" t="str">
        <f t="shared" si="21"/>
        <v>film &amp; video</v>
      </c>
      <c r="T370" t="str">
        <f t="shared" si="22"/>
        <v>documentary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23"/>
        <v>110.15569230769231</v>
      </c>
      <c r="P371" s="6">
        <f t="shared" si="20"/>
        <v>42.874970059880241</v>
      </c>
      <c r="Q371" s="6" t="s">
        <v>8313</v>
      </c>
      <c r="R371" s="6" t="s">
        <v>8324</v>
      </c>
      <c r="S371" t="str">
        <f t="shared" si="21"/>
        <v>film &amp; video</v>
      </c>
      <c r="T371" t="str">
        <f t="shared" si="22"/>
        <v>documentary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23"/>
        <v>122.02</v>
      </c>
      <c r="P372" s="6">
        <f t="shared" si="20"/>
        <v>709.41860465116281</v>
      </c>
      <c r="Q372" s="6" t="s">
        <v>8313</v>
      </c>
      <c r="R372" s="6" t="s">
        <v>8324</v>
      </c>
      <c r="S372" t="str">
        <f t="shared" si="21"/>
        <v>film &amp; video</v>
      </c>
      <c r="T372" t="str">
        <f t="shared" si="22"/>
        <v>documentary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23"/>
        <v>114.16866666666667</v>
      </c>
      <c r="P373" s="6">
        <f t="shared" si="20"/>
        <v>161.25517890772127</v>
      </c>
      <c r="Q373" s="6" t="s">
        <v>8313</v>
      </c>
      <c r="R373" s="6" t="s">
        <v>8324</v>
      </c>
      <c r="S373" t="str">
        <f t="shared" si="21"/>
        <v>film &amp; video</v>
      </c>
      <c r="T373" t="str">
        <f t="shared" si="22"/>
        <v>documentary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23"/>
        <v>125.33333333333334</v>
      </c>
      <c r="P374" s="6">
        <f t="shared" si="20"/>
        <v>41.777777777777779</v>
      </c>
      <c r="Q374" s="6" t="s">
        <v>8313</v>
      </c>
      <c r="R374" s="6" t="s">
        <v>8324</v>
      </c>
      <c r="S374" t="str">
        <f t="shared" si="21"/>
        <v>film &amp; video</v>
      </c>
      <c r="T374" t="str">
        <f t="shared" si="22"/>
        <v>documentary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23"/>
        <v>106.66666666666667</v>
      </c>
      <c r="P375" s="6">
        <f t="shared" si="20"/>
        <v>89.887640449438209</v>
      </c>
      <c r="Q375" s="6" t="s">
        <v>8313</v>
      </c>
      <c r="R375" s="6" t="s">
        <v>8324</v>
      </c>
      <c r="S375" t="str">
        <f t="shared" si="21"/>
        <v>film &amp; video</v>
      </c>
      <c r="T375" t="str">
        <f t="shared" si="22"/>
        <v>documentary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23"/>
        <v>130.65</v>
      </c>
      <c r="P376" s="6">
        <f t="shared" si="20"/>
        <v>45.051724137931032</v>
      </c>
      <c r="Q376" s="6" t="s">
        <v>8313</v>
      </c>
      <c r="R376" s="6" t="s">
        <v>8324</v>
      </c>
      <c r="S376" t="str">
        <f t="shared" si="21"/>
        <v>film &amp; video</v>
      </c>
      <c r="T376" t="str">
        <f t="shared" si="22"/>
        <v>documentary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23"/>
        <v>120</v>
      </c>
      <c r="P377" s="6">
        <f t="shared" si="20"/>
        <v>42.857142857142854</v>
      </c>
      <c r="Q377" s="6" t="s">
        <v>8313</v>
      </c>
      <c r="R377" s="6" t="s">
        <v>8324</v>
      </c>
      <c r="S377" t="str">
        <f t="shared" si="21"/>
        <v>film &amp; video</v>
      </c>
      <c r="T377" t="str">
        <f t="shared" si="22"/>
        <v>documentary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23"/>
        <v>105.9591836734694</v>
      </c>
      <c r="P378" s="6">
        <f t="shared" si="20"/>
        <v>54.083333333333336</v>
      </c>
      <c r="Q378" s="6" t="s">
        <v>8313</v>
      </c>
      <c r="R378" s="6" t="s">
        <v>8324</v>
      </c>
      <c r="S378" t="str">
        <f t="shared" si="21"/>
        <v>film &amp; video</v>
      </c>
      <c r="T378" t="str">
        <f t="shared" si="22"/>
        <v>documentary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23"/>
        <v>114.39999999999999</v>
      </c>
      <c r="P379" s="6">
        <f t="shared" si="20"/>
        <v>103.21804511278195</v>
      </c>
      <c r="Q379" s="6" t="s">
        <v>8313</v>
      </c>
      <c r="R379" s="6" t="s">
        <v>8324</v>
      </c>
      <c r="S379" t="str">
        <f t="shared" si="21"/>
        <v>film &amp; video</v>
      </c>
      <c r="T379" t="str">
        <f t="shared" si="22"/>
        <v>documentary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23"/>
        <v>111.76666666666665</v>
      </c>
      <c r="P380" s="6">
        <f t="shared" si="20"/>
        <v>40.397590361445786</v>
      </c>
      <c r="Q380" s="6" t="s">
        <v>8313</v>
      </c>
      <c r="R380" s="6" t="s">
        <v>8324</v>
      </c>
      <c r="S380" t="str">
        <f t="shared" si="21"/>
        <v>film &amp; video</v>
      </c>
      <c r="T380" t="str">
        <f t="shared" si="22"/>
        <v>documentary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23"/>
        <v>116.08000000000001</v>
      </c>
      <c r="P381" s="6">
        <f t="shared" si="20"/>
        <v>116.85906040268456</v>
      </c>
      <c r="Q381" s="6" t="s">
        <v>8313</v>
      </c>
      <c r="R381" s="6" t="s">
        <v>8324</v>
      </c>
      <c r="S381" t="str">
        <f t="shared" si="21"/>
        <v>film &amp; video</v>
      </c>
      <c r="T381" t="str">
        <f t="shared" si="22"/>
        <v>documentary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23"/>
        <v>141.5</v>
      </c>
      <c r="P382" s="6">
        <f t="shared" si="20"/>
        <v>115.51020408163265</v>
      </c>
      <c r="Q382" s="6" t="s">
        <v>8313</v>
      </c>
      <c r="R382" s="6" t="s">
        <v>8324</v>
      </c>
      <c r="S382" t="str">
        <f t="shared" si="21"/>
        <v>film &amp; video</v>
      </c>
      <c r="T382" t="str">
        <f t="shared" si="22"/>
        <v>documentary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23"/>
        <v>104.72999999999999</v>
      </c>
      <c r="P383" s="6">
        <f t="shared" si="20"/>
        <v>104.31274900398407</v>
      </c>
      <c r="Q383" s="6" t="s">
        <v>8313</v>
      </c>
      <c r="R383" s="6" t="s">
        <v>8324</v>
      </c>
      <c r="S383" t="str">
        <f t="shared" si="21"/>
        <v>film &amp; video</v>
      </c>
      <c r="T383" t="str">
        <f t="shared" si="22"/>
        <v>documentary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23"/>
        <v>255.83333333333331</v>
      </c>
      <c r="P384" s="6">
        <f t="shared" si="20"/>
        <v>69.772727272727266</v>
      </c>
      <c r="Q384" s="6" t="s">
        <v>8313</v>
      </c>
      <c r="R384" s="6" t="s">
        <v>8324</v>
      </c>
      <c r="S384" t="str">
        <f t="shared" si="21"/>
        <v>film &amp; video</v>
      </c>
      <c r="T384" t="str">
        <f t="shared" si="22"/>
        <v>documentary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23"/>
        <v>206.70670670670671</v>
      </c>
      <c r="P385" s="6">
        <f t="shared" si="20"/>
        <v>43.020833333333336</v>
      </c>
      <c r="Q385" s="6" t="s">
        <v>8313</v>
      </c>
      <c r="R385" s="6" t="s">
        <v>8324</v>
      </c>
      <c r="S385" t="str">
        <f t="shared" si="21"/>
        <v>film &amp; video</v>
      </c>
      <c r="T385" t="str">
        <f t="shared" si="22"/>
        <v>documentary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23"/>
        <v>112.105</v>
      </c>
      <c r="P386" s="6">
        <f t="shared" ref="P386:P449" si="24">E386/L386</f>
        <v>58.540469973890339</v>
      </c>
      <c r="Q386" s="6" t="s">
        <v>8313</v>
      </c>
      <c r="R386" s="6" t="s">
        <v>8324</v>
      </c>
      <c r="S386" t="str">
        <f t="shared" ref="S386:S449" si="25">LEFT(N386,SEARCH("/",N386)-1)</f>
        <v>film &amp; video</v>
      </c>
      <c r="T386" t="str">
        <f t="shared" ref="T386:T449" si="26">RIGHT(N386,LEN(N386)-SEARCH("/",N386))</f>
        <v>documentary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27">E387/D387*100</f>
        <v>105.982</v>
      </c>
      <c r="P387" s="6">
        <f t="shared" si="24"/>
        <v>111.79535864978902</v>
      </c>
      <c r="Q387" s="6" t="s">
        <v>8313</v>
      </c>
      <c r="R387" s="6" t="s">
        <v>8324</v>
      </c>
      <c r="S387" t="str">
        <f t="shared" si="25"/>
        <v>film &amp; video</v>
      </c>
      <c r="T387" t="str">
        <f t="shared" si="26"/>
        <v>documentary</v>
      </c>
    </row>
    <row r="388" spans="1:20" ht="45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27"/>
        <v>100.16666666666667</v>
      </c>
      <c r="P388" s="6">
        <f t="shared" si="24"/>
        <v>46.230769230769234</v>
      </c>
      <c r="Q388" s="6" t="s">
        <v>8313</v>
      </c>
      <c r="R388" s="6" t="s">
        <v>8324</v>
      </c>
      <c r="S388" t="str">
        <f t="shared" si="25"/>
        <v>film &amp; video</v>
      </c>
      <c r="T388" t="str">
        <f t="shared" si="26"/>
        <v>documentary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27"/>
        <v>213.98947368421051</v>
      </c>
      <c r="P389" s="6">
        <f t="shared" si="24"/>
        <v>144.69039145907473</v>
      </c>
      <c r="Q389" s="6" t="s">
        <v>8313</v>
      </c>
      <c r="R389" s="6" t="s">
        <v>8324</v>
      </c>
      <c r="S389" t="str">
        <f t="shared" si="25"/>
        <v>film &amp; video</v>
      </c>
      <c r="T389" t="str">
        <f t="shared" si="26"/>
        <v>documentary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27"/>
        <v>126.16000000000001</v>
      </c>
      <c r="P390" s="6">
        <f t="shared" si="24"/>
        <v>88.845070422535215</v>
      </c>
      <c r="Q390" s="6" t="s">
        <v>8313</v>
      </c>
      <c r="R390" s="6" t="s">
        <v>8324</v>
      </c>
      <c r="S390" t="str">
        <f t="shared" si="25"/>
        <v>film &amp; video</v>
      </c>
      <c r="T390" t="str">
        <f t="shared" si="26"/>
        <v>documentary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27"/>
        <v>181.53547058823528</v>
      </c>
      <c r="P391" s="6">
        <f t="shared" si="24"/>
        <v>81.75107284768211</v>
      </c>
      <c r="Q391" s="6" t="s">
        <v>8313</v>
      </c>
      <c r="R391" s="6" t="s">
        <v>8324</v>
      </c>
      <c r="S391" t="str">
        <f t="shared" si="25"/>
        <v>film &amp; video</v>
      </c>
      <c r="T391" t="str">
        <f t="shared" si="26"/>
        <v>documentary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27"/>
        <v>100</v>
      </c>
      <c r="P392" s="6">
        <f t="shared" si="24"/>
        <v>71.428571428571431</v>
      </c>
      <c r="Q392" s="6" t="s">
        <v>8313</v>
      </c>
      <c r="R392" s="6" t="s">
        <v>8324</v>
      </c>
      <c r="S392" t="str">
        <f t="shared" si="25"/>
        <v>film &amp; video</v>
      </c>
      <c r="T392" t="str">
        <f t="shared" si="26"/>
        <v>documentary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27"/>
        <v>100.61</v>
      </c>
      <c r="P393" s="6">
        <f t="shared" si="24"/>
        <v>104.25906735751295</v>
      </c>
      <c r="Q393" s="6" t="s">
        <v>8313</v>
      </c>
      <c r="R393" s="6" t="s">
        <v>8324</v>
      </c>
      <c r="S393" t="str">
        <f t="shared" si="25"/>
        <v>film &amp; video</v>
      </c>
      <c r="T393" t="str">
        <f t="shared" si="26"/>
        <v>documentary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27"/>
        <v>100.9027027027027</v>
      </c>
      <c r="P394" s="6">
        <f t="shared" si="24"/>
        <v>90.616504854368927</v>
      </c>
      <c r="Q394" s="6" t="s">
        <v>8313</v>
      </c>
      <c r="R394" s="6" t="s">
        <v>8324</v>
      </c>
      <c r="S394" t="str">
        <f t="shared" si="25"/>
        <v>film &amp; video</v>
      </c>
      <c r="T394" t="str">
        <f t="shared" si="26"/>
        <v>documentary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27"/>
        <v>110.446</v>
      </c>
      <c r="P395" s="6">
        <f t="shared" si="24"/>
        <v>157.33048433048432</v>
      </c>
      <c r="Q395" s="6" t="s">
        <v>8313</v>
      </c>
      <c r="R395" s="6" t="s">
        <v>8324</v>
      </c>
      <c r="S395" t="str">
        <f t="shared" si="25"/>
        <v>film &amp; video</v>
      </c>
      <c r="T395" t="str">
        <f t="shared" si="26"/>
        <v>documentary</v>
      </c>
    </row>
    <row r="396" spans="1:20" ht="45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27"/>
        <v>111.8936170212766</v>
      </c>
      <c r="P396" s="6">
        <f t="shared" si="24"/>
        <v>105.18</v>
      </c>
      <c r="Q396" s="6" t="s">
        <v>8313</v>
      </c>
      <c r="R396" s="6" t="s">
        <v>8324</v>
      </c>
      <c r="S396" t="str">
        <f t="shared" si="25"/>
        <v>film &amp; video</v>
      </c>
      <c r="T396" t="str">
        <f t="shared" si="26"/>
        <v>documentary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27"/>
        <v>108.04450000000001</v>
      </c>
      <c r="P397" s="6">
        <f t="shared" si="24"/>
        <v>58.719836956521746</v>
      </c>
      <c r="Q397" s="6" t="s">
        <v>8313</v>
      </c>
      <c r="R397" s="6" t="s">
        <v>8324</v>
      </c>
      <c r="S397" t="str">
        <f t="shared" si="25"/>
        <v>film &amp; video</v>
      </c>
      <c r="T397" t="str">
        <f t="shared" si="26"/>
        <v>documentary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27"/>
        <v>106.66666666666667</v>
      </c>
      <c r="P398" s="6">
        <f t="shared" si="24"/>
        <v>81.632653061224488</v>
      </c>
      <c r="Q398" s="6" t="s">
        <v>8313</v>
      </c>
      <c r="R398" s="6" t="s">
        <v>8324</v>
      </c>
      <c r="S398" t="str">
        <f t="shared" si="25"/>
        <v>film &amp; video</v>
      </c>
      <c r="T398" t="str">
        <f t="shared" si="26"/>
        <v>documentary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27"/>
        <v>103.90027322404372</v>
      </c>
      <c r="P399" s="6">
        <f t="shared" si="24"/>
        <v>56.460043668122275</v>
      </c>
      <c r="Q399" s="6" t="s">
        <v>8313</v>
      </c>
      <c r="R399" s="6" t="s">
        <v>8324</v>
      </c>
      <c r="S399" t="str">
        <f t="shared" si="25"/>
        <v>film &amp; video</v>
      </c>
      <c r="T399" t="str">
        <f t="shared" si="26"/>
        <v>documentary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27"/>
        <v>125.16000000000001</v>
      </c>
      <c r="P400" s="6">
        <f t="shared" si="24"/>
        <v>140.1044776119403</v>
      </c>
      <c r="Q400" s="6" t="s">
        <v>8313</v>
      </c>
      <c r="R400" s="6" t="s">
        <v>8324</v>
      </c>
      <c r="S400" t="str">
        <f t="shared" si="25"/>
        <v>film &amp; video</v>
      </c>
      <c r="T400" t="str">
        <f t="shared" si="26"/>
        <v>documentary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27"/>
        <v>106.80499999999999</v>
      </c>
      <c r="P401" s="6">
        <f t="shared" si="24"/>
        <v>224.85263157894738</v>
      </c>
      <c r="Q401" s="6" t="s">
        <v>8313</v>
      </c>
      <c r="R401" s="6" t="s">
        <v>8324</v>
      </c>
      <c r="S401" t="str">
        <f t="shared" si="25"/>
        <v>film &amp; video</v>
      </c>
      <c r="T401" t="str">
        <f t="shared" si="26"/>
        <v>documentary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27"/>
        <v>112.30249999999999</v>
      </c>
      <c r="P402" s="6">
        <f t="shared" si="24"/>
        <v>181.13306451612902</v>
      </c>
      <c r="Q402" s="6" t="s">
        <v>8313</v>
      </c>
      <c r="R402" s="6" t="s">
        <v>8324</v>
      </c>
      <c r="S402" t="str">
        <f t="shared" si="25"/>
        <v>film &amp; video</v>
      </c>
      <c r="T402" t="str">
        <f t="shared" si="26"/>
        <v>documentary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27"/>
        <v>103.812</v>
      </c>
      <c r="P403" s="6">
        <f t="shared" si="24"/>
        <v>711.04109589041093</v>
      </c>
      <c r="Q403" s="6" t="s">
        <v>8313</v>
      </c>
      <c r="R403" s="6" t="s">
        <v>8324</v>
      </c>
      <c r="S403" t="str">
        <f t="shared" si="25"/>
        <v>film &amp; video</v>
      </c>
      <c r="T403" t="str">
        <f t="shared" si="26"/>
        <v>documentary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27"/>
        <v>141.65</v>
      </c>
      <c r="P404" s="6">
        <f t="shared" si="24"/>
        <v>65.883720930232556</v>
      </c>
      <c r="Q404" s="6" t="s">
        <v>8313</v>
      </c>
      <c r="R404" s="6" t="s">
        <v>8324</v>
      </c>
      <c r="S404" t="str">
        <f t="shared" si="25"/>
        <v>film &amp; video</v>
      </c>
      <c r="T404" t="str">
        <f t="shared" si="26"/>
        <v>documentary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27"/>
        <v>105.25999999999999</v>
      </c>
      <c r="P405" s="6">
        <f t="shared" si="24"/>
        <v>75.185714285714283</v>
      </c>
      <c r="Q405" s="6" t="s">
        <v>8313</v>
      </c>
      <c r="R405" s="6" t="s">
        <v>8324</v>
      </c>
      <c r="S405" t="str">
        <f t="shared" si="25"/>
        <v>film &amp; video</v>
      </c>
      <c r="T405" t="str">
        <f t="shared" si="26"/>
        <v>documentary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27"/>
        <v>103.09142857142857</v>
      </c>
      <c r="P406" s="6">
        <f t="shared" si="24"/>
        <v>133.14391143911439</v>
      </c>
      <c r="Q406" s="6" t="s">
        <v>8313</v>
      </c>
      <c r="R406" s="6" t="s">
        <v>8324</v>
      </c>
      <c r="S406" t="str">
        <f t="shared" si="25"/>
        <v>film &amp; video</v>
      </c>
      <c r="T406" t="str">
        <f t="shared" si="26"/>
        <v>documentary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27"/>
        <v>107.65957446808511</v>
      </c>
      <c r="P407" s="6">
        <f t="shared" si="24"/>
        <v>55.2</v>
      </c>
      <c r="Q407" s="6" t="s">
        <v>8313</v>
      </c>
      <c r="R407" s="6" t="s">
        <v>8324</v>
      </c>
      <c r="S407" t="str">
        <f t="shared" si="25"/>
        <v>film &amp; video</v>
      </c>
      <c r="T407" t="str">
        <f t="shared" si="26"/>
        <v>documentary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27"/>
        <v>107.70464285714286</v>
      </c>
      <c r="P408" s="6">
        <f t="shared" si="24"/>
        <v>86.163714285714292</v>
      </c>
      <c r="Q408" s="6" t="s">
        <v>8313</v>
      </c>
      <c r="R408" s="6" t="s">
        <v>8324</v>
      </c>
      <c r="S408" t="str">
        <f t="shared" si="25"/>
        <v>film &amp; video</v>
      </c>
      <c r="T408" t="str">
        <f t="shared" si="26"/>
        <v>documentary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27"/>
        <v>101.55000000000001</v>
      </c>
      <c r="P409" s="6">
        <f t="shared" si="24"/>
        <v>92.318181818181813</v>
      </c>
      <c r="Q409" s="6" t="s">
        <v>8313</v>
      </c>
      <c r="R409" s="6" t="s">
        <v>8324</v>
      </c>
      <c r="S409" t="str">
        <f t="shared" si="25"/>
        <v>film &amp; video</v>
      </c>
      <c r="T409" t="str">
        <f t="shared" si="26"/>
        <v>documentary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27"/>
        <v>101.43766666666667</v>
      </c>
      <c r="P410" s="6">
        <f t="shared" si="24"/>
        <v>160.16473684210527</v>
      </c>
      <c r="Q410" s="6" t="s">
        <v>8313</v>
      </c>
      <c r="R410" s="6" t="s">
        <v>8324</v>
      </c>
      <c r="S410" t="str">
        <f t="shared" si="25"/>
        <v>film &amp; video</v>
      </c>
      <c r="T410" t="str">
        <f t="shared" si="26"/>
        <v>documentary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27"/>
        <v>136.80000000000001</v>
      </c>
      <c r="P411" s="6">
        <f t="shared" si="24"/>
        <v>45.6</v>
      </c>
      <c r="Q411" s="6" t="s">
        <v>8313</v>
      </c>
      <c r="R411" s="6" t="s">
        <v>8324</v>
      </c>
      <c r="S411" t="str">
        <f t="shared" si="25"/>
        <v>film &amp; video</v>
      </c>
      <c r="T411" t="str">
        <f t="shared" si="26"/>
        <v>documentary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27"/>
        <v>128.29999999999998</v>
      </c>
      <c r="P412" s="6">
        <f t="shared" si="24"/>
        <v>183.28571428571428</v>
      </c>
      <c r="Q412" s="6" t="s">
        <v>8313</v>
      </c>
      <c r="R412" s="6" t="s">
        <v>8324</v>
      </c>
      <c r="S412" t="str">
        <f t="shared" si="25"/>
        <v>film &amp; video</v>
      </c>
      <c r="T412" t="str">
        <f t="shared" si="26"/>
        <v>documentary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27"/>
        <v>101.05</v>
      </c>
      <c r="P413" s="6">
        <f t="shared" si="24"/>
        <v>125.78838174273859</v>
      </c>
      <c r="Q413" s="6" t="s">
        <v>8313</v>
      </c>
      <c r="R413" s="6" t="s">
        <v>8324</v>
      </c>
      <c r="S413" t="str">
        <f t="shared" si="25"/>
        <v>film &amp; video</v>
      </c>
      <c r="T413" t="str">
        <f t="shared" si="26"/>
        <v>documentary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27"/>
        <v>126.84</v>
      </c>
      <c r="P414" s="6">
        <f t="shared" si="24"/>
        <v>57.654545454545456</v>
      </c>
      <c r="Q414" s="6" t="s">
        <v>8313</v>
      </c>
      <c r="R414" s="6" t="s">
        <v>8324</v>
      </c>
      <c r="S414" t="str">
        <f t="shared" si="25"/>
        <v>film &amp; video</v>
      </c>
      <c r="T414" t="str">
        <f t="shared" si="26"/>
        <v>documentary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27"/>
        <v>105.0859375</v>
      </c>
      <c r="P415" s="6">
        <f t="shared" si="24"/>
        <v>78.660818713450297</v>
      </c>
      <c r="Q415" s="6" t="s">
        <v>8313</v>
      </c>
      <c r="R415" s="6" t="s">
        <v>8324</v>
      </c>
      <c r="S415" t="str">
        <f t="shared" si="25"/>
        <v>film &amp; video</v>
      </c>
      <c r="T415" t="str">
        <f t="shared" si="26"/>
        <v>documentary</v>
      </c>
    </row>
    <row r="416" spans="1:20" ht="45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27"/>
        <v>102.85405405405406</v>
      </c>
      <c r="P416" s="6">
        <f t="shared" si="24"/>
        <v>91.480769230769226</v>
      </c>
      <c r="Q416" s="6" t="s">
        <v>8313</v>
      </c>
      <c r="R416" s="6" t="s">
        <v>8324</v>
      </c>
      <c r="S416" t="str">
        <f t="shared" si="25"/>
        <v>film &amp; video</v>
      </c>
      <c r="T416" t="str">
        <f t="shared" si="26"/>
        <v>documentary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27"/>
        <v>102.14714285714285</v>
      </c>
      <c r="P417" s="6">
        <f t="shared" si="24"/>
        <v>68.09809523809524</v>
      </c>
      <c r="Q417" s="6" t="s">
        <v>8313</v>
      </c>
      <c r="R417" s="6" t="s">
        <v>8324</v>
      </c>
      <c r="S417" t="str">
        <f t="shared" si="25"/>
        <v>film &amp; video</v>
      </c>
      <c r="T417" t="str">
        <f t="shared" si="26"/>
        <v>documentary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27"/>
        <v>120.21700000000001</v>
      </c>
      <c r="P418" s="6">
        <f t="shared" si="24"/>
        <v>48.086800000000004</v>
      </c>
      <c r="Q418" s="6" t="s">
        <v>8313</v>
      </c>
      <c r="R418" s="6" t="s">
        <v>8324</v>
      </c>
      <c r="S418" t="str">
        <f t="shared" si="25"/>
        <v>film &amp; video</v>
      </c>
      <c r="T418" t="str">
        <f t="shared" si="26"/>
        <v>documentary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27"/>
        <v>100.24761904761905</v>
      </c>
      <c r="P419" s="6">
        <f t="shared" si="24"/>
        <v>202.42307692307693</v>
      </c>
      <c r="Q419" s="6" t="s">
        <v>8313</v>
      </c>
      <c r="R419" s="6" t="s">
        <v>8324</v>
      </c>
      <c r="S419" t="str">
        <f t="shared" si="25"/>
        <v>film &amp; video</v>
      </c>
      <c r="T419" t="str">
        <f t="shared" si="26"/>
        <v>documentary</v>
      </c>
    </row>
    <row r="420" spans="1:20" ht="45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27"/>
        <v>100.63392857142857</v>
      </c>
      <c r="P420" s="6">
        <f t="shared" si="24"/>
        <v>216.75</v>
      </c>
      <c r="Q420" s="6" t="s">
        <v>8313</v>
      </c>
      <c r="R420" s="6" t="s">
        <v>8324</v>
      </c>
      <c r="S420" t="str">
        <f t="shared" si="25"/>
        <v>film &amp; video</v>
      </c>
      <c r="T420" t="str">
        <f t="shared" si="26"/>
        <v>documentary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27"/>
        <v>100.4375</v>
      </c>
      <c r="P421" s="6">
        <f t="shared" si="24"/>
        <v>110.06849315068493</v>
      </c>
      <c r="Q421" s="6" t="s">
        <v>8313</v>
      </c>
      <c r="R421" s="6" t="s">
        <v>8324</v>
      </c>
      <c r="S421" t="str">
        <f t="shared" si="25"/>
        <v>film &amp; video</v>
      </c>
      <c r="T421" t="str">
        <f t="shared" si="26"/>
        <v>documentary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27"/>
        <v>0.43939393939393934</v>
      </c>
      <c r="P422" s="6">
        <f t="shared" si="24"/>
        <v>4.833333333333333</v>
      </c>
      <c r="Q422" s="6" t="s">
        <v>8313</v>
      </c>
      <c r="R422" s="6" t="s">
        <v>8325</v>
      </c>
      <c r="S422" t="str">
        <f t="shared" si="25"/>
        <v>film &amp; video</v>
      </c>
      <c r="T422" t="str">
        <f t="shared" si="26"/>
        <v>animation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27"/>
        <v>2.0066666666666668</v>
      </c>
      <c r="P423" s="6">
        <f t="shared" si="24"/>
        <v>50.166666666666664</v>
      </c>
      <c r="Q423" s="6" t="s">
        <v>8313</v>
      </c>
      <c r="R423" s="6" t="s">
        <v>8325</v>
      </c>
      <c r="S423" t="str">
        <f t="shared" si="25"/>
        <v>film &amp; video</v>
      </c>
      <c r="T423" t="str">
        <f t="shared" si="26"/>
        <v>animation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27"/>
        <v>1.075</v>
      </c>
      <c r="P424" s="6">
        <f t="shared" si="24"/>
        <v>35.833333333333336</v>
      </c>
      <c r="Q424" s="6" t="s">
        <v>8313</v>
      </c>
      <c r="R424" s="6" t="s">
        <v>8325</v>
      </c>
      <c r="S424" t="str">
        <f t="shared" si="25"/>
        <v>film &amp; video</v>
      </c>
      <c r="T424" t="str">
        <f t="shared" si="26"/>
        <v>animation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27"/>
        <v>0.76500000000000001</v>
      </c>
      <c r="P425" s="6">
        <f t="shared" si="24"/>
        <v>11.76923076923077</v>
      </c>
      <c r="Q425" s="6" t="s">
        <v>8313</v>
      </c>
      <c r="R425" s="6" t="s">
        <v>8325</v>
      </c>
      <c r="S425" t="str">
        <f t="shared" si="25"/>
        <v>film &amp; video</v>
      </c>
      <c r="T425" t="str">
        <f t="shared" si="26"/>
        <v>animation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27"/>
        <v>6.7966666666666677</v>
      </c>
      <c r="P426" s="6">
        <f t="shared" si="24"/>
        <v>40.78</v>
      </c>
      <c r="Q426" s="6" t="s">
        <v>8313</v>
      </c>
      <c r="R426" s="6" t="s">
        <v>8325</v>
      </c>
      <c r="S426" t="str">
        <f t="shared" si="25"/>
        <v>film &amp; video</v>
      </c>
      <c r="T426" t="str">
        <f t="shared" si="26"/>
        <v>animation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27"/>
        <v>1.2E-2</v>
      </c>
      <c r="P427" s="6">
        <f t="shared" si="24"/>
        <v>3</v>
      </c>
      <c r="Q427" s="6" t="s">
        <v>8313</v>
      </c>
      <c r="R427" s="6" t="s">
        <v>8325</v>
      </c>
      <c r="S427" t="str">
        <f t="shared" si="25"/>
        <v>film &amp; video</v>
      </c>
      <c r="T427" t="str">
        <f t="shared" si="26"/>
        <v>animation</v>
      </c>
    </row>
    <row r="428" spans="1:20" ht="45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27"/>
        <v>1.3299999999999998</v>
      </c>
      <c r="P428" s="6">
        <f t="shared" si="24"/>
        <v>16.625</v>
      </c>
      <c r="Q428" s="6" t="s">
        <v>8313</v>
      </c>
      <c r="R428" s="6" t="s">
        <v>8325</v>
      </c>
      <c r="S428" t="str">
        <f t="shared" si="25"/>
        <v>film &amp; video</v>
      </c>
      <c r="T428" t="str">
        <f t="shared" si="26"/>
        <v>animation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27"/>
        <v>0</v>
      </c>
      <c r="P429" s="6" t="e">
        <f t="shared" si="24"/>
        <v>#DIV/0!</v>
      </c>
      <c r="Q429" s="6" t="s">
        <v>8313</v>
      </c>
      <c r="R429" s="6" t="s">
        <v>8325</v>
      </c>
      <c r="S429" t="str">
        <f t="shared" si="25"/>
        <v>film &amp; video</v>
      </c>
      <c r="T429" t="str">
        <f t="shared" si="26"/>
        <v>animation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27"/>
        <v>5.6333333333333329</v>
      </c>
      <c r="P430" s="6">
        <f t="shared" si="24"/>
        <v>52</v>
      </c>
      <c r="Q430" s="6" t="s">
        <v>8313</v>
      </c>
      <c r="R430" s="6" t="s">
        <v>8325</v>
      </c>
      <c r="S430" t="str">
        <f t="shared" si="25"/>
        <v>film &amp; video</v>
      </c>
      <c r="T430" t="str">
        <f t="shared" si="26"/>
        <v>animation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27"/>
        <v>0</v>
      </c>
      <c r="P431" s="6" t="e">
        <f t="shared" si="24"/>
        <v>#DIV/0!</v>
      </c>
      <c r="Q431" s="6" t="s">
        <v>8313</v>
      </c>
      <c r="R431" s="6" t="s">
        <v>8325</v>
      </c>
      <c r="S431" t="str">
        <f t="shared" si="25"/>
        <v>film &amp; video</v>
      </c>
      <c r="T431" t="str">
        <f t="shared" si="26"/>
        <v>animation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27"/>
        <v>2.4</v>
      </c>
      <c r="P432" s="6">
        <f t="shared" si="24"/>
        <v>4.8</v>
      </c>
      <c r="Q432" s="6" t="s">
        <v>8313</v>
      </c>
      <c r="R432" s="6" t="s">
        <v>8325</v>
      </c>
      <c r="S432" t="str">
        <f t="shared" si="25"/>
        <v>film &amp; video</v>
      </c>
      <c r="T432" t="str">
        <f t="shared" si="26"/>
        <v>animation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27"/>
        <v>13.833333333333334</v>
      </c>
      <c r="P433" s="6">
        <f t="shared" si="24"/>
        <v>51.875</v>
      </c>
      <c r="Q433" s="6" t="s">
        <v>8313</v>
      </c>
      <c r="R433" s="6" t="s">
        <v>8325</v>
      </c>
      <c r="S433" t="str">
        <f t="shared" si="25"/>
        <v>film &amp; video</v>
      </c>
      <c r="T433" t="str">
        <f t="shared" si="26"/>
        <v>animation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27"/>
        <v>9.5</v>
      </c>
      <c r="P434" s="6">
        <f t="shared" si="24"/>
        <v>71.25</v>
      </c>
      <c r="Q434" s="6" t="s">
        <v>8313</v>
      </c>
      <c r="R434" s="6" t="s">
        <v>8325</v>
      </c>
      <c r="S434" t="str">
        <f t="shared" si="25"/>
        <v>film &amp; video</v>
      </c>
      <c r="T434" t="str">
        <f t="shared" si="26"/>
        <v>animation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27"/>
        <v>0</v>
      </c>
      <c r="P435" s="6" t="e">
        <f t="shared" si="24"/>
        <v>#DIV/0!</v>
      </c>
      <c r="Q435" s="6" t="s">
        <v>8313</v>
      </c>
      <c r="R435" s="6" t="s">
        <v>8325</v>
      </c>
      <c r="S435" t="str">
        <f t="shared" si="25"/>
        <v>film &amp; video</v>
      </c>
      <c r="T435" t="str">
        <f t="shared" si="26"/>
        <v>animation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27"/>
        <v>5</v>
      </c>
      <c r="P436" s="6">
        <f t="shared" si="24"/>
        <v>62.5</v>
      </c>
      <c r="Q436" s="6" t="s">
        <v>8313</v>
      </c>
      <c r="R436" s="6" t="s">
        <v>8325</v>
      </c>
      <c r="S436" t="str">
        <f t="shared" si="25"/>
        <v>film &amp; video</v>
      </c>
      <c r="T436" t="str">
        <f t="shared" si="26"/>
        <v>animation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27"/>
        <v>2.7272727272727275E-3</v>
      </c>
      <c r="P437" s="6">
        <f t="shared" si="24"/>
        <v>1</v>
      </c>
      <c r="Q437" s="6" t="s">
        <v>8313</v>
      </c>
      <c r="R437" s="6" t="s">
        <v>8325</v>
      </c>
      <c r="S437" t="str">
        <f t="shared" si="25"/>
        <v>film &amp; video</v>
      </c>
      <c r="T437" t="str">
        <f t="shared" si="26"/>
        <v>animation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27"/>
        <v>0</v>
      </c>
      <c r="P438" s="6" t="e">
        <f t="shared" si="24"/>
        <v>#DIV/0!</v>
      </c>
      <c r="Q438" s="6" t="s">
        <v>8313</v>
      </c>
      <c r="R438" s="6" t="s">
        <v>8325</v>
      </c>
      <c r="S438" t="str">
        <f t="shared" si="25"/>
        <v>film &amp; video</v>
      </c>
      <c r="T438" t="str">
        <f t="shared" si="26"/>
        <v>animation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27"/>
        <v>0</v>
      </c>
      <c r="P439" s="6" t="e">
        <f t="shared" si="24"/>
        <v>#DIV/0!</v>
      </c>
      <c r="Q439" s="6" t="s">
        <v>8313</v>
      </c>
      <c r="R439" s="6" t="s">
        <v>8325</v>
      </c>
      <c r="S439" t="str">
        <f t="shared" si="25"/>
        <v>film &amp; video</v>
      </c>
      <c r="T439" t="str">
        <f t="shared" si="26"/>
        <v>animation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27"/>
        <v>9.379999999999999</v>
      </c>
      <c r="P440" s="6">
        <f t="shared" si="24"/>
        <v>170.54545454545453</v>
      </c>
      <c r="Q440" s="6" t="s">
        <v>8313</v>
      </c>
      <c r="R440" s="6" t="s">
        <v>8325</v>
      </c>
      <c r="S440" t="str">
        <f t="shared" si="25"/>
        <v>film &amp; video</v>
      </c>
      <c r="T440" t="str">
        <f t="shared" si="26"/>
        <v>animation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27"/>
        <v>0</v>
      </c>
      <c r="P441" s="6" t="e">
        <f t="shared" si="24"/>
        <v>#DIV/0!</v>
      </c>
      <c r="Q441" s="6" t="s">
        <v>8313</v>
      </c>
      <c r="R441" s="6" t="s">
        <v>8325</v>
      </c>
      <c r="S441" t="str">
        <f t="shared" si="25"/>
        <v>film &amp; video</v>
      </c>
      <c r="T441" t="str">
        <f t="shared" si="26"/>
        <v>animation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27"/>
        <v>0.1</v>
      </c>
      <c r="P442" s="6">
        <f t="shared" si="24"/>
        <v>5</v>
      </c>
      <c r="Q442" s="6" t="s">
        <v>8313</v>
      </c>
      <c r="R442" s="6" t="s">
        <v>8325</v>
      </c>
      <c r="S442" t="str">
        <f t="shared" si="25"/>
        <v>film &amp; video</v>
      </c>
      <c r="T442" t="str">
        <f t="shared" si="26"/>
        <v>animation</v>
      </c>
    </row>
    <row r="443" spans="1:20" ht="45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27"/>
        <v>0</v>
      </c>
      <c r="P443" s="6" t="e">
        <f t="shared" si="24"/>
        <v>#DIV/0!</v>
      </c>
      <c r="Q443" s="6" t="s">
        <v>8313</v>
      </c>
      <c r="R443" s="6" t="s">
        <v>8325</v>
      </c>
      <c r="S443" t="str">
        <f t="shared" si="25"/>
        <v>film &amp; video</v>
      </c>
      <c r="T443" t="str">
        <f t="shared" si="26"/>
        <v>animation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27"/>
        <v>39.358823529411765</v>
      </c>
      <c r="P444" s="6">
        <f t="shared" si="24"/>
        <v>393.58823529411762</v>
      </c>
      <c r="Q444" s="6" t="s">
        <v>8313</v>
      </c>
      <c r="R444" s="6" t="s">
        <v>8325</v>
      </c>
      <c r="S444" t="str">
        <f t="shared" si="25"/>
        <v>film &amp; video</v>
      </c>
      <c r="T444" t="str">
        <f t="shared" si="26"/>
        <v>animation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27"/>
        <v>0.1</v>
      </c>
      <c r="P445" s="6">
        <f t="shared" si="24"/>
        <v>5</v>
      </c>
      <c r="Q445" s="6" t="s">
        <v>8313</v>
      </c>
      <c r="R445" s="6" t="s">
        <v>8325</v>
      </c>
      <c r="S445" t="str">
        <f t="shared" si="25"/>
        <v>film &amp; video</v>
      </c>
      <c r="T445" t="str">
        <f t="shared" si="26"/>
        <v>animation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27"/>
        <v>5</v>
      </c>
      <c r="P446" s="6">
        <f t="shared" si="24"/>
        <v>50</v>
      </c>
      <c r="Q446" s="6" t="s">
        <v>8313</v>
      </c>
      <c r="R446" s="6" t="s">
        <v>8325</v>
      </c>
      <c r="S446" t="str">
        <f t="shared" si="25"/>
        <v>film &amp; video</v>
      </c>
      <c r="T446" t="str">
        <f t="shared" si="26"/>
        <v>animation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27"/>
        <v>3.3333333333333335E-3</v>
      </c>
      <c r="P447" s="6">
        <f t="shared" si="24"/>
        <v>1</v>
      </c>
      <c r="Q447" s="6" t="s">
        <v>8313</v>
      </c>
      <c r="R447" s="6" t="s">
        <v>8325</v>
      </c>
      <c r="S447" t="str">
        <f t="shared" si="25"/>
        <v>film &amp; video</v>
      </c>
      <c r="T447" t="str">
        <f t="shared" si="26"/>
        <v>animation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27"/>
        <v>7.2952380952380951</v>
      </c>
      <c r="P448" s="6">
        <f t="shared" si="24"/>
        <v>47.875</v>
      </c>
      <c r="Q448" s="6" t="s">
        <v>8313</v>
      </c>
      <c r="R448" s="6" t="s">
        <v>8325</v>
      </c>
      <c r="S448" t="str">
        <f t="shared" si="25"/>
        <v>film &amp; video</v>
      </c>
      <c r="T448" t="str">
        <f t="shared" si="26"/>
        <v>animation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27"/>
        <v>1.6666666666666666E-2</v>
      </c>
      <c r="P449" s="6">
        <f t="shared" si="24"/>
        <v>5</v>
      </c>
      <c r="Q449" s="6" t="s">
        <v>8313</v>
      </c>
      <c r="R449" s="6" t="s">
        <v>8325</v>
      </c>
      <c r="S449" t="str">
        <f t="shared" si="25"/>
        <v>film &amp; video</v>
      </c>
      <c r="T449" t="str">
        <f t="shared" si="26"/>
        <v>animation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27"/>
        <v>3.2804000000000002</v>
      </c>
      <c r="P450" s="6">
        <f t="shared" ref="P450:P513" si="28">E450/L450</f>
        <v>20.502500000000001</v>
      </c>
      <c r="Q450" s="6" t="s">
        <v>8313</v>
      </c>
      <c r="R450" s="6" t="s">
        <v>8325</v>
      </c>
      <c r="S450" t="str">
        <f t="shared" ref="S450:S513" si="29">LEFT(N450,SEARCH("/",N450)-1)</f>
        <v>film &amp; video</v>
      </c>
      <c r="T450" t="str">
        <f t="shared" ref="T450:T513" si="30">RIGHT(N450,LEN(N450)-SEARCH("/",N450))</f>
        <v>animation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31">E451/D451*100</f>
        <v>2.25</v>
      </c>
      <c r="P451" s="6">
        <f t="shared" si="28"/>
        <v>9</v>
      </c>
      <c r="Q451" s="6" t="s">
        <v>8313</v>
      </c>
      <c r="R451" s="6" t="s">
        <v>8325</v>
      </c>
      <c r="S451" t="str">
        <f t="shared" si="29"/>
        <v>film &amp; video</v>
      </c>
      <c r="T451" t="str">
        <f t="shared" si="30"/>
        <v>animation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31"/>
        <v>0.79200000000000004</v>
      </c>
      <c r="P452" s="6">
        <f t="shared" si="28"/>
        <v>56.571428571428569</v>
      </c>
      <c r="Q452" s="6" t="s">
        <v>8313</v>
      </c>
      <c r="R452" s="6" t="s">
        <v>8325</v>
      </c>
      <c r="S452" t="str">
        <f t="shared" si="29"/>
        <v>film &amp; video</v>
      </c>
      <c r="T452" t="str">
        <f t="shared" si="30"/>
        <v>animation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31"/>
        <v>0</v>
      </c>
      <c r="P453" s="6" t="e">
        <f t="shared" si="28"/>
        <v>#DIV/0!</v>
      </c>
      <c r="Q453" s="6" t="s">
        <v>8313</v>
      </c>
      <c r="R453" s="6" t="s">
        <v>8325</v>
      </c>
      <c r="S453" t="str">
        <f t="shared" si="29"/>
        <v>film &amp; video</v>
      </c>
      <c r="T453" t="str">
        <f t="shared" si="30"/>
        <v>animation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31"/>
        <v>64</v>
      </c>
      <c r="P454" s="6">
        <f t="shared" si="28"/>
        <v>40</v>
      </c>
      <c r="Q454" s="6" t="s">
        <v>8313</v>
      </c>
      <c r="R454" s="6" t="s">
        <v>8325</v>
      </c>
      <c r="S454" t="str">
        <f t="shared" si="29"/>
        <v>film &amp; video</v>
      </c>
      <c r="T454" t="str">
        <f t="shared" si="30"/>
        <v>animation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31"/>
        <v>2.7404479578392621E-2</v>
      </c>
      <c r="P455" s="6">
        <f t="shared" si="28"/>
        <v>13</v>
      </c>
      <c r="Q455" s="6" t="s">
        <v>8313</v>
      </c>
      <c r="R455" s="6" t="s">
        <v>8325</v>
      </c>
      <c r="S455" t="str">
        <f t="shared" si="29"/>
        <v>film &amp; video</v>
      </c>
      <c r="T455" t="str">
        <f t="shared" si="30"/>
        <v>animation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31"/>
        <v>0.82000000000000006</v>
      </c>
      <c r="P456" s="6">
        <f t="shared" si="28"/>
        <v>16.399999999999999</v>
      </c>
      <c r="Q456" s="6" t="s">
        <v>8313</v>
      </c>
      <c r="R456" s="6" t="s">
        <v>8325</v>
      </c>
      <c r="S456" t="str">
        <f t="shared" si="29"/>
        <v>film &amp; video</v>
      </c>
      <c r="T456" t="str">
        <f t="shared" si="30"/>
        <v>animation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31"/>
        <v>6.9230769230769221E-2</v>
      </c>
      <c r="P457" s="6">
        <f t="shared" si="28"/>
        <v>22.5</v>
      </c>
      <c r="Q457" s="6" t="s">
        <v>8313</v>
      </c>
      <c r="R457" s="6" t="s">
        <v>8325</v>
      </c>
      <c r="S457" t="str">
        <f t="shared" si="29"/>
        <v>film &amp; video</v>
      </c>
      <c r="T457" t="str">
        <f t="shared" si="30"/>
        <v>animation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31"/>
        <v>0.68631863186318631</v>
      </c>
      <c r="P458" s="6">
        <f t="shared" si="28"/>
        <v>20.333333333333332</v>
      </c>
      <c r="Q458" s="6" t="s">
        <v>8313</v>
      </c>
      <c r="R458" s="6" t="s">
        <v>8325</v>
      </c>
      <c r="S458" t="str">
        <f t="shared" si="29"/>
        <v>film &amp; video</v>
      </c>
      <c r="T458" t="str">
        <f t="shared" si="30"/>
        <v>animation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31"/>
        <v>0</v>
      </c>
      <c r="P459" s="6" t="e">
        <f t="shared" si="28"/>
        <v>#DIV/0!</v>
      </c>
      <c r="Q459" s="6" t="s">
        <v>8313</v>
      </c>
      <c r="R459" s="6" t="s">
        <v>8325</v>
      </c>
      <c r="S459" t="str">
        <f t="shared" si="29"/>
        <v>film &amp; video</v>
      </c>
      <c r="T459" t="str">
        <f t="shared" si="30"/>
        <v>animation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31"/>
        <v>8.2100000000000009</v>
      </c>
      <c r="P460" s="6">
        <f t="shared" si="28"/>
        <v>16.755102040816325</v>
      </c>
      <c r="Q460" s="6" t="s">
        <v>8313</v>
      </c>
      <c r="R460" s="6" t="s">
        <v>8325</v>
      </c>
      <c r="S460" t="str">
        <f t="shared" si="29"/>
        <v>film &amp; video</v>
      </c>
      <c r="T460" t="str">
        <f t="shared" si="30"/>
        <v>animation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31"/>
        <v>6.4102564102564097E-2</v>
      </c>
      <c r="P461" s="6">
        <f t="shared" si="28"/>
        <v>25</v>
      </c>
      <c r="Q461" s="6" t="s">
        <v>8313</v>
      </c>
      <c r="R461" s="6" t="s">
        <v>8325</v>
      </c>
      <c r="S461" t="str">
        <f t="shared" si="29"/>
        <v>film &amp; video</v>
      </c>
      <c r="T461" t="str">
        <f t="shared" si="30"/>
        <v>animation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31"/>
        <v>0.29411764705882354</v>
      </c>
      <c r="P462" s="6">
        <f t="shared" si="28"/>
        <v>12.5</v>
      </c>
      <c r="Q462" s="6" t="s">
        <v>8313</v>
      </c>
      <c r="R462" s="6" t="s">
        <v>8325</v>
      </c>
      <c r="S462" t="str">
        <f t="shared" si="29"/>
        <v>film &amp; video</v>
      </c>
      <c r="T462" t="str">
        <f t="shared" si="30"/>
        <v>animation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31"/>
        <v>0</v>
      </c>
      <c r="P463" s="6" t="e">
        <f t="shared" si="28"/>
        <v>#DIV/0!</v>
      </c>
      <c r="Q463" s="6" t="s">
        <v>8313</v>
      </c>
      <c r="R463" s="6" t="s">
        <v>8325</v>
      </c>
      <c r="S463" t="str">
        <f t="shared" si="29"/>
        <v>film &amp; video</v>
      </c>
      <c r="T463" t="str">
        <f t="shared" si="30"/>
        <v>animation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31"/>
        <v>0</v>
      </c>
      <c r="P464" s="6" t="e">
        <f t="shared" si="28"/>
        <v>#DIV/0!</v>
      </c>
      <c r="Q464" s="6" t="s">
        <v>8313</v>
      </c>
      <c r="R464" s="6" t="s">
        <v>8325</v>
      </c>
      <c r="S464" t="str">
        <f t="shared" si="29"/>
        <v>film &amp; video</v>
      </c>
      <c r="T464" t="str">
        <f t="shared" si="30"/>
        <v>animation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31"/>
        <v>2.2727272727272729</v>
      </c>
      <c r="P465" s="6">
        <f t="shared" si="28"/>
        <v>113.63636363636364</v>
      </c>
      <c r="Q465" s="6" t="s">
        <v>8313</v>
      </c>
      <c r="R465" s="6" t="s">
        <v>8325</v>
      </c>
      <c r="S465" t="str">
        <f t="shared" si="29"/>
        <v>film &amp; video</v>
      </c>
      <c r="T465" t="str">
        <f t="shared" si="30"/>
        <v>animation</v>
      </c>
    </row>
    <row r="466" spans="1:20" ht="30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31"/>
        <v>9.9009900990099015E-2</v>
      </c>
      <c r="P466" s="6">
        <f t="shared" si="28"/>
        <v>1</v>
      </c>
      <c r="Q466" s="6" t="s">
        <v>8313</v>
      </c>
      <c r="R466" s="6" t="s">
        <v>8325</v>
      </c>
      <c r="S466" t="str">
        <f t="shared" si="29"/>
        <v>film &amp; video</v>
      </c>
      <c r="T466" t="str">
        <f t="shared" si="30"/>
        <v>animation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31"/>
        <v>26.953125</v>
      </c>
      <c r="P467" s="6">
        <f t="shared" si="28"/>
        <v>17.25</v>
      </c>
      <c r="Q467" s="6" t="s">
        <v>8313</v>
      </c>
      <c r="R467" s="6" t="s">
        <v>8325</v>
      </c>
      <c r="S467" t="str">
        <f t="shared" si="29"/>
        <v>film &amp; video</v>
      </c>
      <c r="T467" t="str">
        <f t="shared" si="30"/>
        <v>animation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31"/>
        <v>0.76</v>
      </c>
      <c r="P468" s="6">
        <f t="shared" si="28"/>
        <v>15.2</v>
      </c>
      <c r="Q468" s="6" t="s">
        <v>8313</v>
      </c>
      <c r="R468" s="6" t="s">
        <v>8325</v>
      </c>
      <c r="S468" t="str">
        <f t="shared" si="29"/>
        <v>film &amp; video</v>
      </c>
      <c r="T468" t="str">
        <f t="shared" si="30"/>
        <v>animation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31"/>
        <v>21.574999999999999</v>
      </c>
      <c r="P469" s="6">
        <f t="shared" si="28"/>
        <v>110.64102564102564</v>
      </c>
      <c r="Q469" s="6" t="s">
        <v>8313</v>
      </c>
      <c r="R469" s="6" t="s">
        <v>8325</v>
      </c>
      <c r="S469" t="str">
        <f t="shared" si="29"/>
        <v>film &amp; video</v>
      </c>
      <c r="T469" t="str">
        <f t="shared" si="30"/>
        <v>animation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31"/>
        <v>0</v>
      </c>
      <c r="P470" s="6" t="e">
        <f t="shared" si="28"/>
        <v>#DIV/0!</v>
      </c>
      <c r="Q470" s="6" t="s">
        <v>8313</v>
      </c>
      <c r="R470" s="6" t="s">
        <v>8325</v>
      </c>
      <c r="S470" t="str">
        <f t="shared" si="29"/>
        <v>film &amp; video</v>
      </c>
      <c r="T470" t="str">
        <f t="shared" si="30"/>
        <v>animation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31"/>
        <v>0</v>
      </c>
      <c r="P471" s="6" t="e">
        <f t="shared" si="28"/>
        <v>#DIV/0!</v>
      </c>
      <c r="Q471" s="6" t="s">
        <v>8313</v>
      </c>
      <c r="R471" s="6" t="s">
        <v>8325</v>
      </c>
      <c r="S471" t="str">
        <f t="shared" si="29"/>
        <v>film &amp; video</v>
      </c>
      <c r="T471" t="str">
        <f t="shared" si="30"/>
        <v>animation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31"/>
        <v>1.02</v>
      </c>
      <c r="P472" s="6">
        <f t="shared" si="28"/>
        <v>25.5</v>
      </c>
      <c r="Q472" s="6" t="s">
        <v>8313</v>
      </c>
      <c r="R472" s="6" t="s">
        <v>8325</v>
      </c>
      <c r="S472" t="str">
        <f t="shared" si="29"/>
        <v>film &amp; video</v>
      </c>
      <c r="T472" t="str">
        <f t="shared" si="30"/>
        <v>animation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31"/>
        <v>11.892727272727273</v>
      </c>
      <c r="P473" s="6">
        <f t="shared" si="28"/>
        <v>38.476470588235294</v>
      </c>
      <c r="Q473" s="6" t="s">
        <v>8313</v>
      </c>
      <c r="R473" s="6" t="s">
        <v>8325</v>
      </c>
      <c r="S473" t="str">
        <f t="shared" si="29"/>
        <v>film &amp; video</v>
      </c>
      <c r="T473" t="str">
        <f t="shared" si="30"/>
        <v>animation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31"/>
        <v>17.625</v>
      </c>
      <c r="P474" s="6">
        <f t="shared" si="28"/>
        <v>28.2</v>
      </c>
      <c r="Q474" s="6" t="s">
        <v>8313</v>
      </c>
      <c r="R474" s="6" t="s">
        <v>8325</v>
      </c>
      <c r="S474" t="str">
        <f t="shared" si="29"/>
        <v>film &amp; video</v>
      </c>
      <c r="T474" t="str">
        <f t="shared" si="30"/>
        <v>animation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31"/>
        <v>2.87</v>
      </c>
      <c r="P475" s="6">
        <f t="shared" si="28"/>
        <v>61.5</v>
      </c>
      <c r="Q475" s="6" t="s">
        <v>8313</v>
      </c>
      <c r="R475" s="6" t="s">
        <v>8325</v>
      </c>
      <c r="S475" t="str">
        <f t="shared" si="29"/>
        <v>film &amp; video</v>
      </c>
      <c r="T475" t="str">
        <f t="shared" si="30"/>
        <v>animation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31"/>
        <v>3.0303030303030304E-2</v>
      </c>
      <c r="P476" s="6">
        <f t="shared" si="28"/>
        <v>1</v>
      </c>
      <c r="Q476" s="6" t="s">
        <v>8313</v>
      </c>
      <c r="R476" s="6" t="s">
        <v>8325</v>
      </c>
      <c r="S476" t="str">
        <f t="shared" si="29"/>
        <v>film &amp; video</v>
      </c>
      <c r="T476" t="str">
        <f t="shared" si="30"/>
        <v>animation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31"/>
        <v>0</v>
      </c>
      <c r="P477" s="6" t="e">
        <f t="shared" si="28"/>
        <v>#DIV/0!</v>
      </c>
      <c r="Q477" s="6" t="s">
        <v>8313</v>
      </c>
      <c r="R477" s="6" t="s">
        <v>8325</v>
      </c>
      <c r="S477" t="str">
        <f t="shared" si="29"/>
        <v>film &amp; video</v>
      </c>
      <c r="T477" t="str">
        <f t="shared" si="30"/>
        <v>animation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31"/>
        <v>2.230268181818182</v>
      </c>
      <c r="P478" s="6">
        <f t="shared" si="28"/>
        <v>39.569274193548388</v>
      </c>
      <c r="Q478" s="6" t="s">
        <v>8313</v>
      </c>
      <c r="R478" s="6" t="s">
        <v>8325</v>
      </c>
      <c r="S478" t="str">
        <f t="shared" si="29"/>
        <v>film &amp; video</v>
      </c>
      <c r="T478" t="str">
        <f t="shared" si="30"/>
        <v>animation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31"/>
        <v>0</v>
      </c>
      <c r="P479" s="6" t="e">
        <f t="shared" si="28"/>
        <v>#DIV/0!</v>
      </c>
      <c r="Q479" s="6" t="s">
        <v>8313</v>
      </c>
      <c r="R479" s="6" t="s">
        <v>8325</v>
      </c>
      <c r="S479" t="str">
        <f t="shared" si="29"/>
        <v>film &amp; video</v>
      </c>
      <c r="T479" t="str">
        <f t="shared" si="30"/>
        <v>animation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31"/>
        <v>0</v>
      </c>
      <c r="P480" s="6" t="e">
        <f t="shared" si="28"/>
        <v>#DIV/0!</v>
      </c>
      <c r="Q480" s="6" t="s">
        <v>8313</v>
      </c>
      <c r="R480" s="6" t="s">
        <v>8325</v>
      </c>
      <c r="S480" t="str">
        <f t="shared" si="29"/>
        <v>film &amp; video</v>
      </c>
      <c r="T480" t="str">
        <f t="shared" si="30"/>
        <v>animation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31"/>
        <v>32.56</v>
      </c>
      <c r="P481" s="6">
        <f t="shared" si="28"/>
        <v>88.8</v>
      </c>
      <c r="Q481" s="6" t="s">
        <v>8313</v>
      </c>
      <c r="R481" s="6" t="s">
        <v>8325</v>
      </c>
      <c r="S481" t="str">
        <f t="shared" si="29"/>
        <v>film &amp; video</v>
      </c>
      <c r="T481" t="str">
        <f t="shared" si="30"/>
        <v>animation</v>
      </c>
    </row>
    <row r="482" spans="1:20" ht="45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31"/>
        <v>19.41</v>
      </c>
      <c r="P482" s="6">
        <f t="shared" si="28"/>
        <v>55.457142857142856</v>
      </c>
      <c r="Q482" s="6" t="s">
        <v>8313</v>
      </c>
      <c r="R482" s="6" t="s">
        <v>8325</v>
      </c>
      <c r="S482" t="str">
        <f t="shared" si="29"/>
        <v>film &amp; video</v>
      </c>
      <c r="T482" t="str">
        <f t="shared" si="30"/>
        <v>animation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31"/>
        <v>6.1</v>
      </c>
      <c r="P483" s="6">
        <f t="shared" si="28"/>
        <v>87.142857142857139</v>
      </c>
      <c r="Q483" s="6" t="s">
        <v>8313</v>
      </c>
      <c r="R483" s="6" t="s">
        <v>8325</v>
      </c>
      <c r="S483" t="str">
        <f t="shared" si="29"/>
        <v>film &amp; video</v>
      </c>
      <c r="T483" t="str">
        <f t="shared" si="30"/>
        <v>animation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31"/>
        <v>0.1</v>
      </c>
      <c r="P484" s="6">
        <f t="shared" si="28"/>
        <v>10</v>
      </c>
      <c r="Q484" s="6" t="s">
        <v>8313</v>
      </c>
      <c r="R484" s="6" t="s">
        <v>8325</v>
      </c>
      <c r="S484" t="str">
        <f t="shared" si="29"/>
        <v>film &amp; video</v>
      </c>
      <c r="T484" t="str">
        <f t="shared" si="30"/>
        <v>animation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31"/>
        <v>50.2</v>
      </c>
      <c r="P485" s="6">
        <f t="shared" si="28"/>
        <v>51.224489795918366</v>
      </c>
      <c r="Q485" s="6" t="s">
        <v>8313</v>
      </c>
      <c r="R485" s="6" t="s">
        <v>8325</v>
      </c>
      <c r="S485" t="str">
        <f t="shared" si="29"/>
        <v>film &amp; video</v>
      </c>
      <c r="T485" t="str">
        <f t="shared" si="30"/>
        <v>animation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31"/>
        <v>0.18625</v>
      </c>
      <c r="P486" s="6">
        <f t="shared" si="28"/>
        <v>13.545454545454545</v>
      </c>
      <c r="Q486" s="6" t="s">
        <v>8313</v>
      </c>
      <c r="R486" s="6" t="s">
        <v>8325</v>
      </c>
      <c r="S486" t="str">
        <f t="shared" si="29"/>
        <v>film &amp; video</v>
      </c>
      <c r="T486" t="str">
        <f t="shared" si="30"/>
        <v>animation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31"/>
        <v>21.906971229845084</v>
      </c>
      <c r="P487" s="6">
        <f t="shared" si="28"/>
        <v>66.520080000000007</v>
      </c>
      <c r="Q487" s="6" t="s">
        <v>8313</v>
      </c>
      <c r="R487" s="6" t="s">
        <v>8325</v>
      </c>
      <c r="S487" t="str">
        <f t="shared" si="29"/>
        <v>film &amp; video</v>
      </c>
      <c r="T487" t="str">
        <f t="shared" si="30"/>
        <v>animation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31"/>
        <v>9.0909090909090905E-3</v>
      </c>
      <c r="P488" s="6">
        <f t="shared" si="28"/>
        <v>50</v>
      </c>
      <c r="Q488" s="6" t="s">
        <v>8313</v>
      </c>
      <c r="R488" s="6" t="s">
        <v>8325</v>
      </c>
      <c r="S488" t="str">
        <f t="shared" si="29"/>
        <v>film &amp; video</v>
      </c>
      <c r="T488" t="str">
        <f t="shared" si="30"/>
        <v>animation</v>
      </c>
    </row>
    <row r="489" spans="1:20" ht="45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31"/>
        <v>0</v>
      </c>
      <c r="P489" s="6" t="e">
        <f t="shared" si="28"/>
        <v>#DIV/0!</v>
      </c>
      <c r="Q489" s="6" t="s">
        <v>8313</v>
      </c>
      <c r="R489" s="6" t="s">
        <v>8325</v>
      </c>
      <c r="S489" t="str">
        <f t="shared" si="29"/>
        <v>film &amp; video</v>
      </c>
      <c r="T489" t="str">
        <f t="shared" si="30"/>
        <v>animation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31"/>
        <v>0</v>
      </c>
      <c r="P490" s="6" t="e">
        <f t="shared" si="28"/>
        <v>#DIV/0!</v>
      </c>
      <c r="Q490" s="6" t="s">
        <v>8313</v>
      </c>
      <c r="R490" s="6" t="s">
        <v>8325</v>
      </c>
      <c r="S490" t="str">
        <f t="shared" si="29"/>
        <v>film &amp; video</v>
      </c>
      <c r="T490" t="str">
        <f t="shared" si="30"/>
        <v>animation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31"/>
        <v>0.28667813379201834</v>
      </c>
      <c r="P491" s="6">
        <f t="shared" si="28"/>
        <v>71.666666666666671</v>
      </c>
      <c r="Q491" s="6" t="s">
        <v>8313</v>
      </c>
      <c r="R491" s="6" t="s">
        <v>8325</v>
      </c>
      <c r="S491" t="str">
        <f t="shared" si="29"/>
        <v>film &amp; video</v>
      </c>
      <c r="T491" t="str">
        <f t="shared" si="30"/>
        <v>animation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31"/>
        <v>0</v>
      </c>
      <c r="P492" s="6" t="e">
        <f t="shared" si="28"/>
        <v>#DIV/0!</v>
      </c>
      <c r="Q492" s="6" t="s">
        <v>8313</v>
      </c>
      <c r="R492" s="6" t="s">
        <v>8325</v>
      </c>
      <c r="S492" t="str">
        <f t="shared" si="29"/>
        <v>film &amp; video</v>
      </c>
      <c r="T492" t="str">
        <f t="shared" si="30"/>
        <v>animation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31"/>
        <v>0</v>
      </c>
      <c r="P493" s="6" t="e">
        <f t="shared" si="28"/>
        <v>#DIV/0!</v>
      </c>
      <c r="Q493" s="6" t="s">
        <v>8313</v>
      </c>
      <c r="R493" s="6" t="s">
        <v>8325</v>
      </c>
      <c r="S493" t="str">
        <f t="shared" si="29"/>
        <v>film &amp; video</v>
      </c>
      <c r="T493" t="str">
        <f t="shared" si="30"/>
        <v>animation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31"/>
        <v>0</v>
      </c>
      <c r="P494" s="6" t="e">
        <f t="shared" si="28"/>
        <v>#DIV/0!</v>
      </c>
      <c r="Q494" s="6" t="s">
        <v>8313</v>
      </c>
      <c r="R494" s="6" t="s">
        <v>8325</v>
      </c>
      <c r="S494" t="str">
        <f t="shared" si="29"/>
        <v>film &amp; video</v>
      </c>
      <c r="T494" t="str">
        <f t="shared" si="30"/>
        <v>animation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31"/>
        <v>0</v>
      </c>
      <c r="P495" s="6" t="e">
        <f t="shared" si="28"/>
        <v>#DIV/0!</v>
      </c>
      <c r="Q495" s="6" t="s">
        <v>8313</v>
      </c>
      <c r="R495" s="6" t="s">
        <v>8325</v>
      </c>
      <c r="S495" t="str">
        <f t="shared" si="29"/>
        <v>film &amp; video</v>
      </c>
      <c r="T495" t="str">
        <f t="shared" si="30"/>
        <v>animation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31"/>
        <v>0.155</v>
      </c>
      <c r="P496" s="6">
        <f t="shared" si="28"/>
        <v>10.333333333333334</v>
      </c>
      <c r="Q496" s="6" t="s">
        <v>8313</v>
      </c>
      <c r="R496" s="6" t="s">
        <v>8325</v>
      </c>
      <c r="S496" t="str">
        <f t="shared" si="29"/>
        <v>film &amp; video</v>
      </c>
      <c r="T496" t="str">
        <f t="shared" si="30"/>
        <v>animation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31"/>
        <v>0</v>
      </c>
      <c r="P497" s="6" t="e">
        <f t="shared" si="28"/>
        <v>#DIV/0!</v>
      </c>
      <c r="Q497" s="6" t="s">
        <v>8313</v>
      </c>
      <c r="R497" s="6" t="s">
        <v>8325</v>
      </c>
      <c r="S497" t="str">
        <f t="shared" si="29"/>
        <v>film &amp; video</v>
      </c>
      <c r="T497" t="str">
        <f t="shared" si="30"/>
        <v>animation</v>
      </c>
    </row>
    <row r="498" spans="1:20" ht="30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31"/>
        <v>1.6666666666666668E-3</v>
      </c>
      <c r="P498" s="6">
        <f t="shared" si="28"/>
        <v>1</v>
      </c>
      <c r="Q498" s="6" t="s">
        <v>8313</v>
      </c>
      <c r="R498" s="6" t="s">
        <v>8325</v>
      </c>
      <c r="S498" t="str">
        <f t="shared" si="29"/>
        <v>film &amp; video</v>
      </c>
      <c r="T498" t="str">
        <f t="shared" si="30"/>
        <v>animation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31"/>
        <v>0.6696428571428571</v>
      </c>
      <c r="P499" s="6">
        <f t="shared" si="28"/>
        <v>10</v>
      </c>
      <c r="Q499" s="6" t="s">
        <v>8313</v>
      </c>
      <c r="R499" s="6" t="s">
        <v>8325</v>
      </c>
      <c r="S499" t="str">
        <f t="shared" si="29"/>
        <v>film &amp; video</v>
      </c>
      <c r="T499" t="str">
        <f t="shared" si="30"/>
        <v>animation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31"/>
        <v>4.5985132395404564</v>
      </c>
      <c r="P500" s="6">
        <f t="shared" si="28"/>
        <v>136.09090909090909</v>
      </c>
      <c r="Q500" s="6" t="s">
        <v>8313</v>
      </c>
      <c r="R500" s="6" t="s">
        <v>8325</v>
      </c>
      <c r="S500" t="str">
        <f t="shared" si="29"/>
        <v>film &amp; video</v>
      </c>
      <c r="T500" t="str">
        <f t="shared" si="30"/>
        <v>animation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31"/>
        <v>9.5500000000000007</v>
      </c>
      <c r="P501" s="6">
        <f t="shared" si="28"/>
        <v>73.461538461538467</v>
      </c>
      <c r="Q501" s="6" t="s">
        <v>8313</v>
      </c>
      <c r="R501" s="6" t="s">
        <v>8325</v>
      </c>
      <c r="S501" t="str">
        <f t="shared" si="29"/>
        <v>film &amp; video</v>
      </c>
      <c r="T501" t="str">
        <f t="shared" si="30"/>
        <v>animation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31"/>
        <v>3.3076923076923079</v>
      </c>
      <c r="P502" s="6">
        <f t="shared" si="28"/>
        <v>53.75</v>
      </c>
      <c r="Q502" s="6" t="s">
        <v>8313</v>
      </c>
      <c r="R502" s="6" t="s">
        <v>8325</v>
      </c>
      <c r="S502" t="str">
        <f t="shared" si="29"/>
        <v>film &amp; video</v>
      </c>
      <c r="T502" t="str">
        <f t="shared" si="30"/>
        <v>animation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31"/>
        <v>0</v>
      </c>
      <c r="P503" s="6" t="e">
        <f t="shared" si="28"/>
        <v>#DIV/0!</v>
      </c>
      <c r="Q503" s="6" t="s">
        <v>8313</v>
      </c>
      <c r="R503" s="6" t="s">
        <v>8325</v>
      </c>
      <c r="S503" t="str">
        <f t="shared" si="29"/>
        <v>film &amp; video</v>
      </c>
      <c r="T503" t="str">
        <f t="shared" si="30"/>
        <v>animation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31"/>
        <v>1.1499999999999999</v>
      </c>
      <c r="P504" s="6">
        <f t="shared" si="28"/>
        <v>57.5</v>
      </c>
      <c r="Q504" s="6" t="s">
        <v>8313</v>
      </c>
      <c r="R504" s="6" t="s">
        <v>8325</v>
      </c>
      <c r="S504" t="str">
        <f t="shared" si="29"/>
        <v>film &amp; video</v>
      </c>
      <c r="T504" t="str">
        <f t="shared" si="30"/>
        <v>animation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31"/>
        <v>1.7538461538461538</v>
      </c>
      <c r="P505" s="6">
        <f t="shared" si="28"/>
        <v>12.666666666666666</v>
      </c>
      <c r="Q505" s="6" t="s">
        <v>8313</v>
      </c>
      <c r="R505" s="6" t="s">
        <v>8325</v>
      </c>
      <c r="S505" t="str">
        <f t="shared" si="29"/>
        <v>film &amp; video</v>
      </c>
      <c r="T505" t="str">
        <f t="shared" si="30"/>
        <v>animation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31"/>
        <v>1.3673469387755102</v>
      </c>
      <c r="P506" s="6">
        <f t="shared" si="28"/>
        <v>67</v>
      </c>
      <c r="Q506" s="6" t="s">
        <v>8313</v>
      </c>
      <c r="R506" s="6" t="s">
        <v>8325</v>
      </c>
      <c r="S506" t="str">
        <f t="shared" si="29"/>
        <v>film &amp; video</v>
      </c>
      <c r="T506" t="str">
        <f t="shared" si="30"/>
        <v>animation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31"/>
        <v>0.43333333333333329</v>
      </c>
      <c r="P507" s="6">
        <f t="shared" si="28"/>
        <v>3.7142857142857144</v>
      </c>
      <c r="Q507" s="6" t="s">
        <v>8313</v>
      </c>
      <c r="R507" s="6" t="s">
        <v>8325</v>
      </c>
      <c r="S507" t="str">
        <f t="shared" si="29"/>
        <v>film &amp; video</v>
      </c>
      <c r="T507" t="str">
        <f t="shared" si="30"/>
        <v>animation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31"/>
        <v>0.125</v>
      </c>
      <c r="P508" s="6">
        <f t="shared" si="28"/>
        <v>250</v>
      </c>
      <c r="Q508" s="6" t="s">
        <v>8313</v>
      </c>
      <c r="R508" s="6" t="s">
        <v>8325</v>
      </c>
      <c r="S508" t="str">
        <f t="shared" si="29"/>
        <v>film &amp; video</v>
      </c>
      <c r="T508" t="str">
        <f t="shared" si="30"/>
        <v>animation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31"/>
        <v>3.2</v>
      </c>
      <c r="P509" s="6">
        <f t="shared" si="28"/>
        <v>64</v>
      </c>
      <c r="Q509" s="6" t="s">
        <v>8313</v>
      </c>
      <c r="R509" s="6" t="s">
        <v>8325</v>
      </c>
      <c r="S509" t="str">
        <f t="shared" si="29"/>
        <v>film &amp; video</v>
      </c>
      <c r="T509" t="str">
        <f t="shared" si="30"/>
        <v>animation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31"/>
        <v>0.8</v>
      </c>
      <c r="P510" s="6">
        <f t="shared" si="28"/>
        <v>133.33333333333334</v>
      </c>
      <c r="Q510" s="6" t="s">
        <v>8313</v>
      </c>
      <c r="R510" s="6" t="s">
        <v>8325</v>
      </c>
      <c r="S510" t="str">
        <f t="shared" si="29"/>
        <v>film &amp; video</v>
      </c>
      <c r="T510" t="str">
        <f t="shared" si="30"/>
        <v>animation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31"/>
        <v>0.2</v>
      </c>
      <c r="P511" s="6">
        <f t="shared" si="28"/>
        <v>10</v>
      </c>
      <c r="Q511" s="6" t="s">
        <v>8313</v>
      </c>
      <c r="R511" s="6" t="s">
        <v>8325</v>
      </c>
      <c r="S511" t="str">
        <f t="shared" si="29"/>
        <v>film &amp; video</v>
      </c>
      <c r="T511" t="str">
        <f t="shared" si="30"/>
        <v>animation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31"/>
        <v>0</v>
      </c>
      <c r="P512" s="6" t="e">
        <f t="shared" si="28"/>
        <v>#DIV/0!</v>
      </c>
      <c r="Q512" s="6" t="s">
        <v>8313</v>
      </c>
      <c r="R512" s="6" t="s">
        <v>8325</v>
      </c>
      <c r="S512" t="str">
        <f t="shared" si="29"/>
        <v>film &amp; video</v>
      </c>
      <c r="T512" t="str">
        <f t="shared" si="30"/>
        <v>animation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31"/>
        <v>3</v>
      </c>
      <c r="P513" s="6">
        <f t="shared" si="28"/>
        <v>30</v>
      </c>
      <c r="Q513" s="6" t="s">
        <v>8313</v>
      </c>
      <c r="R513" s="6" t="s">
        <v>8325</v>
      </c>
      <c r="S513" t="str">
        <f t="shared" si="29"/>
        <v>film &amp; video</v>
      </c>
      <c r="T513" t="str">
        <f t="shared" si="30"/>
        <v>animation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31"/>
        <v>0.13749999999999998</v>
      </c>
      <c r="P514" s="6">
        <f t="shared" ref="P514:P577" si="32">E514/L514</f>
        <v>5.5</v>
      </c>
      <c r="Q514" s="6" t="s">
        <v>8313</v>
      </c>
      <c r="R514" s="6" t="s">
        <v>8325</v>
      </c>
      <c r="S514" t="str">
        <f t="shared" ref="S514:S577" si="33">LEFT(N514,SEARCH("/",N514)-1)</f>
        <v>film &amp; video</v>
      </c>
      <c r="T514" t="str">
        <f t="shared" ref="T514:T577" si="34">RIGHT(N514,LEN(N514)-SEARCH("/",N514))</f>
        <v>animation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35">E515/D515*100</f>
        <v>13.923999999999999</v>
      </c>
      <c r="P515" s="6">
        <f t="shared" si="32"/>
        <v>102.38235294117646</v>
      </c>
      <c r="Q515" s="6" t="s">
        <v>8313</v>
      </c>
      <c r="R515" s="6" t="s">
        <v>8325</v>
      </c>
      <c r="S515" t="str">
        <f t="shared" si="33"/>
        <v>film &amp; video</v>
      </c>
      <c r="T515" t="str">
        <f t="shared" si="34"/>
        <v>animation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35"/>
        <v>3.3333333333333335</v>
      </c>
      <c r="P516" s="6">
        <f t="shared" si="32"/>
        <v>16.666666666666668</v>
      </c>
      <c r="Q516" s="6" t="s">
        <v>8313</v>
      </c>
      <c r="R516" s="6" t="s">
        <v>8325</v>
      </c>
      <c r="S516" t="str">
        <f t="shared" si="33"/>
        <v>film &amp; video</v>
      </c>
      <c r="T516" t="str">
        <f t="shared" si="34"/>
        <v>animation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35"/>
        <v>25.41340206185567</v>
      </c>
      <c r="P517" s="6">
        <f t="shared" si="32"/>
        <v>725.02941176470586</v>
      </c>
      <c r="Q517" s="6" t="s">
        <v>8313</v>
      </c>
      <c r="R517" s="6" t="s">
        <v>8325</v>
      </c>
      <c r="S517" t="str">
        <f t="shared" si="33"/>
        <v>film &amp; video</v>
      </c>
      <c r="T517" t="str">
        <f t="shared" si="34"/>
        <v>animation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35"/>
        <v>0</v>
      </c>
      <c r="P518" s="6" t="e">
        <f t="shared" si="32"/>
        <v>#DIV/0!</v>
      </c>
      <c r="Q518" s="6" t="s">
        <v>8313</v>
      </c>
      <c r="R518" s="6" t="s">
        <v>8325</v>
      </c>
      <c r="S518" t="str">
        <f t="shared" si="33"/>
        <v>film &amp; video</v>
      </c>
      <c r="T518" t="str">
        <f t="shared" si="34"/>
        <v>animation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35"/>
        <v>1.3666666666666667</v>
      </c>
      <c r="P519" s="6">
        <f t="shared" si="32"/>
        <v>68.333333333333329</v>
      </c>
      <c r="Q519" s="6" t="s">
        <v>8313</v>
      </c>
      <c r="R519" s="6" t="s">
        <v>8325</v>
      </c>
      <c r="S519" t="str">
        <f t="shared" si="33"/>
        <v>film &amp; video</v>
      </c>
      <c r="T519" t="str">
        <f t="shared" si="34"/>
        <v>animation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35"/>
        <v>0</v>
      </c>
      <c r="P520" s="6" t="e">
        <f t="shared" si="32"/>
        <v>#DIV/0!</v>
      </c>
      <c r="Q520" s="6" t="s">
        <v>8313</v>
      </c>
      <c r="R520" s="6" t="s">
        <v>8325</v>
      </c>
      <c r="S520" t="str">
        <f t="shared" si="33"/>
        <v>film &amp; video</v>
      </c>
      <c r="T520" t="str">
        <f t="shared" si="34"/>
        <v>animation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35"/>
        <v>22.881426547787683</v>
      </c>
      <c r="P521" s="6">
        <f t="shared" si="32"/>
        <v>39.228571428571428</v>
      </c>
      <c r="Q521" s="6" t="s">
        <v>8313</v>
      </c>
      <c r="R521" s="6" t="s">
        <v>8325</v>
      </c>
      <c r="S521" t="str">
        <f t="shared" si="33"/>
        <v>film &amp; video</v>
      </c>
      <c r="T521" t="str">
        <f t="shared" si="34"/>
        <v>animation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35"/>
        <v>102.1</v>
      </c>
      <c r="P522" s="6">
        <f t="shared" si="32"/>
        <v>150.14705882352942</v>
      </c>
      <c r="Q522" s="6" t="s">
        <v>8312</v>
      </c>
      <c r="R522" s="6" t="s">
        <v>8326</v>
      </c>
      <c r="S522" t="str">
        <f t="shared" si="33"/>
        <v>theater</v>
      </c>
      <c r="T522" t="str">
        <f t="shared" si="34"/>
        <v>plays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35"/>
        <v>104.64</v>
      </c>
      <c r="P523" s="6">
        <f t="shared" si="32"/>
        <v>93.428571428571431</v>
      </c>
      <c r="Q523" s="6" t="s">
        <v>8312</v>
      </c>
      <c r="R523" s="6" t="s">
        <v>8326</v>
      </c>
      <c r="S523" t="str">
        <f t="shared" si="33"/>
        <v>theater</v>
      </c>
      <c r="T523" t="str">
        <f t="shared" si="34"/>
        <v>plays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35"/>
        <v>114.66666666666667</v>
      </c>
      <c r="P524" s="6">
        <f t="shared" si="32"/>
        <v>110.96774193548387</v>
      </c>
      <c r="Q524" s="6" t="s">
        <v>8312</v>
      </c>
      <c r="R524" s="6" t="s">
        <v>8326</v>
      </c>
      <c r="S524" t="str">
        <f t="shared" si="33"/>
        <v>theater</v>
      </c>
      <c r="T524" t="str">
        <f t="shared" si="34"/>
        <v>plays</v>
      </c>
    </row>
    <row r="525" spans="1:20" ht="45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35"/>
        <v>120.6</v>
      </c>
      <c r="P525" s="6">
        <f t="shared" si="32"/>
        <v>71.785714285714292</v>
      </c>
      <c r="Q525" s="6" t="s">
        <v>8312</v>
      </c>
      <c r="R525" s="6" t="s">
        <v>8326</v>
      </c>
      <c r="S525" t="str">
        <f t="shared" si="33"/>
        <v>theater</v>
      </c>
      <c r="T525" t="str">
        <f t="shared" si="34"/>
        <v>plays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35"/>
        <v>108.67285714285715</v>
      </c>
      <c r="P526" s="6">
        <f t="shared" si="32"/>
        <v>29.258076923076924</v>
      </c>
      <c r="Q526" s="6" t="s">
        <v>8312</v>
      </c>
      <c r="R526" s="6" t="s">
        <v>8326</v>
      </c>
      <c r="S526" t="str">
        <f t="shared" si="33"/>
        <v>theater</v>
      </c>
      <c r="T526" t="str">
        <f t="shared" si="34"/>
        <v>plays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35"/>
        <v>100</v>
      </c>
      <c r="P527" s="6">
        <f t="shared" si="32"/>
        <v>1000</v>
      </c>
      <c r="Q527" s="6" t="s">
        <v>8312</v>
      </c>
      <c r="R527" s="6" t="s">
        <v>8326</v>
      </c>
      <c r="S527" t="str">
        <f t="shared" si="33"/>
        <v>theater</v>
      </c>
      <c r="T527" t="str">
        <f t="shared" si="34"/>
        <v>plays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35"/>
        <v>113.99999999999999</v>
      </c>
      <c r="P528" s="6">
        <f t="shared" si="32"/>
        <v>74.347826086956516</v>
      </c>
      <c r="Q528" s="6" t="s">
        <v>8312</v>
      </c>
      <c r="R528" s="6" t="s">
        <v>8326</v>
      </c>
      <c r="S528" t="str">
        <f t="shared" si="33"/>
        <v>theater</v>
      </c>
      <c r="T528" t="str">
        <f t="shared" si="34"/>
        <v>plays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35"/>
        <v>100.85</v>
      </c>
      <c r="P529" s="6">
        <f t="shared" si="32"/>
        <v>63.829113924050631</v>
      </c>
      <c r="Q529" s="6" t="s">
        <v>8312</v>
      </c>
      <c r="R529" s="6" t="s">
        <v>8326</v>
      </c>
      <c r="S529" t="str">
        <f t="shared" si="33"/>
        <v>theater</v>
      </c>
      <c r="T529" t="str">
        <f t="shared" si="34"/>
        <v>plays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35"/>
        <v>115.65217391304347</v>
      </c>
      <c r="P530" s="6">
        <f t="shared" si="32"/>
        <v>44.333333333333336</v>
      </c>
      <c r="Q530" s="6" t="s">
        <v>8312</v>
      </c>
      <c r="R530" s="6" t="s">
        <v>8326</v>
      </c>
      <c r="S530" t="str">
        <f t="shared" si="33"/>
        <v>theater</v>
      </c>
      <c r="T530" t="str">
        <f t="shared" si="34"/>
        <v>plays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35"/>
        <v>130.41666666666666</v>
      </c>
      <c r="P531" s="6">
        <f t="shared" si="32"/>
        <v>86.944444444444443</v>
      </c>
      <c r="Q531" s="6" t="s">
        <v>8312</v>
      </c>
      <c r="R531" s="6" t="s">
        <v>8326</v>
      </c>
      <c r="S531" t="str">
        <f t="shared" si="33"/>
        <v>theater</v>
      </c>
      <c r="T531" t="str">
        <f t="shared" si="34"/>
        <v>plays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35"/>
        <v>107.78267254038178</v>
      </c>
      <c r="P532" s="6">
        <f t="shared" si="32"/>
        <v>126.55172413793103</v>
      </c>
      <c r="Q532" s="6" t="s">
        <v>8312</v>
      </c>
      <c r="R532" s="6" t="s">
        <v>8326</v>
      </c>
      <c r="S532" t="str">
        <f t="shared" si="33"/>
        <v>theater</v>
      </c>
      <c r="T532" t="str">
        <f t="shared" si="34"/>
        <v>plays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35"/>
        <v>100</v>
      </c>
      <c r="P533" s="6">
        <f t="shared" si="32"/>
        <v>129.03225806451613</v>
      </c>
      <c r="Q533" s="6" t="s">
        <v>8312</v>
      </c>
      <c r="R533" s="6" t="s">
        <v>8326</v>
      </c>
      <c r="S533" t="str">
        <f t="shared" si="33"/>
        <v>theater</v>
      </c>
      <c r="T533" t="str">
        <f t="shared" si="34"/>
        <v>plays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35"/>
        <v>123.25</v>
      </c>
      <c r="P534" s="6">
        <f t="shared" si="32"/>
        <v>71.242774566473983</v>
      </c>
      <c r="Q534" s="6" t="s">
        <v>8312</v>
      </c>
      <c r="R534" s="6" t="s">
        <v>8326</v>
      </c>
      <c r="S534" t="str">
        <f t="shared" si="33"/>
        <v>theater</v>
      </c>
      <c r="T534" t="str">
        <f t="shared" si="34"/>
        <v>plays</v>
      </c>
    </row>
    <row r="535" spans="1:20" ht="45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35"/>
        <v>100.2</v>
      </c>
      <c r="P535" s="6">
        <f t="shared" si="32"/>
        <v>117.88235294117646</v>
      </c>
      <c r="Q535" s="6" t="s">
        <v>8312</v>
      </c>
      <c r="R535" s="6" t="s">
        <v>8326</v>
      </c>
      <c r="S535" t="str">
        <f t="shared" si="33"/>
        <v>theater</v>
      </c>
      <c r="T535" t="str">
        <f t="shared" si="34"/>
        <v>plays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35"/>
        <v>104.66666666666666</v>
      </c>
      <c r="P536" s="6">
        <f t="shared" si="32"/>
        <v>327.08333333333331</v>
      </c>
      <c r="Q536" s="6" t="s">
        <v>8312</v>
      </c>
      <c r="R536" s="6" t="s">
        <v>8326</v>
      </c>
      <c r="S536" t="str">
        <f t="shared" si="33"/>
        <v>theater</v>
      </c>
      <c r="T536" t="str">
        <f t="shared" si="34"/>
        <v>plays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35"/>
        <v>102.49999999999999</v>
      </c>
      <c r="P537" s="6">
        <f t="shared" si="32"/>
        <v>34.745762711864408</v>
      </c>
      <c r="Q537" s="6" t="s">
        <v>8312</v>
      </c>
      <c r="R537" s="6" t="s">
        <v>8326</v>
      </c>
      <c r="S537" t="str">
        <f t="shared" si="33"/>
        <v>theater</v>
      </c>
      <c r="T537" t="str">
        <f t="shared" si="34"/>
        <v>plays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35"/>
        <v>118.25757575757576</v>
      </c>
      <c r="P538" s="6">
        <f t="shared" si="32"/>
        <v>100.06410256410257</v>
      </c>
      <c r="Q538" s="6" t="s">
        <v>8312</v>
      </c>
      <c r="R538" s="6" t="s">
        <v>8326</v>
      </c>
      <c r="S538" t="str">
        <f t="shared" si="33"/>
        <v>theater</v>
      </c>
      <c r="T538" t="str">
        <f t="shared" si="34"/>
        <v>plays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35"/>
        <v>120.5</v>
      </c>
      <c r="P539" s="6">
        <f t="shared" si="32"/>
        <v>40.847457627118644</v>
      </c>
      <c r="Q539" s="6" t="s">
        <v>8312</v>
      </c>
      <c r="R539" s="6" t="s">
        <v>8326</v>
      </c>
      <c r="S539" t="str">
        <f t="shared" si="33"/>
        <v>theater</v>
      </c>
      <c r="T539" t="str">
        <f t="shared" si="34"/>
        <v>plays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35"/>
        <v>302.42</v>
      </c>
      <c r="P540" s="6">
        <f t="shared" si="32"/>
        <v>252.01666666666668</v>
      </c>
      <c r="Q540" s="6" t="s">
        <v>8312</v>
      </c>
      <c r="R540" s="6" t="s">
        <v>8326</v>
      </c>
      <c r="S540" t="str">
        <f t="shared" si="33"/>
        <v>theater</v>
      </c>
      <c r="T540" t="str">
        <f t="shared" si="34"/>
        <v>plays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35"/>
        <v>100.64400000000001</v>
      </c>
      <c r="P541" s="6">
        <f t="shared" si="32"/>
        <v>25.161000000000001</v>
      </c>
      <c r="Q541" s="6" t="s">
        <v>8312</v>
      </c>
      <c r="R541" s="6" t="s">
        <v>8326</v>
      </c>
      <c r="S541" t="str">
        <f t="shared" si="33"/>
        <v>theater</v>
      </c>
      <c r="T541" t="str">
        <f t="shared" si="34"/>
        <v>plays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35"/>
        <v>6.6666666666666671E-3</v>
      </c>
      <c r="P542" s="6">
        <f t="shared" si="32"/>
        <v>1</v>
      </c>
      <c r="Q542" s="6" t="s">
        <v>8309</v>
      </c>
      <c r="R542" s="6" t="s">
        <v>8327</v>
      </c>
      <c r="S542" t="str">
        <f t="shared" si="33"/>
        <v>technology</v>
      </c>
      <c r="T542" t="str">
        <f t="shared" si="34"/>
        <v>web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35"/>
        <v>0.55555555555555558</v>
      </c>
      <c r="P543" s="6">
        <f t="shared" si="32"/>
        <v>25</v>
      </c>
      <c r="Q543" s="6" t="s">
        <v>8309</v>
      </c>
      <c r="R543" s="6" t="s">
        <v>8327</v>
      </c>
      <c r="S543" t="str">
        <f t="shared" si="33"/>
        <v>technology</v>
      </c>
      <c r="T543" t="str">
        <f t="shared" si="34"/>
        <v>web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35"/>
        <v>3.9999999999999996E-4</v>
      </c>
      <c r="P544" s="6">
        <f t="shared" si="32"/>
        <v>1</v>
      </c>
      <c r="Q544" s="6" t="s">
        <v>8309</v>
      </c>
      <c r="R544" s="6" t="s">
        <v>8327</v>
      </c>
      <c r="S544" t="str">
        <f t="shared" si="33"/>
        <v>technology</v>
      </c>
      <c r="T544" t="str">
        <f t="shared" si="34"/>
        <v>web</v>
      </c>
    </row>
    <row r="545" spans="1:20" ht="45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35"/>
        <v>0.31818181818181818</v>
      </c>
      <c r="P545" s="6">
        <f t="shared" si="32"/>
        <v>35</v>
      </c>
      <c r="Q545" s="6" t="s">
        <v>8309</v>
      </c>
      <c r="R545" s="6" t="s">
        <v>8327</v>
      </c>
      <c r="S545" t="str">
        <f t="shared" si="33"/>
        <v>technology</v>
      </c>
      <c r="T545" t="str">
        <f t="shared" si="34"/>
        <v>web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35"/>
        <v>1.2</v>
      </c>
      <c r="P546" s="6">
        <f t="shared" si="32"/>
        <v>3</v>
      </c>
      <c r="Q546" s="6" t="s">
        <v>8309</v>
      </c>
      <c r="R546" s="6" t="s">
        <v>8327</v>
      </c>
      <c r="S546" t="str">
        <f t="shared" si="33"/>
        <v>technology</v>
      </c>
      <c r="T546" t="str">
        <f t="shared" si="34"/>
        <v>web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35"/>
        <v>27.383999999999997</v>
      </c>
      <c r="P547" s="6">
        <f t="shared" si="32"/>
        <v>402.70588235294116</v>
      </c>
      <c r="Q547" s="6" t="s">
        <v>8309</v>
      </c>
      <c r="R547" s="6" t="s">
        <v>8327</v>
      </c>
      <c r="S547" t="str">
        <f t="shared" si="33"/>
        <v>technology</v>
      </c>
      <c r="T547" t="str">
        <f t="shared" si="34"/>
        <v>web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35"/>
        <v>8.666666666666667E-2</v>
      </c>
      <c r="P548" s="6">
        <f t="shared" si="32"/>
        <v>26</v>
      </c>
      <c r="Q548" s="6" t="s">
        <v>8309</v>
      </c>
      <c r="R548" s="6" t="s">
        <v>8327</v>
      </c>
      <c r="S548" t="str">
        <f t="shared" si="33"/>
        <v>technology</v>
      </c>
      <c r="T548" t="str">
        <f t="shared" si="34"/>
        <v>web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35"/>
        <v>0</v>
      </c>
      <c r="P549" s="6" t="e">
        <f t="shared" si="32"/>
        <v>#DIV/0!</v>
      </c>
      <c r="Q549" s="6" t="s">
        <v>8309</v>
      </c>
      <c r="R549" s="6" t="s">
        <v>8327</v>
      </c>
      <c r="S549" t="str">
        <f t="shared" si="33"/>
        <v>technology</v>
      </c>
      <c r="T549" t="str">
        <f t="shared" si="34"/>
        <v>web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35"/>
        <v>0.09</v>
      </c>
      <c r="P550" s="6">
        <f t="shared" si="32"/>
        <v>9</v>
      </c>
      <c r="Q550" s="6" t="s">
        <v>8309</v>
      </c>
      <c r="R550" s="6" t="s">
        <v>8327</v>
      </c>
      <c r="S550" t="str">
        <f t="shared" si="33"/>
        <v>technology</v>
      </c>
      <c r="T550" t="str">
        <f t="shared" si="34"/>
        <v>web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35"/>
        <v>2.7199999999999998</v>
      </c>
      <c r="P551" s="6">
        <f t="shared" si="32"/>
        <v>8.5</v>
      </c>
      <c r="Q551" s="6" t="s">
        <v>8309</v>
      </c>
      <c r="R551" s="6" t="s">
        <v>8327</v>
      </c>
      <c r="S551" t="str">
        <f t="shared" si="33"/>
        <v>technology</v>
      </c>
      <c r="T551" t="str">
        <f t="shared" si="34"/>
        <v>web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35"/>
        <v>0.70000000000000007</v>
      </c>
      <c r="P552" s="6">
        <f t="shared" si="32"/>
        <v>8.75</v>
      </c>
      <c r="Q552" s="6" t="s">
        <v>8309</v>
      </c>
      <c r="R552" s="6" t="s">
        <v>8327</v>
      </c>
      <c r="S552" t="str">
        <f t="shared" si="33"/>
        <v>technology</v>
      </c>
      <c r="T552" t="str">
        <f t="shared" si="34"/>
        <v>web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35"/>
        <v>5.0413333333333332</v>
      </c>
      <c r="P553" s="6">
        <f t="shared" si="32"/>
        <v>135.03571428571428</v>
      </c>
      <c r="Q553" s="6" t="s">
        <v>8309</v>
      </c>
      <c r="R553" s="6" t="s">
        <v>8327</v>
      </c>
      <c r="S553" t="str">
        <f t="shared" si="33"/>
        <v>technology</v>
      </c>
      <c r="T553" t="str">
        <f t="shared" si="34"/>
        <v>web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35"/>
        <v>0</v>
      </c>
      <c r="P554" s="6" t="e">
        <f t="shared" si="32"/>
        <v>#DIV/0!</v>
      </c>
      <c r="Q554" s="6" t="s">
        <v>8309</v>
      </c>
      <c r="R554" s="6" t="s">
        <v>8327</v>
      </c>
      <c r="S554" t="str">
        <f t="shared" si="33"/>
        <v>technology</v>
      </c>
      <c r="T554" t="str">
        <f t="shared" si="34"/>
        <v>web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35"/>
        <v>0.49199999999999999</v>
      </c>
      <c r="P555" s="6">
        <f t="shared" si="32"/>
        <v>20.5</v>
      </c>
      <c r="Q555" s="6" t="s">
        <v>8309</v>
      </c>
      <c r="R555" s="6" t="s">
        <v>8327</v>
      </c>
      <c r="S555" t="str">
        <f t="shared" si="33"/>
        <v>technology</v>
      </c>
      <c r="T555" t="str">
        <f t="shared" si="34"/>
        <v>web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35"/>
        <v>36.589147286821706</v>
      </c>
      <c r="P556" s="6">
        <f t="shared" si="32"/>
        <v>64.36363636363636</v>
      </c>
      <c r="Q556" s="6" t="s">
        <v>8309</v>
      </c>
      <c r="R556" s="6" t="s">
        <v>8327</v>
      </c>
      <c r="S556" t="str">
        <f t="shared" si="33"/>
        <v>technology</v>
      </c>
      <c r="T556" t="str">
        <f t="shared" si="34"/>
        <v>web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35"/>
        <v>0</v>
      </c>
      <c r="P557" s="6" t="e">
        <f t="shared" si="32"/>
        <v>#DIV/0!</v>
      </c>
      <c r="Q557" s="6" t="s">
        <v>8309</v>
      </c>
      <c r="R557" s="6" t="s">
        <v>8327</v>
      </c>
      <c r="S557" t="str">
        <f t="shared" si="33"/>
        <v>technology</v>
      </c>
      <c r="T557" t="str">
        <f t="shared" si="34"/>
        <v>web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35"/>
        <v>2.5</v>
      </c>
      <c r="P558" s="6">
        <f t="shared" si="32"/>
        <v>200</v>
      </c>
      <c r="Q558" s="6" t="s">
        <v>8309</v>
      </c>
      <c r="R558" s="6" t="s">
        <v>8327</v>
      </c>
      <c r="S558" t="str">
        <f t="shared" si="33"/>
        <v>technology</v>
      </c>
      <c r="T558" t="str">
        <f t="shared" si="34"/>
        <v>web</v>
      </c>
    </row>
    <row r="559" spans="1:20" ht="45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35"/>
        <v>0.91066666666666674</v>
      </c>
      <c r="P559" s="6">
        <f t="shared" si="32"/>
        <v>68.3</v>
      </c>
      <c r="Q559" s="6" t="s">
        <v>8309</v>
      </c>
      <c r="R559" s="6" t="s">
        <v>8327</v>
      </c>
      <c r="S559" t="str">
        <f t="shared" si="33"/>
        <v>technology</v>
      </c>
      <c r="T559" t="str">
        <f t="shared" si="34"/>
        <v>web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35"/>
        <v>0</v>
      </c>
      <c r="P560" s="6" t="e">
        <f t="shared" si="32"/>
        <v>#DIV/0!</v>
      </c>
      <c r="Q560" s="6" t="s">
        <v>8309</v>
      </c>
      <c r="R560" s="6" t="s">
        <v>8327</v>
      </c>
      <c r="S560" t="str">
        <f t="shared" si="33"/>
        <v>technology</v>
      </c>
      <c r="T560" t="str">
        <f t="shared" si="34"/>
        <v>web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35"/>
        <v>2.0833333333333336E-2</v>
      </c>
      <c r="P561" s="6">
        <f t="shared" si="32"/>
        <v>50</v>
      </c>
      <c r="Q561" s="6" t="s">
        <v>8309</v>
      </c>
      <c r="R561" s="6" t="s">
        <v>8327</v>
      </c>
      <c r="S561" t="str">
        <f t="shared" si="33"/>
        <v>technology</v>
      </c>
      <c r="T561" t="str">
        <f t="shared" si="34"/>
        <v>web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35"/>
        <v>1.2E-2</v>
      </c>
      <c r="P562" s="6">
        <f t="shared" si="32"/>
        <v>4</v>
      </c>
      <c r="Q562" s="6" t="s">
        <v>8309</v>
      </c>
      <c r="R562" s="6" t="s">
        <v>8327</v>
      </c>
      <c r="S562" t="str">
        <f t="shared" si="33"/>
        <v>technology</v>
      </c>
      <c r="T562" t="str">
        <f t="shared" si="34"/>
        <v>web</v>
      </c>
    </row>
    <row r="563" spans="1:20" ht="45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35"/>
        <v>0.36666666666666664</v>
      </c>
      <c r="P563" s="6">
        <f t="shared" si="32"/>
        <v>27.5</v>
      </c>
      <c r="Q563" s="6" t="s">
        <v>8309</v>
      </c>
      <c r="R563" s="6" t="s">
        <v>8327</v>
      </c>
      <c r="S563" t="str">
        <f t="shared" si="33"/>
        <v>technology</v>
      </c>
      <c r="T563" t="str">
        <f t="shared" si="34"/>
        <v>web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35"/>
        <v>0</v>
      </c>
      <c r="P564" s="6" t="e">
        <f t="shared" si="32"/>
        <v>#DIV/0!</v>
      </c>
      <c r="Q564" s="6" t="s">
        <v>8309</v>
      </c>
      <c r="R564" s="6" t="s">
        <v>8327</v>
      </c>
      <c r="S564" t="str">
        <f t="shared" si="33"/>
        <v>technology</v>
      </c>
      <c r="T564" t="str">
        <f t="shared" si="34"/>
        <v>web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35"/>
        <v>9.0666666666666659E-2</v>
      </c>
      <c r="P565" s="6">
        <f t="shared" si="32"/>
        <v>34</v>
      </c>
      <c r="Q565" s="6" t="s">
        <v>8309</v>
      </c>
      <c r="R565" s="6" t="s">
        <v>8327</v>
      </c>
      <c r="S565" t="str">
        <f t="shared" si="33"/>
        <v>technology</v>
      </c>
      <c r="T565" t="str">
        <f t="shared" si="34"/>
        <v>web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35"/>
        <v>5.5555555555555558E-3</v>
      </c>
      <c r="P566" s="6">
        <f t="shared" si="32"/>
        <v>1</v>
      </c>
      <c r="Q566" s="6" t="s">
        <v>8309</v>
      </c>
      <c r="R566" s="6" t="s">
        <v>8327</v>
      </c>
      <c r="S566" t="str">
        <f t="shared" si="33"/>
        <v>technology</v>
      </c>
      <c r="T566" t="str">
        <f t="shared" si="34"/>
        <v>web</v>
      </c>
    </row>
    <row r="567" spans="1:20" ht="45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35"/>
        <v>0</v>
      </c>
      <c r="P567" s="6" t="e">
        <f t="shared" si="32"/>
        <v>#DIV/0!</v>
      </c>
      <c r="Q567" s="6" t="s">
        <v>8309</v>
      </c>
      <c r="R567" s="6" t="s">
        <v>8327</v>
      </c>
      <c r="S567" t="str">
        <f t="shared" si="33"/>
        <v>technology</v>
      </c>
      <c r="T567" t="str">
        <f t="shared" si="34"/>
        <v>web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35"/>
        <v>0.02</v>
      </c>
      <c r="P568" s="6">
        <f t="shared" si="32"/>
        <v>1</v>
      </c>
      <c r="Q568" s="6" t="s">
        <v>8309</v>
      </c>
      <c r="R568" s="6" t="s">
        <v>8327</v>
      </c>
      <c r="S568" t="str">
        <f t="shared" si="33"/>
        <v>technology</v>
      </c>
      <c r="T568" t="str">
        <f t="shared" si="34"/>
        <v>web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35"/>
        <v>0</v>
      </c>
      <c r="P569" s="6" t="e">
        <f t="shared" si="32"/>
        <v>#DIV/0!</v>
      </c>
      <c r="Q569" s="6" t="s">
        <v>8309</v>
      </c>
      <c r="R569" s="6" t="s">
        <v>8327</v>
      </c>
      <c r="S569" t="str">
        <f t="shared" si="33"/>
        <v>technology</v>
      </c>
      <c r="T569" t="str">
        <f t="shared" si="34"/>
        <v>web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35"/>
        <v>1</v>
      </c>
      <c r="P570" s="6">
        <f t="shared" si="32"/>
        <v>49</v>
      </c>
      <c r="Q570" s="6" t="s">
        <v>8309</v>
      </c>
      <c r="R570" s="6" t="s">
        <v>8327</v>
      </c>
      <c r="S570" t="str">
        <f t="shared" si="33"/>
        <v>technology</v>
      </c>
      <c r="T570" t="str">
        <f t="shared" si="34"/>
        <v>web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35"/>
        <v>0.8</v>
      </c>
      <c r="P571" s="6">
        <f t="shared" si="32"/>
        <v>20</v>
      </c>
      <c r="Q571" s="6" t="s">
        <v>8309</v>
      </c>
      <c r="R571" s="6" t="s">
        <v>8327</v>
      </c>
      <c r="S571" t="str">
        <f t="shared" si="33"/>
        <v>technology</v>
      </c>
      <c r="T571" t="str">
        <f t="shared" si="34"/>
        <v>web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35"/>
        <v>0.16705882352941176</v>
      </c>
      <c r="P572" s="6">
        <f t="shared" si="32"/>
        <v>142</v>
      </c>
      <c r="Q572" s="6" t="s">
        <v>8309</v>
      </c>
      <c r="R572" s="6" t="s">
        <v>8327</v>
      </c>
      <c r="S572" t="str">
        <f t="shared" si="33"/>
        <v>technology</v>
      </c>
      <c r="T572" t="str">
        <f t="shared" si="34"/>
        <v>web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35"/>
        <v>0.42399999999999999</v>
      </c>
      <c r="P573" s="6">
        <f t="shared" si="32"/>
        <v>53</v>
      </c>
      <c r="Q573" s="6" t="s">
        <v>8309</v>
      </c>
      <c r="R573" s="6" t="s">
        <v>8327</v>
      </c>
      <c r="S573" t="str">
        <f t="shared" si="33"/>
        <v>technology</v>
      </c>
      <c r="T573" t="str">
        <f t="shared" si="34"/>
        <v>web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35"/>
        <v>0</v>
      </c>
      <c r="P574" s="6" t="e">
        <f t="shared" si="32"/>
        <v>#DIV/0!</v>
      </c>
      <c r="Q574" s="6" t="s">
        <v>8309</v>
      </c>
      <c r="R574" s="6" t="s">
        <v>8327</v>
      </c>
      <c r="S574" t="str">
        <f t="shared" si="33"/>
        <v>technology</v>
      </c>
      <c r="T574" t="str">
        <f t="shared" si="34"/>
        <v>web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35"/>
        <v>0.38925389253892539</v>
      </c>
      <c r="P575" s="6">
        <f t="shared" si="32"/>
        <v>38.444444444444443</v>
      </c>
      <c r="Q575" s="6" t="s">
        <v>8309</v>
      </c>
      <c r="R575" s="6" t="s">
        <v>8327</v>
      </c>
      <c r="S575" t="str">
        <f t="shared" si="33"/>
        <v>technology</v>
      </c>
      <c r="T575" t="str">
        <f t="shared" si="34"/>
        <v>web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35"/>
        <v>0.7155635062611807</v>
      </c>
      <c r="P576" s="6">
        <f t="shared" si="32"/>
        <v>20</v>
      </c>
      <c r="Q576" s="6" t="s">
        <v>8309</v>
      </c>
      <c r="R576" s="6" t="s">
        <v>8327</v>
      </c>
      <c r="S576" t="str">
        <f t="shared" si="33"/>
        <v>technology</v>
      </c>
      <c r="T576" t="str">
        <f t="shared" si="34"/>
        <v>web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35"/>
        <v>0.43166666666666664</v>
      </c>
      <c r="P577" s="6">
        <f t="shared" si="32"/>
        <v>64.75</v>
      </c>
      <c r="Q577" s="6" t="s">
        <v>8309</v>
      </c>
      <c r="R577" s="6" t="s">
        <v>8327</v>
      </c>
      <c r="S577" t="str">
        <f t="shared" si="33"/>
        <v>technology</v>
      </c>
      <c r="T577" t="str">
        <f t="shared" si="34"/>
        <v>web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35"/>
        <v>1.25E-3</v>
      </c>
      <c r="P578" s="6">
        <f t="shared" ref="P578:P641" si="36">E578/L578</f>
        <v>1</v>
      </c>
      <c r="Q578" s="6" t="s">
        <v>8309</v>
      </c>
      <c r="R578" s="6" t="s">
        <v>8327</v>
      </c>
      <c r="S578" t="str">
        <f t="shared" ref="S578:S641" si="37">LEFT(N578,SEARCH("/",N578)-1)</f>
        <v>technology</v>
      </c>
      <c r="T578" t="str">
        <f t="shared" ref="T578:T641" si="38">RIGHT(N578,LEN(N578)-SEARCH("/",N578))</f>
        <v>web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39">E579/D579*100</f>
        <v>0.2</v>
      </c>
      <c r="P579" s="6">
        <f t="shared" si="36"/>
        <v>10</v>
      </c>
      <c r="Q579" s="6" t="s">
        <v>8309</v>
      </c>
      <c r="R579" s="6" t="s">
        <v>8327</v>
      </c>
      <c r="S579" t="str">
        <f t="shared" si="37"/>
        <v>technology</v>
      </c>
      <c r="T579" t="str">
        <f t="shared" si="38"/>
        <v>web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39"/>
        <v>1.12E-2</v>
      </c>
      <c r="P580" s="6">
        <f t="shared" si="36"/>
        <v>2</v>
      </c>
      <c r="Q580" s="6" t="s">
        <v>8309</v>
      </c>
      <c r="R580" s="6" t="s">
        <v>8327</v>
      </c>
      <c r="S580" t="str">
        <f t="shared" si="37"/>
        <v>technology</v>
      </c>
      <c r="T580" t="str">
        <f t="shared" si="38"/>
        <v>web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39"/>
        <v>1.4583333333333333</v>
      </c>
      <c r="P581" s="6">
        <f t="shared" si="36"/>
        <v>35</v>
      </c>
      <c r="Q581" s="6" t="s">
        <v>8309</v>
      </c>
      <c r="R581" s="6" t="s">
        <v>8327</v>
      </c>
      <c r="S581" t="str">
        <f t="shared" si="37"/>
        <v>technology</v>
      </c>
      <c r="T581" t="str">
        <f t="shared" si="38"/>
        <v>web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39"/>
        <v>3.3333333333333333E-2</v>
      </c>
      <c r="P582" s="6">
        <f t="shared" si="36"/>
        <v>1</v>
      </c>
      <c r="Q582" s="6" t="s">
        <v>8309</v>
      </c>
      <c r="R582" s="6" t="s">
        <v>8327</v>
      </c>
      <c r="S582" t="str">
        <f t="shared" si="37"/>
        <v>technology</v>
      </c>
      <c r="T582" t="str">
        <f t="shared" si="38"/>
        <v>web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39"/>
        <v>0</v>
      </c>
      <c r="P583" s="6" t="e">
        <f t="shared" si="36"/>
        <v>#DIV/0!</v>
      </c>
      <c r="Q583" s="6" t="s">
        <v>8309</v>
      </c>
      <c r="R583" s="6" t="s">
        <v>8327</v>
      </c>
      <c r="S583" t="str">
        <f t="shared" si="37"/>
        <v>technology</v>
      </c>
      <c r="T583" t="str">
        <f t="shared" si="38"/>
        <v>web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39"/>
        <v>0</v>
      </c>
      <c r="P584" s="6" t="e">
        <f t="shared" si="36"/>
        <v>#DIV/0!</v>
      </c>
      <c r="Q584" s="6" t="s">
        <v>8309</v>
      </c>
      <c r="R584" s="6" t="s">
        <v>8327</v>
      </c>
      <c r="S584" t="str">
        <f t="shared" si="37"/>
        <v>technology</v>
      </c>
      <c r="T584" t="str">
        <f t="shared" si="38"/>
        <v>web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39"/>
        <v>1.1111111111111112E-2</v>
      </c>
      <c r="P585" s="6">
        <f t="shared" si="36"/>
        <v>1</v>
      </c>
      <c r="Q585" s="6" t="s">
        <v>8309</v>
      </c>
      <c r="R585" s="6" t="s">
        <v>8327</v>
      </c>
      <c r="S585" t="str">
        <f t="shared" si="37"/>
        <v>technology</v>
      </c>
      <c r="T585" t="str">
        <f t="shared" si="38"/>
        <v>web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39"/>
        <v>1</v>
      </c>
      <c r="P586" s="6">
        <f t="shared" si="36"/>
        <v>5</v>
      </c>
      <c r="Q586" s="6" t="s">
        <v>8309</v>
      </c>
      <c r="R586" s="6" t="s">
        <v>8327</v>
      </c>
      <c r="S586" t="str">
        <f t="shared" si="37"/>
        <v>technology</v>
      </c>
      <c r="T586" t="str">
        <f t="shared" si="38"/>
        <v>web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39"/>
        <v>0</v>
      </c>
      <c r="P587" s="6" t="e">
        <f t="shared" si="36"/>
        <v>#DIV/0!</v>
      </c>
      <c r="Q587" s="6" t="s">
        <v>8309</v>
      </c>
      <c r="R587" s="6" t="s">
        <v>8327</v>
      </c>
      <c r="S587" t="str">
        <f t="shared" si="37"/>
        <v>technology</v>
      </c>
      <c r="T587" t="str">
        <f t="shared" si="38"/>
        <v>web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39"/>
        <v>0.55999999999999994</v>
      </c>
      <c r="P588" s="6">
        <f t="shared" si="36"/>
        <v>14</v>
      </c>
      <c r="Q588" s="6" t="s">
        <v>8309</v>
      </c>
      <c r="R588" s="6" t="s">
        <v>8327</v>
      </c>
      <c r="S588" t="str">
        <f t="shared" si="37"/>
        <v>technology</v>
      </c>
      <c r="T588" t="str">
        <f t="shared" si="38"/>
        <v>web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39"/>
        <v>9.0833333333333339</v>
      </c>
      <c r="P589" s="6">
        <f t="shared" si="36"/>
        <v>389.28571428571428</v>
      </c>
      <c r="Q589" s="6" t="s">
        <v>8309</v>
      </c>
      <c r="R589" s="6" t="s">
        <v>8327</v>
      </c>
      <c r="S589" t="str">
        <f t="shared" si="37"/>
        <v>technology</v>
      </c>
      <c r="T589" t="str">
        <f t="shared" si="38"/>
        <v>web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39"/>
        <v>3.3444444444444441</v>
      </c>
      <c r="P590" s="6">
        <f t="shared" si="36"/>
        <v>150.5</v>
      </c>
      <c r="Q590" s="6" t="s">
        <v>8309</v>
      </c>
      <c r="R590" s="6" t="s">
        <v>8327</v>
      </c>
      <c r="S590" t="str">
        <f t="shared" si="37"/>
        <v>technology</v>
      </c>
      <c r="T590" t="str">
        <f t="shared" si="38"/>
        <v>web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39"/>
        <v>1.3333333333333334E-2</v>
      </c>
      <c r="P591" s="6">
        <f t="shared" si="36"/>
        <v>1</v>
      </c>
      <c r="Q591" s="6" t="s">
        <v>8309</v>
      </c>
      <c r="R591" s="6" t="s">
        <v>8327</v>
      </c>
      <c r="S591" t="str">
        <f t="shared" si="37"/>
        <v>technology</v>
      </c>
      <c r="T591" t="str">
        <f t="shared" si="38"/>
        <v>web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39"/>
        <v>4.46</v>
      </c>
      <c r="P592" s="6">
        <f t="shared" si="36"/>
        <v>24.777777777777779</v>
      </c>
      <c r="Q592" s="6" t="s">
        <v>8309</v>
      </c>
      <c r="R592" s="6" t="s">
        <v>8327</v>
      </c>
      <c r="S592" t="str">
        <f t="shared" si="37"/>
        <v>technology</v>
      </c>
      <c r="T592" t="str">
        <f t="shared" si="38"/>
        <v>web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39"/>
        <v>6.0999999999999999E-2</v>
      </c>
      <c r="P593" s="6">
        <f t="shared" si="36"/>
        <v>30.5</v>
      </c>
      <c r="Q593" s="6" t="s">
        <v>8309</v>
      </c>
      <c r="R593" s="6" t="s">
        <v>8327</v>
      </c>
      <c r="S593" t="str">
        <f t="shared" si="37"/>
        <v>technology</v>
      </c>
      <c r="T593" t="str">
        <f t="shared" si="38"/>
        <v>web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39"/>
        <v>3.3333333333333335</v>
      </c>
      <c r="P594" s="6">
        <f t="shared" si="36"/>
        <v>250</v>
      </c>
      <c r="Q594" s="6" t="s">
        <v>8309</v>
      </c>
      <c r="R594" s="6" t="s">
        <v>8327</v>
      </c>
      <c r="S594" t="str">
        <f t="shared" si="37"/>
        <v>technology</v>
      </c>
      <c r="T594" t="str">
        <f t="shared" si="38"/>
        <v>web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39"/>
        <v>23</v>
      </c>
      <c r="P595" s="6">
        <f t="shared" si="36"/>
        <v>16.428571428571427</v>
      </c>
      <c r="Q595" s="6" t="s">
        <v>8309</v>
      </c>
      <c r="R595" s="6" t="s">
        <v>8327</v>
      </c>
      <c r="S595" t="str">
        <f t="shared" si="37"/>
        <v>technology</v>
      </c>
      <c r="T595" t="str">
        <f t="shared" si="38"/>
        <v>web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39"/>
        <v>0.104</v>
      </c>
      <c r="P596" s="6">
        <f t="shared" si="36"/>
        <v>13</v>
      </c>
      <c r="Q596" s="6" t="s">
        <v>8309</v>
      </c>
      <c r="R596" s="6" t="s">
        <v>8327</v>
      </c>
      <c r="S596" t="str">
        <f t="shared" si="37"/>
        <v>technology</v>
      </c>
      <c r="T596" t="str">
        <f t="shared" si="38"/>
        <v>web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39"/>
        <v>0.42599999999999999</v>
      </c>
      <c r="P597" s="6">
        <f t="shared" si="36"/>
        <v>53.25</v>
      </c>
      <c r="Q597" s="6" t="s">
        <v>8309</v>
      </c>
      <c r="R597" s="6" t="s">
        <v>8327</v>
      </c>
      <c r="S597" t="str">
        <f t="shared" si="37"/>
        <v>technology</v>
      </c>
      <c r="T597" t="str">
        <f t="shared" si="38"/>
        <v>web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39"/>
        <v>0.03</v>
      </c>
      <c r="P598" s="6">
        <f t="shared" si="36"/>
        <v>3</v>
      </c>
      <c r="Q598" s="6" t="s">
        <v>8309</v>
      </c>
      <c r="R598" s="6" t="s">
        <v>8327</v>
      </c>
      <c r="S598" t="str">
        <f t="shared" si="37"/>
        <v>technology</v>
      </c>
      <c r="T598" t="str">
        <f t="shared" si="38"/>
        <v>web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39"/>
        <v>0.26666666666666666</v>
      </c>
      <c r="P599" s="6">
        <f t="shared" si="36"/>
        <v>10</v>
      </c>
      <c r="Q599" s="6" t="s">
        <v>8309</v>
      </c>
      <c r="R599" s="6" t="s">
        <v>8327</v>
      </c>
      <c r="S599" t="str">
        <f t="shared" si="37"/>
        <v>technology</v>
      </c>
      <c r="T599" t="str">
        <f t="shared" si="38"/>
        <v>web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39"/>
        <v>34</v>
      </c>
      <c r="P600" s="6">
        <f t="shared" si="36"/>
        <v>121.42857142857143</v>
      </c>
      <c r="Q600" s="6" t="s">
        <v>8309</v>
      </c>
      <c r="R600" s="6" t="s">
        <v>8327</v>
      </c>
      <c r="S600" t="str">
        <f t="shared" si="37"/>
        <v>technology</v>
      </c>
      <c r="T600" t="str">
        <f t="shared" si="38"/>
        <v>web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39"/>
        <v>6.2E-2</v>
      </c>
      <c r="P601" s="6">
        <f t="shared" si="36"/>
        <v>15.5</v>
      </c>
      <c r="Q601" s="6" t="s">
        <v>8309</v>
      </c>
      <c r="R601" s="6" t="s">
        <v>8327</v>
      </c>
      <c r="S601" t="str">
        <f t="shared" si="37"/>
        <v>technology</v>
      </c>
      <c r="T601" t="str">
        <f t="shared" si="38"/>
        <v>web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39"/>
        <v>2</v>
      </c>
      <c r="P602" s="6">
        <f t="shared" si="36"/>
        <v>100</v>
      </c>
      <c r="Q602" s="6" t="s">
        <v>8309</v>
      </c>
      <c r="R602" s="6" t="s">
        <v>8327</v>
      </c>
      <c r="S602" t="str">
        <f t="shared" si="37"/>
        <v>technology</v>
      </c>
      <c r="T602" t="str">
        <f t="shared" si="38"/>
        <v>web</v>
      </c>
    </row>
    <row r="603" spans="1:20" ht="45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39"/>
        <v>1.4000000000000001</v>
      </c>
      <c r="P603" s="6">
        <f t="shared" si="36"/>
        <v>23.333333333333332</v>
      </c>
      <c r="Q603" s="6" t="s">
        <v>8309</v>
      </c>
      <c r="R603" s="6" t="s">
        <v>8327</v>
      </c>
      <c r="S603" t="str">
        <f t="shared" si="37"/>
        <v>technology</v>
      </c>
      <c r="T603" t="str">
        <f t="shared" si="38"/>
        <v>web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39"/>
        <v>0</v>
      </c>
      <c r="P604" s="6" t="e">
        <f t="shared" si="36"/>
        <v>#DIV/0!</v>
      </c>
      <c r="Q604" s="6" t="s">
        <v>8309</v>
      </c>
      <c r="R604" s="6" t="s">
        <v>8327</v>
      </c>
      <c r="S604" t="str">
        <f t="shared" si="37"/>
        <v>technology</v>
      </c>
      <c r="T604" t="str">
        <f t="shared" si="38"/>
        <v>web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39"/>
        <v>3.9334666666666664</v>
      </c>
      <c r="P605" s="6">
        <f t="shared" si="36"/>
        <v>45.386153846153846</v>
      </c>
      <c r="Q605" s="6" t="s">
        <v>8309</v>
      </c>
      <c r="R605" s="6" t="s">
        <v>8327</v>
      </c>
      <c r="S605" t="str">
        <f t="shared" si="37"/>
        <v>technology</v>
      </c>
      <c r="T605" t="str">
        <f t="shared" si="38"/>
        <v>web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39"/>
        <v>0</v>
      </c>
      <c r="P606" s="6" t="e">
        <f t="shared" si="36"/>
        <v>#DIV/0!</v>
      </c>
      <c r="Q606" s="6" t="s">
        <v>8309</v>
      </c>
      <c r="R606" s="6" t="s">
        <v>8327</v>
      </c>
      <c r="S606" t="str">
        <f t="shared" si="37"/>
        <v>technology</v>
      </c>
      <c r="T606" t="str">
        <f t="shared" si="38"/>
        <v>web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39"/>
        <v>2.62</v>
      </c>
      <c r="P607" s="6">
        <f t="shared" si="36"/>
        <v>16.375</v>
      </c>
      <c r="Q607" s="6" t="s">
        <v>8309</v>
      </c>
      <c r="R607" s="6" t="s">
        <v>8327</v>
      </c>
      <c r="S607" t="str">
        <f t="shared" si="37"/>
        <v>technology</v>
      </c>
      <c r="T607" t="str">
        <f t="shared" si="38"/>
        <v>web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39"/>
        <v>0.2</v>
      </c>
      <c r="P608" s="6">
        <f t="shared" si="36"/>
        <v>10</v>
      </c>
      <c r="Q608" s="6" t="s">
        <v>8309</v>
      </c>
      <c r="R608" s="6" t="s">
        <v>8327</v>
      </c>
      <c r="S608" t="str">
        <f t="shared" si="37"/>
        <v>technology</v>
      </c>
      <c r="T608" t="str">
        <f t="shared" si="38"/>
        <v>web</v>
      </c>
    </row>
    <row r="609" spans="1:20" ht="45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39"/>
        <v>0</v>
      </c>
      <c r="P609" s="6" t="e">
        <f t="shared" si="36"/>
        <v>#DIV/0!</v>
      </c>
      <c r="Q609" s="6" t="s">
        <v>8309</v>
      </c>
      <c r="R609" s="6" t="s">
        <v>8327</v>
      </c>
      <c r="S609" t="str">
        <f t="shared" si="37"/>
        <v>technology</v>
      </c>
      <c r="T609" t="str">
        <f t="shared" si="38"/>
        <v>web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39"/>
        <v>0.97400000000000009</v>
      </c>
      <c r="P610" s="6">
        <f t="shared" si="36"/>
        <v>292.2</v>
      </c>
      <c r="Q610" s="6" t="s">
        <v>8309</v>
      </c>
      <c r="R610" s="6" t="s">
        <v>8327</v>
      </c>
      <c r="S610" t="str">
        <f t="shared" si="37"/>
        <v>technology</v>
      </c>
      <c r="T610" t="str">
        <f t="shared" si="38"/>
        <v>web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39"/>
        <v>0.64102564102564097</v>
      </c>
      <c r="P611" s="6">
        <f t="shared" si="36"/>
        <v>5</v>
      </c>
      <c r="Q611" s="6" t="s">
        <v>8309</v>
      </c>
      <c r="R611" s="6" t="s">
        <v>8327</v>
      </c>
      <c r="S611" t="str">
        <f t="shared" si="37"/>
        <v>technology</v>
      </c>
      <c r="T611" t="str">
        <f t="shared" si="38"/>
        <v>web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39"/>
        <v>0</v>
      </c>
      <c r="P612" s="6" t="e">
        <f t="shared" si="36"/>
        <v>#DIV/0!</v>
      </c>
      <c r="Q612" s="6" t="s">
        <v>8309</v>
      </c>
      <c r="R612" s="6" t="s">
        <v>8327</v>
      </c>
      <c r="S612" t="str">
        <f t="shared" si="37"/>
        <v>technology</v>
      </c>
      <c r="T612" t="str">
        <f t="shared" si="38"/>
        <v>web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39"/>
        <v>0</v>
      </c>
      <c r="P613" s="6" t="e">
        <f t="shared" si="36"/>
        <v>#DIV/0!</v>
      </c>
      <c r="Q613" s="6" t="s">
        <v>8309</v>
      </c>
      <c r="R613" s="6" t="s">
        <v>8327</v>
      </c>
      <c r="S613" t="str">
        <f t="shared" si="37"/>
        <v>technology</v>
      </c>
      <c r="T613" t="str">
        <f t="shared" si="38"/>
        <v>web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39"/>
        <v>0</v>
      </c>
      <c r="P614" s="6" t="e">
        <f t="shared" si="36"/>
        <v>#DIV/0!</v>
      </c>
      <c r="Q614" s="6" t="s">
        <v>8309</v>
      </c>
      <c r="R614" s="6" t="s">
        <v>8327</v>
      </c>
      <c r="S614" t="str">
        <f t="shared" si="37"/>
        <v>technology</v>
      </c>
      <c r="T614" t="str">
        <f t="shared" si="38"/>
        <v>web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39"/>
        <v>21.363333333333333</v>
      </c>
      <c r="P615" s="6">
        <f t="shared" si="36"/>
        <v>105.93388429752066</v>
      </c>
      <c r="Q615" s="6" t="s">
        <v>8309</v>
      </c>
      <c r="R615" s="6" t="s">
        <v>8327</v>
      </c>
      <c r="S615" t="str">
        <f t="shared" si="37"/>
        <v>technology</v>
      </c>
      <c r="T615" t="str">
        <f t="shared" si="38"/>
        <v>web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39"/>
        <v>0</v>
      </c>
      <c r="P616" s="6" t="e">
        <f t="shared" si="36"/>
        <v>#DIV/0!</v>
      </c>
      <c r="Q616" s="6" t="s">
        <v>8309</v>
      </c>
      <c r="R616" s="6" t="s">
        <v>8327</v>
      </c>
      <c r="S616" t="str">
        <f t="shared" si="37"/>
        <v>technology</v>
      </c>
      <c r="T616" t="str">
        <f t="shared" si="38"/>
        <v>web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39"/>
        <v>0</v>
      </c>
      <c r="P617" s="6" t="e">
        <f t="shared" si="36"/>
        <v>#DIV/0!</v>
      </c>
      <c r="Q617" s="6" t="s">
        <v>8309</v>
      </c>
      <c r="R617" s="6" t="s">
        <v>8327</v>
      </c>
      <c r="S617" t="str">
        <f t="shared" si="37"/>
        <v>technology</v>
      </c>
      <c r="T617" t="str">
        <f t="shared" si="38"/>
        <v>web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39"/>
        <v>0</v>
      </c>
      <c r="P618" s="6" t="e">
        <f t="shared" si="36"/>
        <v>#DIV/0!</v>
      </c>
      <c r="Q618" s="6" t="s">
        <v>8309</v>
      </c>
      <c r="R618" s="6" t="s">
        <v>8327</v>
      </c>
      <c r="S618" t="str">
        <f t="shared" si="37"/>
        <v>technology</v>
      </c>
      <c r="T618" t="str">
        <f t="shared" si="38"/>
        <v>web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39"/>
        <v>3</v>
      </c>
      <c r="P619" s="6">
        <f t="shared" si="36"/>
        <v>20</v>
      </c>
      <c r="Q619" s="6" t="s">
        <v>8309</v>
      </c>
      <c r="R619" s="6" t="s">
        <v>8327</v>
      </c>
      <c r="S619" t="str">
        <f t="shared" si="37"/>
        <v>technology</v>
      </c>
      <c r="T619" t="str">
        <f t="shared" si="38"/>
        <v>web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39"/>
        <v>0</v>
      </c>
      <c r="P620" s="6" t="e">
        <f t="shared" si="36"/>
        <v>#DIV/0!</v>
      </c>
      <c r="Q620" s="6" t="s">
        <v>8309</v>
      </c>
      <c r="R620" s="6" t="s">
        <v>8327</v>
      </c>
      <c r="S620" t="str">
        <f t="shared" si="37"/>
        <v>technology</v>
      </c>
      <c r="T620" t="str">
        <f t="shared" si="38"/>
        <v>web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39"/>
        <v>3.9999999999999996E-5</v>
      </c>
      <c r="P621" s="6">
        <f t="shared" si="36"/>
        <v>1</v>
      </c>
      <c r="Q621" s="6" t="s">
        <v>8309</v>
      </c>
      <c r="R621" s="6" t="s">
        <v>8327</v>
      </c>
      <c r="S621" t="str">
        <f t="shared" si="37"/>
        <v>technology</v>
      </c>
      <c r="T621" t="str">
        <f t="shared" si="38"/>
        <v>web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39"/>
        <v>1</v>
      </c>
      <c r="P622" s="6">
        <f t="shared" si="36"/>
        <v>300</v>
      </c>
      <c r="Q622" s="6" t="s">
        <v>8309</v>
      </c>
      <c r="R622" s="6" t="s">
        <v>8327</v>
      </c>
      <c r="S622" t="str">
        <f t="shared" si="37"/>
        <v>technology</v>
      </c>
      <c r="T622" t="str">
        <f t="shared" si="38"/>
        <v>web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39"/>
        <v>1.044</v>
      </c>
      <c r="P623" s="6">
        <f t="shared" si="36"/>
        <v>87</v>
      </c>
      <c r="Q623" s="6" t="s">
        <v>8309</v>
      </c>
      <c r="R623" s="6" t="s">
        <v>8327</v>
      </c>
      <c r="S623" t="str">
        <f t="shared" si="37"/>
        <v>technology</v>
      </c>
      <c r="T623" t="str">
        <f t="shared" si="38"/>
        <v>web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39"/>
        <v>5.6833333333333336</v>
      </c>
      <c r="P624" s="6">
        <f t="shared" si="36"/>
        <v>37.888888888888886</v>
      </c>
      <c r="Q624" s="6" t="s">
        <v>8309</v>
      </c>
      <c r="R624" s="6" t="s">
        <v>8327</v>
      </c>
      <c r="S624" t="str">
        <f t="shared" si="37"/>
        <v>technology</v>
      </c>
      <c r="T624" t="str">
        <f t="shared" si="38"/>
        <v>web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39"/>
        <v>0</v>
      </c>
      <c r="P625" s="6" t="e">
        <f t="shared" si="36"/>
        <v>#DIV/0!</v>
      </c>
      <c r="Q625" s="6" t="s">
        <v>8309</v>
      </c>
      <c r="R625" s="6" t="s">
        <v>8327</v>
      </c>
      <c r="S625" t="str">
        <f t="shared" si="37"/>
        <v>technology</v>
      </c>
      <c r="T625" t="str">
        <f t="shared" si="38"/>
        <v>web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39"/>
        <v>0</v>
      </c>
      <c r="P626" s="6" t="e">
        <f t="shared" si="36"/>
        <v>#DIV/0!</v>
      </c>
      <c r="Q626" s="6" t="s">
        <v>8309</v>
      </c>
      <c r="R626" s="6" t="s">
        <v>8327</v>
      </c>
      <c r="S626" t="str">
        <f t="shared" si="37"/>
        <v>technology</v>
      </c>
      <c r="T626" t="str">
        <f t="shared" si="38"/>
        <v>web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39"/>
        <v>0</v>
      </c>
      <c r="P627" s="6" t="e">
        <f t="shared" si="36"/>
        <v>#DIV/0!</v>
      </c>
      <c r="Q627" s="6" t="s">
        <v>8309</v>
      </c>
      <c r="R627" s="6" t="s">
        <v>8327</v>
      </c>
      <c r="S627" t="str">
        <f t="shared" si="37"/>
        <v>technology</v>
      </c>
      <c r="T627" t="str">
        <f t="shared" si="38"/>
        <v>web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39"/>
        <v>17.380000000000003</v>
      </c>
      <c r="P628" s="6">
        <f t="shared" si="36"/>
        <v>111.41025641025641</v>
      </c>
      <c r="Q628" s="6" t="s">
        <v>8309</v>
      </c>
      <c r="R628" s="6" t="s">
        <v>8327</v>
      </c>
      <c r="S628" t="str">
        <f t="shared" si="37"/>
        <v>technology</v>
      </c>
      <c r="T628" t="str">
        <f t="shared" si="38"/>
        <v>web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39"/>
        <v>0.02</v>
      </c>
      <c r="P629" s="6">
        <f t="shared" si="36"/>
        <v>90</v>
      </c>
      <c r="Q629" s="6" t="s">
        <v>8309</v>
      </c>
      <c r="R629" s="6" t="s">
        <v>8327</v>
      </c>
      <c r="S629" t="str">
        <f t="shared" si="37"/>
        <v>technology</v>
      </c>
      <c r="T629" t="str">
        <f t="shared" si="38"/>
        <v>web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39"/>
        <v>0</v>
      </c>
      <c r="P630" s="6" t="e">
        <f t="shared" si="36"/>
        <v>#DIV/0!</v>
      </c>
      <c r="Q630" s="6" t="s">
        <v>8309</v>
      </c>
      <c r="R630" s="6" t="s">
        <v>8327</v>
      </c>
      <c r="S630" t="str">
        <f t="shared" si="37"/>
        <v>technology</v>
      </c>
      <c r="T630" t="str">
        <f t="shared" si="38"/>
        <v>web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39"/>
        <v>0.17500000000000002</v>
      </c>
      <c r="P631" s="6">
        <f t="shared" si="36"/>
        <v>116.66666666666667</v>
      </c>
      <c r="Q631" s="6" t="s">
        <v>8309</v>
      </c>
      <c r="R631" s="6" t="s">
        <v>8327</v>
      </c>
      <c r="S631" t="str">
        <f t="shared" si="37"/>
        <v>technology</v>
      </c>
      <c r="T631" t="str">
        <f t="shared" si="38"/>
        <v>web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39"/>
        <v>8.3340278356529712E-2</v>
      </c>
      <c r="P632" s="6">
        <f t="shared" si="36"/>
        <v>10</v>
      </c>
      <c r="Q632" s="6" t="s">
        <v>8309</v>
      </c>
      <c r="R632" s="6" t="s">
        <v>8327</v>
      </c>
      <c r="S632" t="str">
        <f t="shared" si="37"/>
        <v>technology</v>
      </c>
      <c r="T632" t="str">
        <f t="shared" si="38"/>
        <v>web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39"/>
        <v>1.38</v>
      </c>
      <c r="P633" s="6">
        <f t="shared" si="36"/>
        <v>76.666666666666671</v>
      </c>
      <c r="Q633" s="6" t="s">
        <v>8309</v>
      </c>
      <c r="R633" s="6" t="s">
        <v>8327</v>
      </c>
      <c r="S633" t="str">
        <f t="shared" si="37"/>
        <v>technology</v>
      </c>
      <c r="T633" t="str">
        <f t="shared" si="38"/>
        <v>web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39"/>
        <v>0</v>
      </c>
      <c r="P634" s="6" t="e">
        <f t="shared" si="36"/>
        <v>#DIV/0!</v>
      </c>
      <c r="Q634" s="6" t="s">
        <v>8309</v>
      </c>
      <c r="R634" s="6" t="s">
        <v>8327</v>
      </c>
      <c r="S634" t="str">
        <f t="shared" si="37"/>
        <v>technology</v>
      </c>
      <c r="T634" t="str">
        <f t="shared" si="38"/>
        <v>web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39"/>
        <v>12.45</v>
      </c>
      <c r="P635" s="6">
        <f t="shared" si="36"/>
        <v>49.8</v>
      </c>
      <c r="Q635" s="6" t="s">
        <v>8309</v>
      </c>
      <c r="R635" s="6" t="s">
        <v>8327</v>
      </c>
      <c r="S635" t="str">
        <f t="shared" si="37"/>
        <v>technology</v>
      </c>
      <c r="T635" t="str">
        <f t="shared" si="38"/>
        <v>web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39"/>
        <v>0.02</v>
      </c>
      <c r="P636" s="6">
        <f t="shared" si="36"/>
        <v>1</v>
      </c>
      <c r="Q636" s="6" t="s">
        <v>8309</v>
      </c>
      <c r="R636" s="6" t="s">
        <v>8327</v>
      </c>
      <c r="S636" t="str">
        <f t="shared" si="37"/>
        <v>technology</v>
      </c>
      <c r="T636" t="str">
        <f t="shared" si="38"/>
        <v>web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39"/>
        <v>8.0000000000000002E-3</v>
      </c>
      <c r="P637" s="6">
        <f t="shared" si="36"/>
        <v>2</v>
      </c>
      <c r="Q637" s="6" t="s">
        <v>8309</v>
      </c>
      <c r="R637" s="6" t="s">
        <v>8327</v>
      </c>
      <c r="S637" t="str">
        <f t="shared" si="37"/>
        <v>technology</v>
      </c>
      <c r="T637" t="str">
        <f t="shared" si="38"/>
        <v>web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39"/>
        <v>0.2</v>
      </c>
      <c r="P638" s="6">
        <f t="shared" si="36"/>
        <v>4</v>
      </c>
      <c r="Q638" s="6" t="s">
        <v>8309</v>
      </c>
      <c r="R638" s="6" t="s">
        <v>8327</v>
      </c>
      <c r="S638" t="str">
        <f t="shared" si="37"/>
        <v>technology</v>
      </c>
      <c r="T638" t="str">
        <f t="shared" si="38"/>
        <v>web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39"/>
        <v>0</v>
      </c>
      <c r="P639" s="6" t="e">
        <f t="shared" si="36"/>
        <v>#DIV/0!</v>
      </c>
      <c r="Q639" s="6" t="s">
        <v>8309</v>
      </c>
      <c r="R639" s="6" t="s">
        <v>8327</v>
      </c>
      <c r="S639" t="str">
        <f t="shared" si="37"/>
        <v>technology</v>
      </c>
      <c r="T639" t="str">
        <f t="shared" si="38"/>
        <v>web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39"/>
        <v>9.0000000000000011E-3</v>
      </c>
      <c r="P640" s="6">
        <f t="shared" si="36"/>
        <v>3</v>
      </c>
      <c r="Q640" s="6" t="s">
        <v>8309</v>
      </c>
      <c r="R640" s="6" t="s">
        <v>8327</v>
      </c>
      <c r="S640" t="str">
        <f t="shared" si="37"/>
        <v>technology</v>
      </c>
      <c r="T640" t="str">
        <f t="shared" si="38"/>
        <v>web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39"/>
        <v>9.9999999999999991E-5</v>
      </c>
      <c r="P641" s="6">
        <f t="shared" si="36"/>
        <v>1</v>
      </c>
      <c r="Q641" s="6" t="s">
        <v>8309</v>
      </c>
      <c r="R641" s="6" t="s">
        <v>8327</v>
      </c>
      <c r="S641" t="str">
        <f t="shared" si="37"/>
        <v>technology</v>
      </c>
      <c r="T641" t="str">
        <f t="shared" si="38"/>
        <v>web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39"/>
        <v>144.28571428571428</v>
      </c>
      <c r="P642" s="6">
        <f t="shared" ref="P642:P705" si="40">E642/L642</f>
        <v>50.5</v>
      </c>
      <c r="Q642" s="6" t="s">
        <v>8309</v>
      </c>
      <c r="R642" s="6" t="s">
        <v>8328</v>
      </c>
      <c r="S642" t="str">
        <f t="shared" ref="S642:S705" si="41">LEFT(N642,SEARCH("/",N642)-1)</f>
        <v>technology</v>
      </c>
      <c r="T642" t="str">
        <f t="shared" ref="T642:T705" si="42">RIGHT(N642,LEN(N642)-SEARCH("/",N642))</f>
        <v>wearables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43">E643/D643*100</f>
        <v>119.16249999999999</v>
      </c>
      <c r="P643" s="6">
        <f t="shared" si="40"/>
        <v>151.31746031746033</v>
      </c>
      <c r="Q643" s="6" t="s">
        <v>8309</v>
      </c>
      <c r="R643" s="6" t="s">
        <v>8328</v>
      </c>
      <c r="S643" t="str">
        <f t="shared" si="41"/>
        <v>technology</v>
      </c>
      <c r="T643" t="str">
        <f t="shared" si="42"/>
        <v>wearables</v>
      </c>
    </row>
    <row r="644" spans="1:20" ht="45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43"/>
        <v>1460.4850000000001</v>
      </c>
      <c r="P644" s="6">
        <f t="shared" si="40"/>
        <v>134.3592456301748</v>
      </c>
      <c r="Q644" s="6" t="s">
        <v>8309</v>
      </c>
      <c r="R644" s="6" t="s">
        <v>8328</v>
      </c>
      <c r="S644" t="str">
        <f t="shared" si="41"/>
        <v>technology</v>
      </c>
      <c r="T644" t="str">
        <f t="shared" si="42"/>
        <v>wearables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43"/>
        <v>105.80799999999999</v>
      </c>
      <c r="P645" s="6">
        <f t="shared" si="40"/>
        <v>174.02631578947367</v>
      </c>
      <c r="Q645" s="6" t="s">
        <v>8309</v>
      </c>
      <c r="R645" s="6" t="s">
        <v>8328</v>
      </c>
      <c r="S645" t="str">
        <f t="shared" si="41"/>
        <v>technology</v>
      </c>
      <c r="T645" t="str">
        <f t="shared" si="42"/>
        <v>wearables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43"/>
        <v>300.11791999999997</v>
      </c>
      <c r="P646" s="6">
        <f t="shared" si="40"/>
        <v>73.486268364348675</v>
      </c>
      <c r="Q646" s="6" t="s">
        <v>8309</v>
      </c>
      <c r="R646" s="6" t="s">
        <v>8328</v>
      </c>
      <c r="S646" t="str">
        <f t="shared" si="41"/>
        <v>technology</v>
      </c>
      <c r="T646" t="str">
        <f t="shared" si="42"/>
        <v>wearables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43"/>
        <v>278.7</v>
      </c>
      <c r="P647" s="6">
        <f t="shared" si="40"/>
        <v>23.518987341772153</v>
      </c>
      <c r="Q647" s="6" t="s">
        <v>8309</v>
      </c>
      <c r="R647" s="6" t="s">
        <v>8328</v>
      </c>
      <c r="S647" t="str">
        <f t="shared" si="41"/>
        <v>technology</v>
      </c>
      <c r="T647" t="str">
        <f t="shared" si="42"/>
        <v>wearables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43"/>
        <v>131.87625</v>
      </c>
      <c r="P648" s="6">
        <f t="shared" si="40"/>
        <v>39.074444444444445</v>
      </c>
      <c r="Q648" s="6" t="s">
        <v>8309</v>
      </c>
      <c r="R648" s="6" t="s">
        <v>8328</v>
      </c>
      <c r="S648" t="str">
        <f t="shared" si="41"/>
        <v>technology</v>
      </c>
      <c r="T648" t="str">
        <f t="shared" si="42"/>
        <v>wearables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43"/>
        <v>107.05</v>
      </c>
      <c r="P649" s="6">
        <f t="shared" si="40"/>
        <v>125.94117647058823</v>
      </c>
      <c r="Q649" s="6" t="s">
        <v>8309</v>
      </c>
      <c r="R649" s="6" t="s">
        <v>8328</v>
      </c>
      <c r="S649" t="str">
        <f t="shared" si="41"/>
        <v>technology</v>
      </c>
      <c r="T649" t="str">
        <f t="shared" si="42"/>
        <v>wearables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43"/>
        <v>126.82285714285715</v>
      </c>
      <c r="P650" s="6">
        <f t="shared" si="40"/>
        <v>1644</v>
      </c>
      <c r="Q650" s="6" t="s">
        <v>8309</v>
      </c>
      <c r="R650" s="6" t="s">
        <v>8328</v>
      </c>
      <c r="S650" t="str">
        <f t="shared" si="41"/>
        <v>technology</v>
      </c>
      <c r="T650" t="str">
        <f t="shared" si="42"/>
        <v>wearables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43"/>
        <v>139.96</v>
      </c>
      <c r="P651" s="6">
        <f t="shared" si="40"/>
        <v>42.670731707317074</v>
      </c>
      <c r="Q651" s="6" t="s">
        <v>8309</v>
      </c>
      <c r="R651" s="6" t="s">
        <v>8328</v>
      </c>
      <c r="S651" t="str">
        <f t="shared" si="41"/>
        <v>technology</v>
      </c>
      <c r="T651" t="str">
        <f t="shared" si="42"/>
        <v>wearables</v>
      </c>
    </row>
    <row r="652" spans="1:20" ht="45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43"/>
        <v>112.4</v>
      </c>
      <c r="P652" s="6">
        <f t="shared" si="40"/>
        <v>35.125</v>
      </c>
      <c r="Q652" s="6" t="s">
        <v>8309</v>
      </c>
      <c r="R652" s="6" t="s">
        <v>8328</v>
      </c>
      <c r="S652" t="str">
        <f t="shared" si="41"/>
        <v>technology</v>
      </c>
      <c r="T652" t="str">
        <f t="shared" si="42"/>
        <v>wearables</v>
      </c>
    </row>
    <row r="653" spans="1:20" ht="45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43"/>
        <v>100.52799999999999</v>
      </c>
      <c r="P653" s="6">
        <f t="shared" si="40"/>
        <v>239.35238095238094</v>
      </c>
      <c r="Q653" s="6" t="s">
        <v>8309</v>
      </c>
      <c r="R653" s="6" t="s">
        <v>8328</v>
      </c>
      <c r="S653" t="str">
        <f t="shared" si="41"/>
        <v>technology</v>
      </c>
      <c r="T653" t="str">
        <f t="shared" si="42"/>
        <v>wearables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43"/>
        <v>100.46666666666665</v>
      </c>
      <c r="P654" s="6">
        <f t="shared" si="40"/>
        <v>107.64285714285714</v>
      </c>
      <c r="Q654" s="6" t="s">
        <v>8309</v>
      </c>
      <c r="R654" s="6" t="s">
        <v>8328</v>
      </c>
      <c r="S654" t="str">
        <f t="shared" si="41"/>
        <v>technology</v>
      </c>
      <c r="T654" t="str">
        <f t="shared" si="42"/>
        <v>wearables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43"/>
        <v>141.446</v>
      </c>
      <c r="P655" s="6">
        <f t="shared" si="40"/>
        <v>95.830623306233065</v>
      </c>
      <c r="Q655" s="6" t="s">
        <v>8309</v>
      </c>
      <c r="R655" s="6" t="s">
        <v>8328</v>
      </c>
      <c r="S655" t="str">
        <f t="shared" si="41"/>
        <v>technology</v>
      </c>
      <c r="T655" t="str">
        <f t="shared" si="42"/>
        <v>wearables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43"/>
        <v>267.29166666666669</v>
      </c>
      <c r="P656" s="6">
        <f t="shared" si="40"/>
        <v>31.663376110562684</v>
      </c>
      <c r="Q656" s="6" t="s">
        <v>8309</v>
      </c>
      <c r="R656" s="6" t="s">
        <v>8328</v>
      </c>
      <c r="S656" t="str">
        <f t="shared" si="41"/>
        <v>technology</v>
      </c>
      <c r="T656" t="str">
        <f t="shared" si="42"/>
        <v>wearables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43"/>
        <v>146.88749999999999</v>
      </c>
      <c r="P657" s="6">
        <f t="shared" si="40"/>
        <v>42.886861313868614</v>
      </c>
      <c r="Q657" s="6" t="s">
        <v>8309</v>
      </c>
      <c r="R657" s="6" t="s">
        <v>8328</v>
      </c>
      <c r="S657" t="str">
        <f t="shared" si="41"/>
        <v>technology</v>
      </c>
      <c r="T657" t="str">
        <f t="shared" si="42"/>
        <v>wearables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43"/>
        <v>213.56</v>
      </c>
      <c r="P658" s="6">
        <f t="shared" si="40"/>
        <v>122.73563218390805</v>
      </c>
      <c r="Q658" s="6" t="s">
        <v>8309</v>
      </c>
      <c r="R658" s="6" t="s">
        <v>8328</v>
      </c>
      <c r="S658" t="str">
        <f t="shared" si="41"/>
        <v>technology</v>
      </c>
      <c r="T658" t="str">
        <f t="shared" si="42"/>
        <v>wearables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43"/>
        <v>125.69999999999999</v>
      </c>
      <c r="P659" s="6">
        <f t="shared" si="40"/>
        <v>190.45454545454547</v>
      </c>
      <c r="Q659" s="6" t="s">
        <v>8309</v>
      </c>
      <c r="R659" s="6" t="s">
        <v>8328</v>
      </c>
      <c r="S659" t="str">
        <f t="shared" si="41"/>
        <v>technology</v>
      </c>
      <c r="T659" t="str">
        <f t="shared" si="42"/>
        <v>wearables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43"/>
        <v>104.46206037108834</v>
      </c>
      <c r="P660" s="6">
        <f t="shared" si="40"/>
        <v>109.33695652173913</v>
      </c>
      <c r="Q660" s="6" t="s">
        <v>8309</v>
      </c>
      <c r="R660" s="6" t="s">
        <v>8328</v>
      </c>
      <c r="S660" t="str">
        <f t="shared" si="41"/>
        <v>technology</v>
      </c>
      <c r="T660" t="str">
        <f t="shared" si="42"/>
        <v>wearables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43"/>
        <v>100.56666666666668</v>
      </c>
      <c r="P661" s="6">
        <f t="shared" si="40"/>
        <v>143.66666666666666</v>
      </c>
      <c r="Q661" s="6" t="s">
        <v>8309</v>
      </c>
      <c r="R661" s="6" t="s">
        <v>8328</v>
      </c>
      <c r="S661" t="str">
        <f t="shared" si="41"/>
        <v>technology</v>
      </c>
      <c r="T661" t="str">
        <f t="shared" si="42"/>
        <v>wearables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43"/>
        <v>3.0579999999999998</v>
      </c>
      <c r="P662" s="6">
        <f t="shared" si="40"/>
        <v>84.944444444444443</v>
      </c>
      <c r="Q662" s="6" t="s">
        <v>8309</v>
      </c>
      <c r="R662" s="6" t="s">
        <v>8328</v>
      </c>
      <c r="S662" t="str">
        <f t="shared" si="41"/>
        <v>technology</v>
      </c>
      <c r="T662" t="str">
        <f t="shared" si="42"/>
        <v>wearables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43"/>
        <v>0.95</v>
      </c>
      <c r="P663" s="6">
        <f t="shared" si="40"/>
        <v>10.555555555555555</v>
      </c>
      <c r="Q663" s="6" t="s">
        <v>8309</v>
      </c>
      <c r="R663" s="6" t="s">
        <v>8328</v>
      </c>
      <c r="S663" t="str">
        <f t="shared" si="41"/>
        <v>technology</v>
      </c>
      <c r="T663" t="str">
        <f t="shared" si="42"/>
        <v>wearables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43"/>
        <v>0.4</v>
      </c>
      <c r="P664" s="6">
        <f t="shared" si="40"/>
        <v>39</v>
      </c>
      <c r="Q664" s="6" t="s">
        <v>8309</v>
      </c>
      <c r="R664" s="6" t="s">
        <v>8328</v>
      </c>
      <c r="S664" t="str">
        <f t="shared" si="41"/>
        <v>technology</v>
      </c>
      <c r="T664" t="str">
        <f t="shared" si="42"/>
        <v>wearables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43"/>
        <v>0.35000000000000003</v>
      </c>
      <c r="P665" s="6">
        <f t="shared" si="40"/>
        <v>100</v>
      </c>
      <c r="Q665" s="6" t="s">
        <v>8309</v>
      </c>
      <c r="R665" s="6" t="s">
        <v>8328</v>
      </c>
      <c r="S665" t="str">
        <f t="shared" si="41"/>
        <v>technology</v>
      </c>
      <c r="T665" t="str">
        <f t="shared" si="42"/>
        <v>wearables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43"/>
        <v>7.5333333333333332</v>
      </c>
      <c r="P666" s="6">
        <f t="shared" si="40"/>
        <v>31.172413793103448</v>
      </c>
      <c r="Q666" s="6" t="s">
        <v>8309</v>
      </c>
      <c r="R666" s="6" t="s">
        <v>8328</v>
      </c>
      <c r="S666" t="str">
        <f t="shared" si="41"/>
        <v>technology</v>
      </c>
      <c r="T666" t="str">
        <f t="shared" si="42"/>
        <v>wearables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43"/>
        <v>18.64</v>
      </c>
      <c r="P667" s="6">
        <f t="shared" si="40"/>
        <v>155.33333333333334</v>
      </c>
      <c r="Q667" s="6" t="s">
        <v>8309</v>
      </c>
      <c r="R667" s="6" t="s">
        <v>8328</v>
      </c>
      <c r="S667" t="str">
        <f t="shared" si="41"/>
        <v>technology</v>
      </c>
      <c r="T667" t="str">
        <f t="shared" si="42"/>
        <v>wearables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43"/>
        <v>4.0000000000000001E-3</v>
      </c>
      <c r="P668" s="6">
        <f t="shared" si="40"/>
        <v>2</v>
      </c>
      <c r="Q668" s="6" t="s">
        <v>8309</v>
      </c>
      <c r="R668" s="6" t="s">
        <v>8328</v>
      </c>
      <c r="S668" t="str">
        <f t="shared" si="41"/>
        <v>technology</v>
      </c>
      <c r="T668" t="str">
        <f t="shared" si="42"/>
        <v>wearables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43"/>
        <v>10.02</v>
      </c>
      <c r="P669" s="6">
        <f t="shared" si="40"/>
        <v>178.92857142857142</v>
      </c>
      <c r="Q669" s="6" t="s">
        <v>8309</v>
      </c>
      <c r="R669" s="6" t="s">
        <v>8328</v>
      </c>
      <c r="S669" t="str">
        <f t="shared" si="41"/>
        <v>technology</v>
      </c>
      <c r="T669" t="str">
        <f t="shared" si="42"/>
        <v>wearables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43"/>
        <v>4.5600000000000005</v>
      </c>
      <c r="P670" s="6">
        <f t="shared" si="40"/>
        <v>27.36</v>
      </c>
      <c r="Q670" s="6" t="s">
        <v>8309</v>
      </c>
      <c r="R670" s="6" t="s">
        <v>8328</v>
      </c>
      <c r="S670" t="str">
        <f t="shared" si="41"/>
        <v>technology</v>
      </c>
      <c r="T670" t="str">
        <f t="shared" si="42"/>
        <v>wearables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43"/>
        <v>21.5075</v>
      </c>
      <c r="P671" s="6">
        <f t="shared" si="40"/>
        <v>1536.25</v>
      </c>
      <c r="Q671" s="6" t="s">
        <v>8309</v>
      </c>
      <c r="R671" s="6" t="s">
        <v>8328</v>
      </c>
      <c r="S671" t="str">
        <f t="shared" si="41"/>
        <v>technology</v>
      </c>
      <c r="T671" t="str">
        <f t="shared" si="42"/>
        <v>wearables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43"/>
        <v>29.276666666666667</v>
      </c>
      <c r="P672" s="6">
        <f t="shared" si="40"/>
        <v>84.99677419354839</v>
      </c>
      <c r="Q672" s="6" t="s">
        <v>8309</v>
      </c>
      <c r="R672" s="6" t="s">
        <v>8328</v>
      </c>
      <c r="S672" t="str">
        <f t="shared" si="41"/>
        <v>technology</v>
      </c>
      <c r="T672" t="str">
        <f t="shared" si="42"/>
        <v>wearables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43"/>
        <v>39.426666666666662</v>
      </c>
      <c r="P673" s="6">
        <f t="shared" si="40"/>
        <v>788.5333333333333</v>
      </c>
      <c r="Q673" s="6" t="s">
        <v>8309</v>
      </c>
      <c r="R673" s="6" t="s">
        <v>8328</v>
      </c>
      <c r="S673" t="str">
        <f t="shared" si="41"/>
        <v>technology</v>
      </c>
      <c r="T673" t="str">
        <f t="shared" si="42"/>
        <v>wearables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43"/>
        <v>21.628</v>
      </c>
      <c r="P674" s="6">
        <f t="shared" si="40"/>
        <v>50.29767441860465</v>
      </c>
      <c r="Q674" s="6" t="s">
        <v>8309</v>
      </c>
      <c r="R674" s="6" t="s">
        <v>8328</v>
      </c>
      <c r="S674" t="str">
        <f t="shared" si="41"/>
        <v>technology</v>
      </c>
      <c r="T674" t="str">
        <f t="shared" si="42"/>
        <v>wearables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43"/>
        <v>0.20500000000000002</v>
      </c>
      <c r="P675" s="6">
        <f t="shared" si="40"/>
        <v>68.333333333333329</v>
      </c>
      <c r="Q675" s="6" t="s">
        <v>8309</v>
      </c>
      <c r="R675" s="6" t="s">
        <v>8328</v>
      </c>
      <c r="S675" t="str">
        <f t="shared" si="41"/>
        <v>technology</v>
      </c>
      <c r="T675" t="str">
        <f t="shared" si="42"/>
        <v>wearables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43"/>
        <v>0.03</v>
      </c>
      <c r="P676" s="6">
        <f t="shared" si="40"/>
        <v>7.5</v>
      </c>
      <c r="Q676" s="6" t="s">
        <v>8309</v>
      </c>
      <c r="R676" s="6" t="s">
        <v>8328</v>
      </c>
      <c r="S676" t="str">
        <f t="shared" si="41"/>
        <v>technology</v>
      </c>
      <c r="T676" t="str">
        <f t="shared" si="42"/>
        <v>wearables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43"/>
        <v>14.85</v>
      </c>
      <c r="P677" s="6">
        <f t="shared" si="40"/>
        <v>34.269230769230766</v>
      </c>
      <c r="Q677" s="6" t="s">
        <v>8309</v>
      </c>
      <c r="R677" s="6" t="s">
        <v>8328</v>
      </c>
      <c r="S677" t="str">
        <f t="shared" si="41"/>
        <v>technology</v>
      </c>
      <c r="T677" t="str">
        <f t="shared" si="42"/>
        <v>wearables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43"/>
        <v>1.4710000000000001</v>
      </c>
      <c r="P678" s="6">
        <f t="shared" si="40"/>
        <v>61.291666666666664</v>
      </c>
      <c r="Q678" s="6" t="s">
        <v>8309</v>
      </c>
      <c r="R678" s="6" t="s">
        <v>8328</v>
      </c>
      <c r="S678" t="str">
        <f t="shared" si="41"/>
        <v>technology</v>
      </c>
      <c r="T678" t="str">
        <f t="shared" si="42"/>
        <v>wearables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43"/>
        <v>25.584</v>
      </c>
      <c r="P679" s="6">
        <f t="shared" si="40"/>
        <v>133.25</v>
      </c>
      <c r="Q679" s="6" t="s">
        <v>8309</v>
      </c>
      <c r="R679" s="6" t="s">
        <v>8328</v>
      </c>
      <c r="S679" t="str">
        <f t="shared" si="41"/>
        <v>technology</v>
      </c>
      <c r="T679" t="str">
        <f t="shared" si="42"/>
        <v>wearables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43"/>
        <v>3.8206896551724134</v>
      </c>
      <c r="P680" s="6">
        <f t="shared" si="40"/>
        <v>65.17647058823529</v>
      </c>
      <c r="Q680" s="6" t="s">
        <v>8309</v>
      </c>
      <c r="R680" s="6" t="s">
        <v>8328</v>
      </c>
      <c r="S680" t="str">
        <f t="shared" si="41"/>
        <v>technology</v>
      </c>
      <c r="T680" t="str">
        <f t="shared" si="42"/>
        <v>wearables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43"/>
        <v>15.485964912280703</v>
      </c>
      <c r="P681" s="6">
        <f t="shared" si="40"/>
        <v>93.90425531914893</v>
      </c>
      <c r="Q681" s="6" t="s">
        <v>8309</v>
      </c>
      <c r="R681" s="6" t="s">
        <v>8328</v>
      </c>
      <c r="S681" t="str">
        <f t="shared" si="41"/>
        <v>technology</v>
      </c>
      <c r="T681" t="str">
        <f t="shared" si="42"/>
        <v>wearables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43"/>
        <v>25.912000000000003</v>
      </c>
      <c r="P682" s="6">
        <f t="shared" si="40"/>
        <v>150.65116279069767</v>
      </c>
      <c r="Q682" s="6" t="s">
        <v>8309</v>
      </c>
      <c r="R682" s="6" t="s">
        <v>8328</v>
      </c>
      <c r="S682" t="str">
        <f t="shared" si="41"/>
        <v>technology</v>
      </c>
      <c r="T682" t="str">
        <f t="shared" si="42"/>
        <v>wearables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43"/>
        <v>0.04</v>
      </c>
      <c r="P683" s="6">
        <f t="shared" si="40"/>
        <v>1</v>
      </c>
      <c r="Q683" s="6" t="s">
        <v>8309</v>
      </c>
      <c r="R683" s="6" t="s">
        <v>8328</v>
      </c>
      <c r="S683" t="str">
        <f t="shared" si="41"/>
        <v>technology</v>
      </c>
      <c r="T683" t="str">
        <f t="shared" si="42"/>
        <v>wearables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43"/>
        <v>0.106</v>
      </c>
      <c r="P684" s="6">
        <f t="shared" si="40"/>
        <v>13.25</v>
      </c>
      <c r="Q684" s="6" t="s">
        <v>8309</v>
      </c>
      <c r="R684" s="6" t="s">
        <v>8328</v>
      </c>
      <c r="S684" t="str">
        <f t="shared" si="41"/>
        <v>technology</v>
      </c>
      <c r="T684" t="str">
        <f t="shared" si="42"/>
        <v>wearables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43"/>
        <v>0.85142857142857142</v>
      </c>
      <c r="P685" s="6">
        <f t="shared" si="40"/>
        <v>99.333333333333329</v>
      </c>
      <c r="Q685" s="6" t="s">
        <v>8309</v>
      </c>
      <c r="R685" s="6" t="s">
        <v>8328</v>
      </c>
      <c r="S685" t="str">
        <f t="shared" si="41"/>
        <v>technology</v>
      </c>
      <c r="T685" t="str">
        <f t="shared" si="42"/>
        <v>wearables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43"/>
        <v>7.4837500000000006</v>
      </c>
      <c r="P686" s="6">
        <f t="shared" si="40"/>
        <v>177.39259259259259</v>
      </c>
      <c r="Q686" s="6" t="s">
        <v>8309</v>
      </c>
      <c r="R686" s="6" t="s">
        <v>8328</v>
      </c>
      <c r="S686" t="str">
        <f t="shared" si="41"/>
        <v>technology</v>
      </c>
      <c r="T686" t="str">
        <f t="shared" si="42"/>
        <v>wearables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43"/>
        <v>27.650000000000002</v>
      </c>
      <c r="P687" s="6">
        <f t="shared" si="40"/>
        <v>55.3</v>
      </c>
      <c r="Q687" s="6" t="s">
        <v>8309</v>
      </c>
      <c r="R687" s="6" t="s">
        <v>8328</v>
      </c>
      <c r="S687" t="str">
        <f t="shared" si="41"/>
        <v>technology</v>
      </c>
      <c r="T687" t="str">
        <f t="shared" si="42"/>
        <v>wearables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43"/>
        <v>0</v>
      </c>
      <c r="P688" s="6" t="e">
        <f t="shared" si="40"/>
        <v>#DIV/0!</v>
      </c>
      <c r="Q688" s="6" t="s">
        <v>8309</v>
      </c>
      <c r="R688" s="6" t="s">
        <v>8328</v>
      </c>
      <c r="S688" t="str">
        <f t="shared" si="41"/>
        <v>technology</v>
      </c>
      <c r="T688" t="str">
        <f t="shared" si="42"/>
        <v>wearables</v>
      </c>
    </row>
    <row r="689" spans="1:20" ht="45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43"/>
        <v>3.55</v>
      </c>
      <c r="P689" s="6">
        <f t="shared" si="40"/>
        <v>591.66666666666663</v>
      </c>
      <c r="Q689" s="6" t="s">
        <v>8309</v>
      </c>
      <c r="R689" s="6" t="s">
        <v>8328</v>
      </c>
      <c r="S689" t="str">
        <f t="shared" si="41"/>
        <v>technology</v>
      </c>
      <c r="T689" t="str">
        <f t="shared" si="42"/>
        <v>wearables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43"/>
        <v>72.989999999999995</v>
      </c>
      <c r="P690" s="6">
        <f t="shared" si="40"/>
        <v>405.5</v>
      </c>
      <c r="Q690" s="6" t="s">
        <v>8309</v>
      </c>
      <c r="R690" s="6" t="s">
        <v>8328</v>
      </c>
      <c r="S690" t="str">
        <f t="shared" si="41"/>
        <v>technology</v>
      </c>
      <c r="T690" t="str">
        <f t="shared" si="42"/>
        <v>wearables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43"/>
        <v>57.648750000000007</v>
      </c>
      <c r="P691" s="6">
        <f t="shared" si="40"/>
        <v>343.14732142857144</v>
      </c>
      <c r="Q691" s="6" t="s">
        <v>8309</v>
      </c>
      <c r="R691" s="6" t="s">
        <v>8328</v>
      </c>
      <c r="S691" t="str">
        <f t="shared" si="41"/>
        <v>technology</v>
      </c>
      <c r="T691" t="str">
        <f t="shared" si="42"/>
        <v>wearables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43"/>
        <v>12.34</v>
      </c>
      <c r="P692" s="6">
        <f t="shared" si="40"/>
        <v>72.588235294117652</v>
      </c>
      <c r="Q692" s="6" t="s">
        <v>8309</v>
      </c>
      <c r="R692" s="6" t="s">
        <v>8328</v>
      </c>
      <c r="S692" t="str">
        <f t="shared" si="41"/>
        <v>technology</v>
      </c>
      <c r="T692" t="str">
        <f t="shared" si="42"/>
        <v>wearables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43"/>
        <v>0.52</v>
      </c>
      <c r="P693" s="6">
        <f t="shared" si="40"/>
        <v>26</v>
      </c>
      <c r="Q693" s="6" t="s">
        <v>8309</v>
      </c>
      <c r="R693" s="6" t="s">
        <v>8328</v>
      </c>
      <c r="S693" t="str">
        <f t="shared" si="41"/>
        <v>technology</v>
      </c>
      <c r="T693" t="str">
        <f t="shared" si="42"/>
        <v>wearables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43"/>
        <v>6.5299999999999994</v>
      </c>
      <c r="P694" s="6">
        <f t="shared" si="40"/>
        <v>6.4975124378109452</v>
      </c>
      <c r="Q694" s="6" t="s">
        <v>8309</v>
      </c>
      <c r="R694" s="6" t="s">
        <v>8328</v>
      </c>
      <c r="S694" t="str">
        <f t="shared" si="41"/>
        <v>technology</v>
      </c>
      <c r="T694" t="str">
        <f t="shared" si="42"/>
        <v>wearables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43"/>
        <v>35.338000000000001</v>
      </c>
      <c r="P695" s="6">
        <f t="shared" si="40"/>
        <v>119.38513513513513</v>
      </c>
      <c r="Q695" s="6" t="s">
        <v>8309</v>
      </c>
      <c r="R695" s="6" t="s">
        <v>8328</v>
      </c>
      <c r="S695" t="str">
        <f t="shared" si="41"/>
        <v>technology</v>
      </c>
      <c r="T695" t="str">
        <f t="shared" si="42"/>
        <v>wearables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43"/>
        <v>0.39333333333333331</v>
      </c>
      <c r="P696" s="6">
        <f t="shared" si="40"/>
        <v>84.285714285714292</v>
      </c>
      <c r="Q696" s="6" t="s">
        <v>8309</v>
      </c>
      <c r="R696" s="6" t="s">
        <v>8328</v>
      </c>
      <c r="S696" t="str">
        <f t="shared" si="41"/>
        <v>technology</v>
      </c>
      <c r="T696" t="str">
        <f t="shared" si="42"/>
        <v>wearables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43"/>
        <v>1.06</v>
      </c>
      <c r="P697" s="6">
        <f t="shared" si="40"/>
        <v>90.857142857142861</v>
      </c>
      <c r="Q697" s="6" t="s">
        <v>8309</v>
      </c>
      <c r="R697" s="6" t="s">
        <v>8328</v>
      </c>
      <c r="S697" t="str">
        <f t="shared" si="41"/>
        <v>technology</v>
      </c>
      <c r="T697" t="str">
        <f t="shared" si="42"/>
        <v>wearables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43"/>
        <v>5.7142857142857147E-4</v>
      </c>
      <c r="P698" s="6">
        <f t="shared" si="40"/>
        <v>1</v>
      </c>
      <c r="Q698" s="6" t="s">
        <v>8309</v>
      </c>
      <c r="R698" s="6" t="s">
        <v>8328</v>
      </c>
      <c r="S698" t="str">
        <f t="shared" si="41"/>
        <v>technology</v>
      </c>
      <c r="T698" t="str">
        <f t="shared" si="42"/>
        <v>wearables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43"/>
        <v>46.379999999999995</v>
      </c>
      <c r="P699" s="6">
        <f t="shared" si="40"/>
        <v>20.342105263157894</v>
      </c>
      <c r="Q699" s="6" t="s">
        <v>8309</v>
      </c>
      <c r="R699" s="6" t="s">
        <v>8328</v>
      </c>
      <c r="S699" t="str">
        <f t="shared" si="41"/>
        <v>technology</v>
      </c>
      <c r="T699" t="str">
        <f t="shared" si="42"/>
        <v>wearables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43"/>
        <v>15.39</v>
      </c>
      <c r="P700" s="6">
        <f t="shared" si="40"/>
        <v>530.68965517241384</v>
      </c>
      <c r="Q700" s="6" t="s">
        <v>8309</v>
      </c>
      <c r="R700" s="6" t="s">
        <v>8328</v>
      </c>
      <c r="S700" t="str">
        <f t="shared" si="41"/>
        <v>technology</v>
      </c>
      <c r="T700" t="str">
        <f t="shared" si="42"/>
        <v>wearables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43"/>
        <v>82.422107692307705</v>
      </c>
      <c r="P701" s="6">
        <f t="shared" si="40"/>
        <v>120.39184269662923</v>
      </c>
      <c r="Q701" s="6" t="s">
        <v>8309</v>
      </c>
      <c r="R701" s="6" t="s">
        <v>8328</v>
      </c>
      <c r="S701" t="str">
        <f t="shared" si="41"/>
        <v>technology</v>
      </c>
      <c r="T701" t="str">
        <f t="shared" si="42"/>
        <v>wearables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43"/>
        <v>2.6866666666666665</v>
      </c>
      <c r="P702" s="6">
        <f t="shared" si="40"/>
        <v>13</v>
      </c>
      <c r="Q702" s="6" t="s">
        <v>8309</v>
      </c>
      <c r="R702" s="6" t="s">
        <v>8328</v>
      </c>
      <c r="S702" t="str">
        <f t="shared" si="41"/>
        <v>technology</v>
      </c>
      <c r="T702" t="str">
        <f t="shared" si="42"/>
        <v>wearables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43"/>
        <v>26.6</v>
      </c>
      <c r="P703" s="6">
        <f t="shared" si="40"/>
        <v>291.33333333333331</v>
      </c>
      <c r="Q703" s="6" t="s">
        <v>8309</v>
      </c>
      <c r="R703" s="6" t="s">
        <v>8328</v>
      </c>
      <c r="S703" t="str">
        <f t="shared" si="41"/>
        <v>technology</v>
      </c>
      <c r="T703" t="str">
        <f t="shared" si="42"/>
        <v>wearables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43"/>
        <v>30.813400000000001</v>
      </c>
      <c r="P704" s="6">
        <f t="shared" si="40"/>
        <v>124.9191891891892</v>
      </c>
      <c r="Q704" s="6" t="s">
        <v>8309</v>
      </c>
      <c r="R704" s="6" t="s">
        <v>8328</v>
      </c>
      <c r="S704" t="str">
        <f t="shared" si="41"/>
        <v>technology</v>
      </c>
      <c r="T704" t="str">
        <f t="shared" si="42"/>
        <v>wearables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43"/>
        <v>5.58</v>
      </c>
      <c r="P705" s="6">
        <f t="shared" si="40"/>
        <v>119.57142857142857</v>
      </c>
      <c r="Q705" s="6" t="s">
        <v>8309</v>
      </c>
      <c r="R705" s="6" t="s">
        <v>8328</v>
      </c>
      <c r="S705" t="str">
        <f t="shared" si="41"/>
        <v>technology</v>
      </c>
      <c r="T705" t="str">
        <f t="shared" si="42"/>
        <v>wearables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43"/>
        <v>0.87454545454545463</v>
      </c>
      <c r="P706" s="6">
        <f t="shared" ref="P706:P769" si="44">E706/L706</f>
        <v>120.25</v>
      </c>
      <c r="Q706" s="6" t="s">
        <v>8309</v>
      </c>
      <c r="R706" s="6" t="s">
        <v>8328</v>
      </c>
      <c r="S706" t="str">
        <f t="shared" ref="S706:S769" si="45">LEFT(N706,SEARCH("/",N706)-1)</f>
        <v>technology</v>
      </c>
      <c r="T706" t="str">
        <f t="shared" ref="T706:T769" si="46">RIGHT(N706,LEN(N706)-SEARCH("/",N706))</f>
        <v>wearables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47">E707/D707*100</f>
        <v>0.97699999999999987</v>
      </c>
      <c r="P707" s="6">
        <f t="shared" si="44"/>
        <v>195.4</v>
      </c>
      <c r="Q707" s="6" t="s">
        <v>8309</v>
      </c>
      <c r="R707" s="6" t="s">
        <v>8328</v>
      </c>
      <c r="S707" t="str">
        <f t="shared" si="45"/>
        <v>technology</v>
      </c>
      <c r="T707" t="str">
        <f t="shared" si="46"/>
        <v>wearables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47"/>
        <v>0</v>
      </c>
      <c r="P708" s="6" t="e">
        <f t="shared" si="44"/>
        <v>#DIV/0!</v>
      </c>
      <c r="Q708" s="6" t="s">
        <v>8309</v>
      </c>
      <c r="R708" s="6" t="s">
        <v>8328</v>
      </c>
      <c r="S708" t="str">
        <f t="shared" si="45"/>
        <v>technology</v>
      </c>
      <c r="T708" t="str">
        <f t="shared" si="46"/>
        <v>wearables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47"/>
        <v>78.927352941176466</v>
      </c>
      <c r="P709" s="6">
        <f t="shared" si="44"/>
        <v>117.69868421052631</v>
      </c>
      <c r="Q709" s="6" t="s">
        <v>8309</v>
      </c>
      <c r="R709" s="6" t="s">
        <v>8328</v>
      </c>
      <c r="S709" t="str">
        <f t="shared" si="45"/>
        <v>technology</v>
      </c>
      <c r="T709" t="str">
        <f t="shared" si="46"/>
        <v>wearables</v>
      </c>
    </row>
    <row r="710" spans="1:20" ht="45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47"/>
        <v>22.092500000000001</v>
      </c>
      <c r="P710" s="6">
        <f t="shared" si="44"/>
        <v>23.948509485094849</v>
      </c>
      <c r="Q710" s="6" t="s">
        <v>8309</v>
      </c>
      <c r="R710" s="6" t="s">
        <v>8328</v>
      </c>
      <c r="S710" t="str">
        <f t="shared" si="45"/>
        <v>technology</v>
      </c>
      <c r="T710" t="str">
        <f t="shared" si="46"/>
        <v>wearables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47"/>
        <v>0.40666666666666662</v>
      </c>
      <c r="P711" s="6">
        <f t="shared" si="44"/>
        <v>30.5</v>
      </c>
      <c r="Q711" s="6" t="s">
        <v>8309</v>
      </c>
      <c r="R711" s="6" t="s">
        <v>8328</v>
      </c>
      <c r="S711" t="str">
        <f t="shared" si="45"/>
        <v>technology</v>
      </c>
      <c r="T711" t="str">
        <f t="shared" si="46"/>
        <v>wearables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47"/>
        <v>0</v>
      </c>
      <c r="P712" s="6" t="e">
        <f t="shared" si="44"/>
        <v>#DIV/0!</v>
      </c>
      <c r="Q712" s="6" t="s">
        <v>8309</v>
      </c>
      <c r="R712" s="6" t="s">
        <v>8328</v>
      </c>
      <c r="S712" t="str">
        <f t="shared" si="45"/>
        <v>technology</v>
      </c>
      <c r="T712" t="str">
        <f t="shared" si="46"/>
        <v>wearables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47"/>
        <v>33.790999999999997</v>
      </c>
      <c r="P713" s="6">
        <f t="shared" si="44"/>
        <v>99.973372781065095</v>
      </c>
      <c r="Q713" s="6" t="s">
        <v>8309</v>
      </c>
      <c r="R713" s="6" t="s">
        <v>8328</v>
      </c>
      <c r="S713" t="str">
        <f t="shared" si="45"/>
        <v>technology</v>
      </c>
      <c r="T713" t="str">
        <f t="shared" si="46"/>
        <v>wearables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47"/>
        <v>0.21649484536082475</v>
      </c>
      <c r="P714" s="6">
        <f t="shared" si="44"/>
        <v>26.25</v>
      </c>
      <c r="Q714" s="6" t="s">
        <v>8309</v>
      </c>
      <c r="R714" s="6" t="s">
        <v>8328</v>
      </c>
      <c r="S714" t="str">
        <f t="shared" si="45"/>
        <v>technology</v>
      </c>
      <c r="T714" t="str">
        <f t="shared" si="46"/>
        <v>wearables</v>
      </c>
    </row>
    <row r="715" spans="1:20" ht="45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47"/>
        <v>0.79600000000000004</v>
      </c>
      <c r="P715" s="6">
        <f t="shared" si="44"/>
        <v>199</v>
      </c>
      <c r="Q715" s="6" t="s">
        <v>8309</v>
      </c>
      <c r="R715" s="6" t="s">
        <v>8328</v>
      </c>
      <c r="S715" t="str">
        <f t="shared" si="45"/>
        <v>technology</v>
      </c>
      <c r="T715" t="str">
        <f t="shared" si="46"/>
        <v>wearables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47"/>
        <v>14.993333333333334</v>
      </c>
      <c r="P716" s="6">
        <f t="shared" si="44"/>
        <v>80.321428571428569</v>
      </c>
      <c r="Q716" s="6" t="s">
        <v>8309</v>
      </c>
      <c r="R716" s="6" t="s">
        <v>8328</v>
      </c>
      <c r="S716" t="str">
        <f t="shared" si="45"/>
        <v>technology</v>
      </c>
      <c r="T716" t="str">
        <f t="shared" si="46"/>
        <v>wearables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47"/>
        <v>5.0509090909090908</v>
      </c>
      <c r="P717" s="6">
        <f t="shared" si="44"/>
        <v>115.75</v>
      </c>
      <c r="Q717" s="6" t="s">
        <v>8309</v>
      </c>
      <c r="R717" s="6" t="s">
        <v>8328</v>
      </c>
      <c r="S717" t="str">
        <f t="shared" si="45"/>
        <v>technology</v>
      </c>
      <c r="T717" t="str">
        <f t="shared" si="46"/>
        <v>wearables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47"/>
        <v>10.214285714285715</v>
      </c>
      <c r="P718" s="6">
        <f t="shared" si="44"/>
        <v>44.6875</v>
      </c>
      <c r="Q718" s="6" t="s">
        <v>8309</v>
      </c>
      <c r="R718" s="6" t="s">
        <v>8328</v>
      </c>
      <c r="S718" t="str">
        <f t="shared" si="45"/>
        <v>technology</v>
      </c>
      <c r="T718" t="str">
        <f t="shared" si="46"/>
        <v>wearables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47"/>
        <v>0.30499999999999999</v>
      </c>
      <c r="P719" s="6">
        <f t="shared" si="44"/>
        <v>76.25</v>
      </c>
      <c r="Q719" s="6" t="s">
        <v>8309</v>
      </c>
      <c r="R719" s="6" t="s">
        <v>8328</v>
      </c>
      <c r="S719" t="str">
        <f t="shared" si="45"/>
        <v>technology</v>
      </c>
      <c r="T719" t="str">
        <f t="shared" si="46"/>
        <v>wearables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47"/>
        <v>0.75</v>
      </c>
      <c r="P720" s="6">
        <f t="shared" si="44"/>
        <v>22.5</v>
      </c>
      <c r="Q720" s="6" t="s">
        <v>8309</v>
      </c>
      <c r="R720" s="6" t="s">
        <v>8328</v>
      </c>
      <c r="S720" t="str">
        <f t="shared" si="45"/>
        <v>technology</v>
      </c>
      <c r="T720" t="str">
        <f t="shared" si="46"/>
        <v>wearables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47"/>
        <v>1.2933333333333332</v>
      </c>
      <c r="P721" s="6">
        <f t="shared" si="44"/>
        <v>19.399999999999999</v>
      </c>
      <c r="Q721" s="6" t="s">
        <v>8309</v>
      </c>
      <c r="R721" s="6" t="s">
        <v>8328</v>
      </c>
      <c r="S721" t="str">
        <f t="shared" si="45"/>
        <v>technology</v>
      </c>
      <c r="T721" t="str">
        <f t="shared" si="46"/>
        <v>wearables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47"/>
        <v>143.94736842105263</v>
      </c>
      <c r="P722" s="6">
        <f t="shared" si="44"/>
        <v>66.707317073170728</v>
      </c>
      <c r="Q722" s="6" t="s">
        <v>8314</v>
      </c>
      <c r="R722" s="6" t="s">
        <v>8329</v>
      </c>
      <c r="S722" t="str">
        <f t="shared" si="45"/>
        <v>publishing</v>
      </c>
      <c r="T722" t="str">
        <f t="shared" si="46"/>
        <v>nonfiction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47"/>
        <v>122.10975609756099</v>
      </c>
      <c r="P723" s="6">
        <f t="shared" si="44"/>
        <v>84.142857142857139</v>
      </c>
      <c r="Q723" s="6" t="s">
        <v>8314</v>
      </c>
      <c r="R723" s="6" t="s">
        <v>8329</v>
      </c>
      <c r="S723" t="str">
        <f t="shared" si="45"/>
        <v>publishing</v>
      </c>
      <c r="T723" t="str">
        <f t="shared" si="46"/>
        <v>nonfiction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47"/>
        <v>132.024</v>
      </c>
      <c r="P724" s="6">
        <f t="shared" si="44"/>
        <v>215.72549019607843</v>
      </c>
      <c r="Q724" s="6" t="s">
        <v>8314</v>
      </c>
      <c r="R724" s="6" t="s">
        <v>8329</v>
      </c>
      <c r="S724" t="str">
        <f t="shared" si="45"/>
        <v>publishing</v>
      </c>
      <c r="T724" t="str">
        <f t="shared" si="46"/>
        <v>nonfiction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47"/>
        <v>109.38000000000001</v>
      </c>
      <c r="P725" s="6">
        <f t="shared" si="44"/>
        <v>54.69</v>
      </c>
      <c r="Q725" s="6" t="s">
        <v>8314</v>
      </c>
      <c r="R725" s="6" t="s">
        <v>8329</v>
      </c>
      <c r="S725" t="str">
        <f t="shared" si="45"/>
        <v>publishing</v>
      </c>
      <c r="T725" t="str">
        <f t="shared" si="46"/>
        <v>nonfiction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47"/>
        <v>105.47157142857144</v>
      </c>
      <c r="P726" s="6">
        <f t="shared" si="44"/>
        <v>51.62944055944056</v>
      </c>
      <c r="Q726" s="6" t="s">
        <v>8314</v>
      </c>
      <c r="R726" s="6" t="s">
        <v>8329</v>
      </c>
      <c r="S726" t="str">
        <f t="shared" si="45"/>
        <v>publishing</v>
      </c>
      <c r="T726" t="str">
        <f t="shared" si="46"/>
        <v>nonfiction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47"/>
        <v>100.35000000000001</v>
      </c>
      <c r="P727" s="6">
        <f t="shared" si="44"/>
        <v>143.35714285714286</v>
      </c>
      <c r="Q727" s="6" t="s">
        <v>8314</v>
      </c>
      <c r="R727" s="6" t="s">
        <v>8329</v>
      </c>
      <c r="S727" t="str">
        <f t="shared" si="45"/>
        <v>publishing</v>
      </c>
      <c r="T727" t="str">
        <f t="shared" si="46"/>
        <v>nonfiction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47"/>
        <v>101.4</v>
      </c>
      <c r="P728" s="6">
        <f t="shared" si="44"/>
        <v>72.428571428571431</v>
      </c>
      <c r="Q728" s="6" t="s">
        <v>8314</v>
      </c>
      <c r="R728" s="6" t="s">
        <v>8329</v>
      </c>
      <c r="S728" t="str">
        <f t="shared" si="45"/>
        <v>publishing</v>
      </c>
      <c r="T728" t="str">
        <f t="shared" si="46"/>
        <v>nonfiction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47"/>
        <v>155.51428571428571</v>
      </c>
      <c r="P729" s="6">
        <f t="shared" si="44"/>
        <v>36.530201342281877</v>
      </c>
      <c r="Q729" s="6" t="s">
        <v>8314</v>
      </c>
      <c r="R729" s="6" t="s">
        <v>8329</v>
      </c>
      <c r="S729" t="str">
        <f t="shared" si="45"/>
        <v>publishing</v>
      </c>
      <c r="T729" t="str">
        <f t="shared" si="46"/>
        <v>nonfiction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47"/>
        <v>105.566</v>
      </c>
      <c r="P730" s="6">
        <f t="shared" si="44"/>
        <v>60.903461538461535</v>
      </c>
      <c r="Q730" s="6" t="s">
        <v>8314</v>
      </c>
      <c r="R730" s="6" t="s">
        <v>8329</v>
      </c>
      <c r="S730" t="str">
        <f t="shared" si="45"/>
        <v>publishing</v>
      </c>
      <c r="T730" t="str">
        <f t="shared" si="46"/>
        <v>nonfiction</v>
      </c>
    </row>
    <row r="731" spans="1:20" ht="45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47"/>
        <v>130.65</v>
      </c>
      <c r="P731" s="6">
        <f t="shared" si="44"/>
        <v>43.55</v>
      </c>
      <c r="Q731" s="6" t="s">
        <v>8314</v>
      </c>
      <c r="R731" s="6" t="s">
        <v>8329</v>
      </c>
      <c r="S731" t="str">
        <f t="shared" si="45"/>
        <v>publishing</v>
      </c>
      <c r="T731" t="str">
        <f t="shared" si="46"/>
        <v>nonfiction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47"/>
        <v>132.19</v>
      </c>
      <c r="P732" s="6">
        <f t="shared" si="44"/>
        <v>99.766037735849054</v>
      </c>
      <c r="Q732" s="6" t="s">
        <v>8314</v>
      </c>
      <c r="R732" s="6" t="s">
        <v>8329</v>
      </c>
      <c r="S732" t="str">
        <f t="shared" si="45"/>
        <v>publishing</v>
      </c>
      <c r="T732" t="str">
        <f t="shared" si="46"/>
        <v>nonfiction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47"/>
        <v>126</v>
      </c>
      <c r="P733" s="6">
        <f t="shared" si="44"/>
        <v>88.732394366197184</v>
      </c>
      <c r="Q733" s="6" t="s">
        <v>8314</v>
      </c>
      <c r="R733" s="6" t="s">
        <v>8329</v>
      </c>
      <c r="S733" t="str">
        <f t="shared" si="45"/>
        <v>publishing</v>
      </c>
      <c r="T733" t="str">
        <f t="shared" si="46"/>
        <v>nonfiction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47"/>
        <v>160</v>
      </c>
      <c r="P734" s="6">
        <f t="shared" si="44"/>
        <v>4.9230769230769234</v>
      </c>
      <c r="Q734" s="6" t="s">
        <v>8314</v>
      </c>
      <c r="R734" s="6" t="s">
        <v>8329</v>
      </c>
      <c r="S734" t="str">
        <f t="shared" si="45"/>
        <v>publishing</v>
      </c>
      <c r="T734" t="str">
        <f t="shared" si="46"/>
        <v>nonfiction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47"/>
        <v>120.48</v>
      </c>
      <c r="P735" s="6">
        <f t="shared" si="44"/>
        <v>17.822485207100591</v>
      </c>
      <c r="Q735" s="6" t="s">
        <v>8314</v>
      </c>
      <c r="R735" s="6" t="s">
        <v>8329</v>
      </c>
      <c r="S735" t="str">
        <f t="shared" si="45"/>
        <v>publishing</v>
      </c>
      <c r="T735" t="str">
        <f t="shared" si="46"/>
        <v>nonfiction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47"/>
        <v>125.52941176470588</v>
      </c>
      <c r="P736" s="6">
        <f t="shared" si="44"/>
        <v>187.19298245614036</v>
      </c>
      <c r="Q736" s="6" t="s">
        <v>8314</v>
      </c>
      <c r="R736" s="6" t="s">
        <v>8329</v>
      </c>
      <c r="S736" t="str">
        <f t="shared" si="45"/>
        <v>publishing</v>
      </c>
      <c r="T736" t="str">
        <f t="shared" si="46"/>
        <v>nonfiction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47"/>
        <v>114.40638297872341</v>
      </c>
      <c r="P737" s="6">
        <f t="shared" si="44"/>
        <v>234.80786026200875</v>
      </c>
      <c r="Q737" s="6" t="s">
        <v>8314</v>
      </c>
      <c r="R737" s="6" t="s">
        <v>8329</v>
      </c>
      <c r="S737" t="str">
        <f t="shared" si="45"/>
        <v>publishing</v>
      </c>
      <c r="T737" t="str">
        <f t="shared" si="46"/>
        <v>nonfiction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47"/>
        <v>315.13888888888891</v>
      </c>
      <c r="P738" s="6">
        <f t="shared" si="44"/>
        <v>105.04629629629629</v>
      </c>
      <c r="Q738" s="6" t="s">
        <v>8314</v>
      </c>
      <c r="R738" s="6" t="s">
        <v>8329</v>
      </c>
      <c r="S738" t="str">
        <f t="shared" si="45"/>
        <v>publishing</v>
      </c>
      <c r="T738" t="str">
        <f t="shared" si="46"/>
        <v>nonfiction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47"/>
        <v>122.39999999999999</v>
      </c>
      <c r="P739" s="6">
        <f t="shared" si="44"/>
        <v>56.666666666666664</v>
      </c>
      <c r="Q739" s="6" t="s">
        <v>8314</v>
      </c>
      <c r="R739" s="6" t="s">
        <v>8329</v>
      </c>
      <c r="S739" t="str">
        <f t="shared" si="45"/>
        <v>publishing</v>
      </c>
      <c r="T739" t="str">
        <f t="shared" si="46"/>
        <v>nonfiction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47"/>
        <v>106.73333333333332</v>
      </c>
      <c r="P740" s="6">
        <f t="shared" si="44"/>
        <v>39.048780487804876</v>
      </c>
      <c r="Q740" s="6" t="s">
        <v>8314</v>
      </c>
      <c r="R740" s="6" t="s">
        <v>8329</v>
      </c>
      <c r="S740" t="str">
        <f t="shared" si="45"/>
        <v>publishing</v>
      </c>
      <c r="T740" t="str">
        <f t="shared" si="46"/>
        <v>nonfiction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47"/>
        <v>158.33333333333331</v>
      </c>
      <c r="P741" s="6">
        <f t="shared" si="44"/>
        <v>68.345323741007192</v>
      </c>
      <c r="Q741" s="6" t="s">
        <v>8314</v>
      </c>
      <c r="R741" s="6" t="s">
        <v>8329</v>
      </c>
      <c r="S741" t="str">
        <f t="shared" si="45"/>
        <v>publishing</v>
      </c>
      <c r="T741" t="str">
        <f t="shared" si="46"/>
        <v>nonfiction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47"/>
        <v>107.4</v>
      </c>
      <c r="P742" s="6">
        <f t="shared" si="44"/>
        <v>169.57894736842104</v>
      </c>
      <c r="Q742" s="6" t="s">
        <v>8314</v>
      </c>
      <c r="R742" s="6" t="s">
        <v>8329</v>
      </c>
      <c r="S742" t="str">
        <f t="shared" si="45"/>
        <v>publishing</v>
      </c>
      <c r="T742" t="str">
        <f t="shared" si="46"/>
        <v>nonfiction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47"/>
        <v>102.25999999999999</v>
      </c>
      <c r="P743" s="6">
        <f t="shared" si="44"/>
        <v>141.42340425531913</v>
      </c>
      <c r="Q743" s="6" t="s">
        <v>8314</v>
      </c>
      <c r="R743" s="6" t="s">
        <v>8329</v>
      </c>
      <c r="S743" t="str">
        <f t="shared" si="45"/>
        <v>publishing</v>
      </c>
      <c r="T743" t="str">
        <f t="shared" si="46"/>
        <v>nonfiction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47"/>
        <v>110.71428571428572</v>
      </c>
      <c r="P744" s="6">
        <f t="shared" si="44"/>
        <v>67.391304347826093</v>
      </c>
      <c r="Q744" s="6" t="s">
        <v>8314</v>
      </c>
      <c r="R744" s="6" t="s">
        <v>8329</v>
      </c>
      <c r="S744" t="str">
        <f t="shared" si="45"/>
        <v>publishing</v>
      </c>
      <c r="T744" t="str">
        <f t="shared" si="46"/>
        <v>nonfiction</v>
      </c>
    </row>
    <row r="745" spans="1:20" ht="45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47"/>
        <v>148</v>
      </c>
      <c r="P745" s="6">
        <f t="shared" si="44"/>
        <v>54.266666666666666</v>
      </c>
      <c r="Q745" s="6" t="s">
        <v>8314</v>
      </c>
      <c r="R745" s="6" t="s">
        <v>8329</v>
      </c>
      <c r="S745" t="str">
        <f t="shared" si="45"/>
        <v>publishing</v>
      </c>
      <c r="T745" t="str">
        <f t="shared" si="46"/>
        <v>nonfiction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47"/>
        <v>102.32000000000001</v>
      </c>
      <c r="P746" s="6">
        <f t="shared" si="44"/>
        <v>82.516129032258064</v>
      </c>
      <c r="Q746" s="6" t="s">
        <v>8314</v>
      </c>
      <c r="R746" s="6" t="s">
        <v>8329</v>
      </c>
      <c r="S746" t="str">
        <f t="shared" si="45"/>
        <v>publishing</v>
      </c>
      <c r="T746" t="str">
        <f t="shared" si="46"/>
        <v>nonfiction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47"/>
        <v>179.09909909909908</v>
      </c>
      <c r="P747" s="6">
        <f t="shared" si="44"/>
        <v>53.729729729729726</v>
      </c>
      <c r="Q747" s="6" t="s">
        <v>8314</v>
      </c>
      <c r="R747" s="6" t="s">
        <v>8329</v>
      </c>
      <c r="S747" t="str">
        <f t="shared" si="45"/>
        <v>publishing</v>
      </c>
      <c r="T747" t="str">
        <f t="shared" si="46"/>
        <v>nonfiction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47"/>
        <v>111.08135252761969</v>
      </c>
      <c r="P748" s="6">
        <f t="shared" si="44"/>
        <v>34.206185567010309</v>
      </c>
      <c r="Q748" s="6" t="s">
        <v>8314</v>
      </c>
      <c r="R748" s="6" t="s">
        <v>8329</v>
      </c>
      <c r="S748" t="str">
        <f t="shared" si="45"/>
        <v>publishing</v>
      </c>
      <c r="T748" t="str">
        <f t="shared" si="46"/>
        <v>nonfiction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47"/>
        <v>100.04285714285714</v>
      </c>
      <c r="P749" s="6">
        <f t="shared" si="44"/>
        <v>127.32727272727273</v>
      </c>
      <c r="Q749" s="6" t="s">
        <v>8314</v>
      </c>
      <c r="R749" s="6" t="s">
        <v>8329</v>
      </c>
      <c r="S749" t="str">
        <f t="shared" si="45"/>
        <v>publishing</v>
      </c>
      <c r="T749" t="str">
        <f t="shared" si="46"/>
        <v>nonfiction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47"/>
        <v>100.25</v>
      </c>
      <c r="P750" s="6">
        <f t="shared" si="44"/>
        <v>45.56818181818182</v>
      </c>
      <c r="Q750" s="6" t="s">
        <v>8314</v>
      </c>
      <c r="R750" s="6" t="s">
        <v>8329</v>
      </c>
      <c r="S750" t="str">
        <f t="shared" si="45"/>
        <v>publishing</v>
      </c>
      <c r="T750" t="str">
        <f t="shared" si="46"/>
        <v>nonfiction</v>
      </c>
    </row>
    <row r="751" spans="1:20" ht="45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47"/>
        <v>105.56</v>
      </c>
      <c r="P751" s="6">
        <f t="shared" si="44"/>
        <v>95.963636363636368</v>
      </c>
      <c r="Q751" s="6" t="s">
        <v>8314</v>
      </c>
      <c r="R751" s="6" t="s">
        <v>8329</v>
      </c>
      <c r="S751" t="str">
        <f t="shared" si="45"/>
        <v>publishing</v>
      </c>
      <c r="T751" t="str">
        <f t="shared" si="46"/>
        <v>nonfiction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47"/>
        <v>102.58775877587757</v>
      </c>
      <c r="P752" s="6">
        <f t="shared" si="44"/>
        <v>77.271186440677965</v>
      </c>
      <c r="Q752" s="6" t="s">
        <v>8314</v>
      </c>
      <c r="R752" s="6" t="s">
        <v>8329</v>
      </c>
      <c r="S752" t="str">
        <f t="shared" si="45"/>
        <v>publishing</v>
      </c>
      <c r="T752" t="str">
        <f t="shared" si="46"/>
        <v>nonfiction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47"/>
        <v>118.5</v>
      </c>
      <c r="P753" s="6">
        <f t="shared" si="44"/>
        <v>57.338709677419352</v>
      </c>
      <c r="Q753" s="6" t="s">
        <v>8314</v>
      </c>
      <c r="R753" s="6" t="s">
        <v>8329</v>
      </c>
      <c r="S753" t="str">
        <f t="shared" si="45"/>
        <v>publishing</v>
      </c>
      <c r="T753" t="str">
        <f t="shared" si="46"/>
        <v>nonfiction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47"/>
        <v>111.7</v>
      </c>
      <c r="P754" s="6">
        <f t="shared" si="44"/>
        <v>53.19047619047619</v>
      </c>
      <c r="Q754" s="6" t="s">
        <v>8314</v>
      </c>
      <c r="R754" s="6" t="s">
        <v>8329</v>
      </c>
      <c r="S754" t="str">
        <f t="shared" si="45"/>
        <v>publishing</v>
      </c>
      <c r="T754" t="str">
        <f t="shared" si="46"/>
        <v>nonfiction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47"/>
        <v>128</v>
      </c>
      <c r="P755" s="6">
        <f t="shared" si="44"/>
        <v>492.30769230769232</v>
      </c>
      <c r="Q755" s="6" t="s">
        <v>8314</v>
      </c>
      <c r="R755" s="6" t="s">
        <v>8329</v>
      </c>
      <c r="S755" t="str">
        <f t="shared" si="45"/>
        <v>publishing</v>
      </c>
      <c r="T755" t="str">
        <f t="shared" si="46"/>
        <v>nonfiction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47"/>
        <v>103.75000000000001</v>
      </c>
      <c r="P756" s="6">
        <f t="shared" si="44"/>
        <v>42.346938775510203</v>
      </c>
      <c r="Q756" s="6" t="s">
        <v>8314</v>
      </c>
      <c r="R756" s="6" t="s">
        <v>8329</v>
      </c>
      <c r="S756" t="str">
        <f t="shared" si="45"/>
        <v>publishing</v>
      </c>
      <c r="T756" t="str">
        <f t="shared" si="46"/>
        <v>nonfiction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47"/>
        <v>101.9076</v>
      </c>
      <c r="P757" s="6">
        <f t="shared" si="44"/>
        <v>37.466029411764708</v>
      </c>
      <c r="Q757" s="6" t="s">
        <v>8314</v>
      </c>
      <c r="R757" s="6" t="s">
        <v>8329</v>
      </c>
      <c r="S757" t="str">
        <f t="shared" si="45"/>
        <v>publishing</v>
      </c>
      <c r="T757" t="str">
        <f t="shared" si="46"/>
        <v>nonfiction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47"/>
        <v>117.71428571428571</v>
      </c>
      <c r="P758" s="6">
        <f t="shared" si="44"/>
        <v>37.454545454545453</v>
      </c>
      <c r="Q758" s="6" t="s">
        <v>8314</v>
      </c>
      <c r="R758" s="6" t="s">
        <v>8329</v>
      </c>
      <c r="S758" t="str">
        <f t="shared" si="45"/>
        <v>publishing</v>
      </c>
      <c r="T758" t="str">
        <f t="shared" si="46"/>
        <v>nonfiction</v>
      </c>
    </row>
    <row r="759" spans="1:20" ht="45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47"/>
        <v>238</v>
      </c>
      <c r="P759" s="6">
        <f t="shared" si="44"/>
        <v>33.055555555555557</v>
      </c>
      <c r="Q759" s="6" t="s">
        <v>8314</v>
      </c>
      <c r="R759" s="6" t="s">
        <v>8329</v>
      </c>
      <c r="S759" t="str">
        <f t="shared" si="45"/>
        <v>publishing</v>
      </c>
      <c r="T759" t="str">
        <f t="shared" si="46"/>
        <v>nonfiction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47"/>
        <v>102</v>
      </c>
      <c r="P760" s="6">
        <f t="shared" si="44"/>
        <v>134.21052631578948</v>
      </c>
      <c r="Q760" s="6" t="s">
        <v>8314</v>
      </c>
      <c r="R760" s="6" t="s">
        <v>8329</v>
      </c>
      <c r="S760" t="str">
        <f t="shared" si="45"/>
        <v>publishing</v>
      </c>
      <c r="T760" t="str">
        <f t="shared" si="46"/>
        <v>nonfiction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47"/>
        <v>101.92000000000002</v>
      </c>
      <c r="P761" s="6">
        <f t="shared" si="44"/>
        <v>51.474747474747474</v>
      </c>
      <c r="Q761" s="6" t="s">
        <v>8314</v>
      </c>
      <c r="R761" s="6" t="s">
        <v>8329</v>
      </c>
      <c r="S761" t="str">
        <f t="shared" si="45"/>
        <v>publishing</v>
      </c>
      <c r="T761" t="str">
        <f t="shared" si="46"/>
        <v>nonfiction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47"/>
        <v>0</v>
      </c>
      <c r="P762" s="6" t="e">
        <f t="shared" si="44"/>
        <v>#DIV/0!</v>
      </c>
      <c r="Q762" s="6" t="s">
        <v>8314</v>
      </c>
      <c r="R762" s="6" t="s">
        <v>8330</v>
      </c>
      <c r="S762" t="str">
        <f t="shared" si="45"/>
        <v>publishing</v>
      </c>
      <c r="T762" t="str">
        <f t="shared" si="46"/>
        <v>fiction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47"/>
        <v>4.7</v>
      </c>
      <c r="P763" s="6">
        <f t="shared" si="44"/>
        <v>39.166666666666664</v>
      </c>
      <c r="Q763" s="6" t="s">
        <v>8314</v>
      </c>
      <c r="R763" s="6" t="s">
        <v>8330</v>
      </c>
      <c r="S763" t="str">
        <f t="shared" si="45"/>
        <v>publishing</v>
      </c>
      <c r="T763" t="str">
        <f t="shared" si="46"/>
        <v>fiction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47"/>
        <v>0</v>
      </c>
      <c r="P764" s="6" t="e">
        <f t="shared" si="44"/>
        <v>#DIV/0!</v>
      </c>
      <c r="Q764" s="6" t="s">
        <v>8314</v>
      </c>
      <c r="R764" s="6" t="s">
        <v>8330</v>
      </c>
      <c r="S764" t="str">
        <f t="shared" si="45"/>
        <v>publishing</v>
      </c>
      <c r="T764" t="str">
        <f t="shared" si="46"/>
        <v>fiction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47"/>
        <v>0.11655011655011654</v>
      </c>
      <c r="P765" s="6">
        <f t="shared" si="44"/>
        <v>5</v>
      </c>
      <c r="Q765" s="6" t="s">
        <v>8314</v>
      </c>
      <c r="R765" s="6" t="s">
        <v>8330</v>
      </c>
      <c r="S765" t="str">
        <f t="shared" si="45"/>
        <v>publishing</v>
      </c>
      <c r="T765" t="str">
        <f t="shared" si="46"/>
        <v>fiction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47"/>
        <v>0</v>
      </c>
      <c r="P766" s="6" t="e">
        <f t="shared" si="44"/>
        <v>#DIV/0!</v>
      </c>
      <c r="Q766" s="6" t="s">
        <v>8314</v>
      </c>
      <c r="R766" s="6" t="s">
        <v>8330</v>
      </c>
      <c r="S766" t="str">
        <f t="shared" si="45"/>
        <v>publishing</v>
      </c>
      <c r="T766" t="str">
        <f t="shared" si="46"/>
        <v>fiction</v>
      </c>
    </row>
    <row r="767" spans="1:20" ht="45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47"/>
        <v>36.014285714285712</v>
      </c>
      <c r="P767" s="6">
        <f t="shared" si="44"/>
        <v>57.295454545454547</v>
      </c>
      <c r="Q767" s="6" t="s">
        <v>8314</v>
      </c>
      <c r="R767" s="6" t="s">
        <v>8330</v>
      </c>
      <c r="S767" t="str">
        <f t="shared" si="45"/>
        <v>publishing</v>
      </c>
      <c r="T767" t="str">
        <f t="shared" si="46"/>
        <v>fiction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47"/>
        <v>0</v>
      </c>
      <c r="P768" s="6" t="e">
        <f t="shared" si="44"/>
        <v>#DIV/0!</v>
      </c>
      <c r="Q768" s="6" t="s">
        <v>8314</v>
      </c>
      <c r="R768" s="6" t="s">
        <v>8330</v>
      </c>
      <c r="S768" t="str">
        <f t="shared" si="45"/>
        <v>publishing</v>
      </c>
      <c r="T768" t="str">
        <f t="shared" si="46"/>
        <v>fiction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47"/>
        <v>3.54</v>
      </c>
      <c r="P769" s="6">
        <f t="shared" si="44"/>
        <v>59</v>
      </c>
      <c r="Q769" s="6" t="s">
        <v>8314</v>
      </c>
      <c r="R769" s="6" t="s">
        <v>8330</v>
      </c>
      <c r="S769" t="str">
        <f t="shared" si="45"/>
        <v>publishing</v>
      </c>
      <c r="T769" t="str">
        <f t="shared" si="46"/>
        <v>fiction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47"/>
        <v>0</v>
      </c>
      <c r="P770" s="6" t="e">
        <f t="shared" ref="P770:P833" si="48">E770/L770</f>
        <v>#DIV/0!</v>
      </c>
      <c r="Q770" s="6" t="s">
        <v>8314</v>
      </c>
      <c r="R770" s="6" t="s">
        <v>8330</v>
      </c>
      <c r="S770" t="str">
        <f t="shared" ref="S770:S833" si="49">LEFT(N770,SEARCH("/",N770)-1)</f>
        <v>publishing</v>
      </c>
      <c r="T770" t="str">
        <f t="shared" ref="T770:T833" si="50">RIGHT(N770,LEN(N770)-SEARCH("/",N770))</f>
        <v>fiction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51">E771/D771*100</f>
        <v>41.4</v>
      </c>
      <c r="P771" s="6">
        <f t="shared" si="48"/>
        <v>31.846153846153847</v>
      </c>
      <c r="Q771" s="6" t="s">
        <v>8314</v>
      </c>
      <c r="R771" s="6" t="s">
        <v>8330</v>
      </c>
      <c r="S771" t="str">
        <f t="shared" si="49"/>
        <v>publishing</v>
      </c>
      <c r="T771" t="str">
        <f t="shared" si="50"/>
        <v>fiction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51"/>
        <v>0</v>
      </c>
      <c r="P772" s="6" t="e">
        <f t="shared" si="48"/>
        <v>#DIV/0!</v>
      </c>
      <c r="Q772" s="6" t="s">
        <v>8314</v>
      </c>
      <c r="R772" s="6" t="s">
        <v>8330</v>
      </c>
      <c r="S772" t="str">
        <f t="shared" si="49"/>
        <v>publishing</v>
      </c>
      <c r="T772" t="str">
        <f t="shared" si="50"/>
        <v>fiction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51"/>
        <v>2.6315789473684209E-2</v>
      </c>
      <c r="P773" s="6">
        <f t="shared" si="48"/>
        <v>10</v>
      </c>
      <c r="Q773" s="6" t="s">
        <v>8314</v>
      </c>
      <c r="R773" s="6" t="s">
        <v>8330</v>
      </c>
      <c r="S773" t="str">
        <f t="shared" si="49"/>
        <v>publishing</v>
      </c>
      <c r="T773" t="str">
        <f t="shared" si="50"/>
        <v>fiction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51"/>
        <v>3.3333333333333335</v>
      </c>
      <c r="P774" s="6">
        <f t="shared" si="48"/>
        <v>50</v>
      </c>
      <c r="Q774" s="6" t="s">
        <v>8314</v>
      </c>
      <c r="R774" s="6" t="s">
        <v>8330</v>
      </c>
      <c r="S774" t="str">
        <f t="shared" si="49"/>
        <v>publishing</v>
      </c>
      <c r="T774" t="str">
        <f t="shared" si="50"/>
        <v>fiction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51"/>
        <v>0.85129023676509719</v>
      </c>
      <c r="P775" s="6">
        <f t="shared" si="48"/>
        <v>16</v>
      </c>
      <c r="Q775" s="6" t="s">
        <v>8314</v>
      </c>
      <c r="R775" s="6" t="s">
        <v>8330</v>
      </c>
      <c r="S775" t="str">
        <f t="shared" si="49"/>
        <v>publishing</v>
      </c>
      <c r="T775" t="str">
        <f t="shared" si="50"/>
        <v>fiction</v>
      </c>
    </row>
    <row r="776" spans="1:20" ht="45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51"/>
        <v>70.199999999999989</v>
      </c>
      <c r="P776" s="6">
        <f t="shared" si="48"/>
        <v>39</v>
      </c>
      <c r="Q776" s="6" t="s">
        <v>8314</v>
      </c>
      <c r="R776" s="6" t="s">
        <v>8330</v>
      </c>
      <c r="S776" t="str">
        <f t="shared" si="49"/>
        <v>publishing</v>
      </c>
      <c r="T776" t="str">
        <f t="shared" si="50"/>
        <v>fiction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51"/>
        <v>1.7000000000000002</v>
      </c>
      <c r="P777" s="6">
        <f t="shared" si="48"/>
        <v>34</v>
      </c>
      <c r="Q777" s="6" t="s">
        <v>8314</v>
      </c>
      <c r="R777" s="6" t="s">
        <v>8330</v>
      </c>
      <c r="S777" t="str">
        <f t="shared" si="49"/>
        <v>publishing</v>
      </c>
      <c r="T777" t="str">
        <f t="shared" si="50"/>
        <v>fiction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51"/>
        <v>51.4</v>
      </c>
      <c r="P778" s="6">
        <f t="shared" si="48"/>
        <v>63.122807017543863</v>
      </c>
      <c r="Q778" s="6" t="s">
        <v>8314</v>
      </c>
      <c r="R778" s="6" t="s">
        <v>8330</v>
      </c>
      <c r="S778" t="str">
        <f t="shared" si="49"/>
        <v>publishing</v>
      </c>
      <c r="T778" t="str">
        <f t="shared" si="50"/>
        <v>fiction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51"/>
        <v>0.70000000000000007</v>
      </c>
      <c r="P779" s="6">
        <f t="shared" si="48"/>
        <v>7</v>
      </c>
      <c r="Q779" s="6" t="s">
        <v>8314</v>
      </c>
      <c r="R779" s="6" t="s">
        <v>8330</v>
      </c>
      <c r="S779" t="str">
        <f t="shared" si="49"/>
        <v>publishing</v>
      </c>
      <c r="T779" t="str">
        <f t="shared" si="50"/>
        <v>fiction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51"/>
        <v>0.4</v>
      </c>
      <c r="P780" s="6">
        <f t="shared" si="48"/>
        <v>2</v>
      </c>
      <c r="Q780" s="6" t="s">
        <v>8314</v>
      </c>
      <c r="R780" s="6" t="s">
        <v>8330</v>
      </c>
      <c r="S780" t="str">
        <f t="shared" si="49"/>
        <v>publishing</v>
      </c>
      <c r="T780" t="str">
        <f t="shared" si="50"/>
        <v>fiction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51"/>
        <v>2.666666666666667</v>
      </c>
      <c r="P781" s="6">
        <f t="shared" si="48"/>
        <v>66.666666666666671</v>
      </c>
      <c r="Q781" s="6" t="s">
        <v>8314</v>
      </c>
      <c r="R781" s="6" t="s">
        <v>8330</v>
      </c>
      <c r="S781" t="str">
        <f t="shared" si="49"/>
        <v>publishing</v>
      </c>
      <c r="T781" t="str">
        <f t="shared" si="50"/>
        <v>fiction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51"/>
        <v>104</v>
      </c>
      <c r="P782" s="6">
        <f t="shared" si="48"/>
        <v>38.518518518518519</v>
      </c>
      <c r="Q782" s="6" t="s">
        <v>8311</v>
      </c>
      <c r="R782" s="6" t="s">
        <v>8331</v>
      </c>
      <c r="S782" t="str">
        <f t="shared" si="49"/>
        <v>music</v>
      </c>
      <c r="T782" t="str">
        <f t="shared" si="50"/>
        <v>rock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51"/>
        <v>133.15375</v>
      </c>
      <c r="P783" s="6">
        <f t="shared" si="48"/>
        <v>42.609200000000001</v>
      </c>
      <c r="Q783" s="6" t="s">
        <v>8311</v>
      </c>
      <c r="R783" s="6" t="s">
        <v>8331</v>
      </c>
      <c r="S783" t="str">
        <f t="shared" si="49"/>
        <v>music</v>
      </c>
      <c r="T783" t="str">
        <f t="shared" si="50"/>
        <v>rock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51"/>
        <v>100</v>
      </c>
      <c r="P784" s="6">
        <f t="shared" si="48"/>
        <v>50</v>
      </c>
      <c r="Q784" s="6" t="s">
        <v>8311</v>
      </c>
      <c r="R784" s="6" t="s">
        <v>8331</v>
      </c>
      <c r="S784" t="str">
        <f t="shared" si="49"/>
        <v>music</v>
      </c>
      <c r="T784" t="str">
        <f t="shared" si="50"/>
        <v>rock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51"/>
        <v>148.13333333333333</v>
      </c>
      <c r="P785" s="6">
        <f t="shared" si="48"/>
        <v>63.485714285714288</v>
      </c>
      <c r="Q785" s="6" t="s">
        <v>8311</v>
      </c>
      <c r="R785" s="6" t="s">
        <v>8331</v>
      </c>
      <c r="S785" t="str">
        <f t="shared" si="49"/>
        <v>music</v>
      </c>
      <c r="T785" t="str">
        <f t="shared" si="50"/>
        <v>rock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51"/>
        <v>102.49999999999999</v>
      </c>
      <c r="P786" s="6">
        <f t="shared" si="48"/>
        <v>102.5</v>
      </c>
      <c r="Q786" s="6" t="s">
        <v>8311</v>
      </c>
      <c r="R786" s="6" t="s">
        <v>8331</v>
      </c>
      <c r="S786" t="str">
        <f t="shared" si="49"/>
        <v>music</v>
      </c>
      <c r="T786" t="str">
        <f t="shared" si="50"/>
        <v>rock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51"/>
        <v>180.62799999999999</v>
      </c>
      <c r="P787" s="6">
        <f t="shared" si="48"/>
        <v>31.142758620689655</v>
      </c>
      <c r="Q787" s="6" t="s">
        <v>8311</v>
      </c>
      <c r="R787" s="6" t="s">
        <v>8331</v>
      </c>
      <c r="S787" t="str">
        <f t="shared" si="49"/>
        <v>music</v>
      </c>
      <c r="T787" t="str">
        <f t="shared" si="50"/>
        <v>rock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51"/>
        <v>142.79999999999998</v>
      </c>
      <c r="P788" s="6">
        <f t="shared" si="48"/>
        <v>162.27272727272728</v>
      </c>
      <c r="Q788" s="6" t="s">
        <v>8311</v>
      </c>
      <c r="R788" s="6" t="s">
        <v>8331</v>
      </c>
      <c r="S788" t="str">
        <f t="shared" si="49"/>
        <v>music</v>
      </c>
      <c r="T788" t="str">
        <f t="shared" si="50"/>
        <v>rock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51"/>
        <v>114.16666666666666</v>
      </c>
      <c r="P789" s="6">
        <f t="shared" si="48"/>
        <v>80.588235294117652</v>
      </c>
      <c r="Q789" s="6" t="s">
        <v>8311</v>
      </c>
      <c r="R789" s="6" t="s">
        <v>8331</v>
      </c>
      <c r="S789" t="str">
        <f t="shared" si="49"/>
        <v>music</v>
      </c>
      <c r="T789" t="str">
        <f t="shared" si="50"/>
        <v>rock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51"/>
        <v>203.505</v>
      </c>
      <c r="P790" s="6">
        <f t="shared" si="48"/>
        <v>59.85441176470588</v>
      </c>
      <c r="Q790" s="6" t="s">
        <v>8311</v>
      </c>
      <c r="R790" s="6" t="s">
        <v>8331</v>
      </c>
      <c r="S790" t="str">
        <f t="shared" si="49"/>
        <v>music</v>
      </c>
      <c r="T790" t="str">
        <f t="shared" si="50"/>
        <v>rock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51"/>
        <v>109.41176470588236</v>
      </c>
      <c r="P791" s="6">
        <f t="shared" si="48"/>
        <v>132.85714285714286</v>
      </c>
      <c r="Q791" s="6" t="s">
        <v>8311</v>
      </c>
      <c r="R791" s="6" t="s">
        <v>8331</v>
      </c>
      <c r="S791" t="str">
        <f t="shared" si="49"/>
        <v>music</v>
      </c>
      <c r="T791" t="str">
        <f t="shared" si="50"/>
        <v>rock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51"/>
        <v>144.37459999999999</v>
      </c>
      <c r="P792" s="6">
        <f t="shared" si="48"/>
        <v>92.547820512820508</v>
      </c>
      <c r="Q792" s="6" t="s">
        <v>8311</v>
      </c>
      <c r="R792" s="6" t="s">
        <v>8331</v>
      </c>
      <c r="S792" t="str">
        <f t="shared" si="49"/>
        <v>music</v>
      </c>
      <c r="T792" t="str">
        <f t="shared" si="50"/>
        <v>rock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51"/>
        <v>103.86666666666666</v>
      </c>
      <c r="P793" s="6">
        <f t="shared" si="48"/>
        <v>60.859375</v>
      </c>
      <c r="Q793" s="6" t="s">
        <v>8311</v>
      </c>
      <c r="R793" s="6" t="s">
        <v>8331</v>
      </c>
      <c r="S793" t="str">
        <f t="shared" si="49"/>
        <v>music</v>
      </c>
      <c r="T793" t="str">
        <f t="shared" si="50"/>
        <v>rock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51"/>
        <v>100.44440000000002</v>
      </c>
      <c r="P794" s="6">
        <f t="shared" si="48"/>
        <v>41.851833333333339</v>
      </c>
      <c r="Q794" s="6" t="s">
        <v>8311</v>
      </c>
      <c r="R794" s="6" t="s">
        <v>8331</v>
      </c>
      <c r="S794" t="str">
        <f t="shared" si="49"/>
        <v>music</v>
      </c>
      <c r="T794" t="str">
        <f t="shared" si="50"/>
        <v>rock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51"/>
        <v>102.77927272727271</v>
      </c>
      <c r="P795" s="6">
        <f t="shared" si="48"/>
        <v>88.325937499999995</v>
      </c>
      <c r="Q795" s="6" t="s">
        <v>8311</v>
      </c>
      <c r="R795" s="6" t="s">
        <v>8331</v>
      </c>
      <c r="S795" t="str">
        <f t="shared" si="49"/>
        <v>music</v>
      </c>
      <c r="T795" t="str">
        <f t="shared" si="50"/>
        <v>rock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51"/>
        <v>105.31250000000001</v>
      </c>
      <c r="P796" s="6">
        <f t="shared" si="48"/>
        <v>158.96226415094338</v>
      </c>
      <c r="Q796" s="6" t="s">
        <v>8311</v>
      </c>
      <c r="R796" s="6" t="s">
        <v>8331</v>
      </c>
      <c r="S796" t="str">
        <f t="shared" si="49"/>
        <v>music</v>
      </c>
      <c r="T796" t="str">
        <f t="shared" si="50"/>
        <v>rock</v>
      </c>
    </row>
    <row r="797" spans="1:20" ht="45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51"/>
        <v>111.78571428571429</v>
      </c>
      <c r="P797" s="6">
        <f t="shared" si="48"/>
        <v>85.054347826086953</v>
      </c>
      <c r="Q797" s="6" t="s">
        <v>8311</v>
      </c>
      <c r="R797" s="6" t="s">
        <v>8331</v>
      </c>
      <c r="S797" t="str">
        <f t="shared" si="49"/>
        <v>music</v>
      </c>
      <c r="T797" t="str">
        <f t="shared" si="50"/>
        <v>rock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51"/>
        <v>101.35000000000001</v>
      </c>
      <c r="P798" s="6">
        <f t="shared" si="48"/>
        <v>112.61111111111111</v>
      </c>
      <c r="Q798" s="6" t="s">
        <v>8311</v>
      </c>
      <c r="R798" s="6" t="s">
        <v>8331</v>
      </c>
      <c r="S798" t="str">
        <f t="shared" si="49"/>
        <v>music</v>
      </c>
      <c r="T798" t="str">
        <f t="shared" si="50"/>
        <v>rock</v>
      </c>
    </row>
    <row r="799" spans="1:20" ht="45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51"/>
        <v>107.53333333333333</v>
      </c>
      <c r="P799" s="6">
        <f t="shared" si="48"/>
        <v>45.436619718309856</v>
      </c>
      <c r="Q799" s="6" t="s">
        <v>8311</v>
      </c>
      <c r="R799" s="6" t="s">
        <v>8331</v>
      </c>
      <c r="S799" t="str">
        <f t="shared" si="49"/>
        <v>music</v>
      </c>
      <c r="T799" t="str">
        <f t="shared" si="50"/>
        <v>rock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51"/>
        <v>114.88571428571429</v>
      </c>
      <c r="P800" s="6">
        <f t="shared" si="48"/>
        <v>46.218390804597703</v>
      </c>
      <c r="Q800" s="6" t="s">
        <v>8311</v>
      </c>
      <c r="R800" s="6" t="s">
        <v>8331</v>
      </c>
      <c r="S800" t="str">
        <f t="shared" si="49"/>
        <v>music</v>
      </c>
      <c r="T800" t="str">
        <f t="shared" si="50"/>
        <v>rock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51"/>
        <v>100.02</v>
      </c>
      <c r="P801" s="6">
        <f t="shared" si="48"/>
        <v>178.60714285714286</v>
      </c>
      <c r="Q801" s="6" t="s">
        <v>8311</v>
      </c>
      <c r="R801" s="6" t="s">
        <v>8331</v>
      </c>
      <c r="S801" t="str">
        <f t="shared" si="49"/>
        <v>music</v>
      </c>
      <c r="T801" t="str">
        <f t="shared" si="50"/>
        <v>rock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51"/>
        <v>152.13333333333335</v>
      </c>
      <c r="P802" s="6">
        <f t="shared" si="48"/>
        <v>40.75</v>
      </c>
      <c r="Q802" s="6" t="s">
        <v>8311</v>
      </c>
      <c r="R802" s="6" t="s">
        <v>8331</v>
      </c>
      <c r="S802" t="str">
        <f t="shared" si="49"/>
        <v>music</v>
      </c>
      <c r="T802" t="str">
        <f t="shared" si="50"/>
        <v>rock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51"/>
        <v>111.52149999999999</v>
      </c>
      <c r="P803" s="6">
        <f t="shared" si="48"/>
        <v>43.733921568627444</v>
      </c>
      <c r="Q803" s="6" t="s">
        <v>8311</v>
      </c>
      <c r="R803" s="6" t="s">
        <v>8331</v>
      </c>
      <c r="S803" t="str">
        <f t="shared" si="49"/>
        <v>music</v>
      </c>
      <c r="T803" t="str">
        <f t="shared" si="50"/>
        <v>rock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51"/>
        <v>101.33333333333334</v>
      </c>
      <c r="P804" s="6">
        <f t="shared" si="48"/>
        <v>81.066666666666663</v>
      </c>
      <c r="Q804" s="6" t="s">
        <v>8311</v>
      </c>
      <c r="R804" s="6" t="s">
        <v>8331</v>
      </c>
      <c r="S804" t="str">
        <f t="shared" si="49"/>
        <v>music</v>
      </c>
      <c r="T804" t="str">
        <f t="shared" si="50"/>
        <v>rock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51"/>
        <v>123.2608695652174</v>
      </c>
      <c r="P805" s="6">
        <f t="shared" si="48"/>
        <v>74.60526315789474</v>
      </c>
      <c r="Q805" s="6" t="s">
        <v>8311</v>
      </c>
      <c r="R805" s="6" t="s">
        <v>8331</v>
      </c>
      <c r="S805" t="str">
        <f t="shared" si="49"/>
        <v>music</v>
      </c>
      <c r="T805" t="str">
        <f t="shared" si="50"/>
        <v>rock</v>
      </c>
    </row>
    <row r="806" spans="1:20" ht="45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51"/>
        <v>100</v>
      </c>
      <c r="P806" s="6">
        <f t="shared" si="48"/>
        <v>305.55555555555554</v>
      </c>
      <c r="Q806" s="6" t="s">
        <v>8311</v>
      </c>
      <c r="R806" s="6" t="s">
        <v>8331</v>
      </c>
      <c r="S806" t="str">
        <f t="shared" si="49"/>
        <v>music</v>
      </c>
      <c r="T806" t="str">
        <f t="shared" si="50"/>
        <v>rock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51"/>
        <v>105</v>
      </c>
      <c r="P807" s="6">
        <f t="shared" si="48"/>
        <v>58.333333333333336</v>
      </c>
      <c r="Q807" s="6" t="s">
        <v>8311</v>
      </c>
      <c r="R807" s="6" t="s">
        <v>8331</v>
      </c>
      <c r="S807" t="str">
        <f t="shared" si="49"/>
        <v>music</v>
      </c>
      <c r="T807" t="str">
        <f t="shared" si="50"/>
        <v>rock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51"/>
        <v>104.4375</v>
      </c>
      <c r="P808" s="6">
        <f t="shared" si="48"/>
        <v>117.67605633802818</v>
      </c>
      <c r="Q808" s="6" t="s">
        <v>8311</v>
      </c>
      <c r="R808" s="6" t="s">
        <v>8331</v>
      </c>
      <c r="S808" t="str">
        <f t="shared" si="49"/>
        <v>music</v>
      </c>
      <c r="T808" t="str">
        <f t="shared" si="50"/>
        <v>rock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51"/>
        <v>105.125</v>
      </c>
      <c r="P809" s="6">
        <f t="shared" si="48"/>
        <v>73.771929824561397</v>
      </c>
      <c r="Q809" s="6" t="s">
        <v>8311</v>
      </c>
      <c r="R809" s="6" t="s">
        <v>8331</v>
      </c>
      <c r="S809" t="str">
        <f t="shared" si="49"/>
        <v>music</v>
      </c>
      <c r="T809" t="str">
        <f t="shared" si="50"/>
        <v>rock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51"/>
        <v>100</v>
      </c>
      <c r="P810" s="6">
        <f t="shared" si="48"/>
        <v>104.65116279069767</v>
      </c>
      <c r="Q810" s="6" t="s">
        <v>8311</v>
      </c>
      <c r="R810" s="6" t="s">
        <v>8331</v>
      </c>
      <c r="S810" t="str">
        <f t="shared" si="49"/>
        <v>music</v>
      </c>
      <c r="T810" t="str">
        <f t="shared" si="50"/>
        <v>rock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51"/>
        <v>103.77499999999999</v>
      </c>
      <c r="P811" s="6">
        <f t="shared" si="48"/>
        <v>79.82692307692308</v>
      </c>
      <c r="Q811" s="6" t="s">
        <v>8311</v>
      </c>
      <c r="R811" s="6" t="s">
        <v>8331</v>
      </c>
      <c r="S811" t="str">
        <f t="shared" si="49"/>
        <v>music</v>
      </c>
      <c r="T811" t="str">
        <f t="shared" si="50"/>
        <v>rock</v>
      </c>
    </row>
    <row r="812" spans="1:20" ht="45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51"/>
        <v>105</v>
      </c>
      <c r="P812" s="6">
        <f t="shared" si="48"/>
        <v>58.333333333333336</v>
      </c>
      <c r="Q812" s="6" t="s">
        <v>8311</v>
      </c>
      <c r="R812" s="6" t="s">
        <v>8331</v>
      </c>
      <c r="S812" t="str">
        <f t="shared" si="49"/>
        <v>music</v>
      </c>
      <c r="T812" t="str">
        <f t="shared" si="50"/>
        <v>rock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51"/>
        <v>104</v>
      </c>
      <c r="P813" s="6">
        <f t="shared" si="48"/>
        <v>86.666666666666671</v>
      </c>
      <c r="Q813" s="6" t="s">
        <v>8311</v>
      </c>
      <c r="R813" s="6" t="s">
        <v>8331</v>
      </c>
      <c r="S813" t="str">
        <f t="shared" si="49"/>
        <v>music</v>
      </c>
      <c r="T813" t="str">
        <f t="shared" si="50"/>
        <v>rock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51"/>
        <v>151.83333333333334</v>
      </c>
      <c r="P814" s="6">
        <f t="shared" si="48"/>
        <v>27.606060606060606</v>
      </c>
      <c r="Q814" s="6" t="s">
        <v>8311</v>
      </c>
      <c r="R814" s="6" t="s">
        <v>8331</v>
      </c>
      <c r="S814" t="str">
        <f t="shared" si="49"/>
        <v>music</v>
      </c>
      <c r="T814" t="str">
        <f t="shared" si="50"/>
        <v>rock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51"/>
        <v>159.99600000000001</v>
      </c>
      <c r="P815" s="6">
        <f t="shared" si="48"/>
        <v>24.999375000000001</v>
      </c>
      <c r="Q815" s="6" t="s">
        <v>8311</v>
      </c>
      <c r="R815" s="6" t="s">
        <v>8331</v>
      </c>
      <c r="S815" t="str">
        <f t="shared" si="49"/>
        <v>music</v>
      </c>
      <c r="T815" t="str">
        <f t="shared" si="50"/>
        <v>rock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51"/>
        <v>127.3</v>
      </c>
      <c r="P816" s="6">
        <f t="shared" si="48"/>
        <v>45.464285714285715</v>
      </c>
      <c r="Q816" s="6" t="s">
        <v>8311</v>
      </c>
      <c r="R816" s="6" t="s">
        <v>8331</v>
      </c>
      <c r="S816" t="str">
        <f t="shared" si="49"/>
        <v>music</v>
      </c>
      <c r="T816" t="str">
        <f t="shared" si="50"/>
        <v>rock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51"/>
        <v>107</v>
      </c>
      <c r="P817" s="6">
        <f t="shared" si="48"/>
        <v>99.534883720930239</v>
      </c>
      <c r="Q817" s="6" t="s">
        <v>8311</v>
      </c>
      <c r="R817" s="6" t="s">
        <v>8331</v>
      </c>
      <c r="S817" t="str">
        <f t="shared" si="49"/>
        <v>music</v>
      </c>
      <c r="T817" t="str">
        <f t="shared" si="50"/>
        <v>rock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51"/>
        <v>115.12214285714286</v>
      </c>
      <c r="P818" s="6">
        <f t="shared" si="48"/>
        <v>39.31</v>
      </c>
      <c r="Q818" s="6" t="s">
        <v>8311</v>
      </c>
      <c r="R818" s="6" t="s">
        <v>8331</v>
      </c>
      <c r="S818" t="str">
        <f t="shared" si="49"/>
        <v>music</v>
      </c>
      <c r="T818" t="str">
        <f t="shared" si="50"/>
        <v>rock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51"/>
        <v>137.11066666666665</v>
      </c>
      <c r="P819" s="6">
        <f t="shared" si="48"/>
        <v>89.419999999999987</v>
      </c>
      <c r="Q819" s="6" t="s">
        <v>8311</v>
      </c>
      <c r="R819" s="6" t="s">
        <v>8331</v>
      </c>
      <c r="S819" t="str">
        <f t="shared" si="49"/>
        <v>music</v>
      </c>
      <c r="T819" t="str">
        <f t="shared" si="50"/>
        <v>rock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51"/>
        <v>155.71428571428572</v>
      </c>
      <c r="P820" s="6">
        <f t="shared" si="48"/>
        <v>28.684210526315791</v>
      </c>
      <c r="Q820" s="6" t="s">
        <v>8311</v>
      </c>
      <c r="R820" s="6" t="s">
        <v>8331</v>
      </c>
      <c r="S820" t="str">
        <f t="shared" si="49"/>
        <v>music</v>
      </c>
      <c r="T820" t="str">
        <f t="shared" si="50"/>
        <v>rock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51"/>
        <v>108.74999999999999</v>
      </c>
      <c r="P821" s="6">
        <f t="shared" si="48"/>
        <v>31.071428571428573</v>
      </c>
      <c r="Q821" s="6" t="s">
        <v>8311</v>
      </c>
      <c r="R821" s="6" t="s">
        <v>8331</v>
      </c>
      <c r="S821" t="str">
        <f t="shared" si="49"/>
        <v>music</v>
      </c>
      <c r="T821" t="str">
        <f t="shared" si="50"/>
        <v>rock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51"/>
        <v>134.05000000000001</v>
      </c>
      <c r="P822" s="6">
        <f t="shared" si="48"/>
        <v>70.55263157894737</v>
      </c>
      <c r="Q822" s="6" t="s">
        <v>8311</v>
      </c>
      <c r="R822" s="6" t="s">
        <v>8331</v>
      </c>
      <c r="S822" t="str">
        <f t="shared" si="49"/>
        <v>music</v>
      </c>
      <c r="T822" t="str">
        <f t="shared" si="50"/>
        <v>rock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51"/>
        <v>100</v>
      </c>
      <c r="P823" s="6">
        <f t="shared" si="48"/>
        <v>224.12820512820514</v>
      </c>
      <c r="Q823" s="6" t="s">
        <v>8311</v>
      </c>
      <c r="R823" s="6" t="s">
        <v>8331</v>
      </c>
      <c r="S823" t="str">
        <f t="shared" si="49"/>
        <v>music</v>
      </c>
      <c r="T823" t="str">
        <f t="shared" si="50"/>
        <v>rock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51"/>
        <v>119.16666666666667</v>
      </c>
      <c r="P824" s="6">
        <f t="shared" si="48"/>
        <v>51.811594202898547</v>
      </c>
      <c r="Q824" s="6" t="s">
        <v>8311</v>
      </c>
      <c r="R824" s="6" t="s">
        <v>8331</v>
      </c>
      <c r="S824" t="str">
        <f t="shared" si="49"/>
        <v>music</v>
      </c>
      <c r="T824" t="str">
        <f t="shared" si="50"/>
        <v>rock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51"/>
        <v>179.5</v>
      </c>
      <c r="P825" s="6">
        <f t="shared" si="48"/>
        <v>43.515151515151516</v>
      </c>
      <c r="Q825" s="6" t="s">
        <v>8311</v>
      </c>
      <c r="R825" s="6" t="s">
        <v>8331</v>
      </c>
      <c r="S825" t="str">
        <f t="shared" si="49"/>
        <v>music</v>
      </c>
      <c r="T825" t="str">
        <f t="shared" si="50"/>
        <v>rock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51"/>
        <v>134.38124999999999</v>
      </c>
      <c r="P826" s="6">
        <f t="shared" si="48"/>
        <v>39.816666666666663</v>
      </c>
      <c r="Q826" s="6" t="s">
        <v>8311</v>
      </c>
      <c r="R826" s="6" t="s">
        <v>8331</v>
      </c>
      <c r="S826" t="str">
        <f t="shared" si="49"/>
        <v>music</v>
      </c>
      <c r="T826" t="str">
        <f t="shared" si="50"/>
        <v>rock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51"/>
        <v>100.43200000000002</v>
      </c>
      <c r="P827" s="6">
        <f t="shared" si="48"/>
        <v>126.8080808080808</v>
      </c>
      <c r="Q827" s="6" t="s">
        <v>8311</v>
      </c>
      <c r="R827" s="6" t="s">
        <v>8331</v>
      </c>
      <c r="S827" t="str">
        <f t="shared" si="49"/>
        <v>music</v>
      </c>
      <c r="T827" t="str">
        <f t="shared" si="50"/>
        <v>rock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51"/>
        <v>101.45454545454547</v>
      </c>
      <c r="P828" s="6">
        <f t="shared" si="48"/>
        <v>113.87755102040816</v>
      </c>
      <c r="Q828" s="6" t="s">
        <v>8311</v>
      </c>
      <c r="R828" s="6" t="s">
        <v>8331</v>
      </c>
      <c r="S828" t="str">
        <f t="shared" si="49"/>
        <v>music</v>
      </c>
      <c r="T828" t="str">
        <f t="shared" si="50"/>
        <v>rock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51"/>
        <v>103.33333333333334</v>
      </c>
      <c r="P829" s="6">
        <f t="shared" si="48"/>
        <v>28.181818181818183</v>
      </c>
      <c r="Q829" s="6" t="s">
        <v>8311</v>
      </c>
      <c r="R829" s="6" t="s">
        <v>8331</v>
      </c>
      <c r="S829" t="str">
        <f t="shared" si="49"/>
        <v>music</v>
      </c>
      <c r="T829" t="str">
        <f t="shared" si="50"/>
        <v>rock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51"/>
        <v>107</v>
      </c>
      <c r="P830" s="6">
        <f t="shared" si="48"/>
        <v>36.60526315789474</v>
      </c>
      <c r="Q830" s="6" t="s">
        <v>8311</v>
      </c>
      <c r="R830" s="6" t="s">
        <v>8331</v>
      </c>
      <c r="S830" t="str">
        <f t="shared" si="49"/>
        <v>music</v>
      </c>
      <c r="T830" t="str">
        <f t="shared" si="50"/>
        <v>rock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51"/>
        <v>104</v>
      </c>
      <c r="P831" s="6">
        <f t="shared" si="48"/>
        <v>32.5</v>
      </c>
      <c r="Q831" s="6" t="s">
        <v>8311</v>
      </c>
      <c r="R831" s="6" t="s">
        <v>8331</v>
      </c>
      <c r="S831" t="str">
        <f t="shared" si="49"/>
        <v>music</v>
      </c>
      <c r="T831" t="str">
        <f t="shared" si="50"/>
        <v>rock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51"/>
        <v>107.83333333333334</v>
      </c>
      <c r="P832" s="6">
        <f t="shared" si="48"/>
        <v>60.65625</v>
      </c>
      <c r="Q832" s="6" t="s">
        <v>8311</v>
      </c>
      <c r="R832" s="6" t="s">
        <v>8331</v>
      </c>
      <c r="S832" t="str">
        <f t="shared" si="49"/>
        <v>music</v>
      </c>
      <c r="T832" t="str">
        <f t="shared" si="50"/>
        <v>rock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51"/>
        <v>233.33333333333334</v>
      </c>
      <c r="P833" s="6">
        <f t="shared" si="48"/>
        <v>175</v>
      </c>
      <c r="Q833" s="6" t="s">
        <v>8311</v>
      </c>
      <c r="R833" s="6" t="s">
        <v>8331</v>
      </c>
      <c r="S833" t="str">
        <f t="shared" si="49"/>
        <v>music</v>
      </c>
      <c r="T833" t="str">
        <f t="shared" si="50"/>
        <v>rock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51"/>
        <v>100.60706666666665</v>
      </c>
      <c r="P834" s="6">
        <f t="shared" ref="P834:P897" si="52">E834/L834</f>
        <v>97.993896103896105</v>
      </c>
      <c r="Q834" s="6" t="s">
        <v>8311</v>
      </c>
      <c r="R834" s="6" t="s">
        <v>8331</v>
      </c>
      <c r="S834" t="str">
        <f t="shared" ref="S834:S897" si="53">LEFT(N834,SEARCH("/",N834)-1)</f>
        <v>music</v>
      </c>
      <c r="T834" t="str">
        <f t="shared" ref="T834:T897" si="54">RIGHT(N834,LEN(N834)-SEARCH("/",N834))</f>
        <v>rock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55">E835/D835*100</f>
        <v>101.66666666666666</v>
      </c>
      <c r="P835" s="6">
        <f t="shared" si="52"/>
        <v>148.78048780487805</v>
      </c>
      <c r="Q835" s="6" t="s">
        <v>8311</v>
      </c>
      <c r="R835" s="6" t="s">
        <v>8331</v>
      </c>
      <c r="S835" t="str">
        <f t="shared" si="53"/>
        <v>music</v>
      </c>
      <c r="T835" t="str">
        <f t="shared" si="54"/>
        <v>rock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55"/>
        <v>131.0181818181818</v>
      </c>
      <c r="P836" s="6">
        <f t="shared" si="52"/>
        <v>96.08</v>
      </c>
      <c r="Q836" s="6" t="s">
        <v>8311</v>
      </c>
      <c r="R836" s="6" t="s">
        <v>8331</v>
      </c>
      <c r="S836" t="str">
        <f t="shared" si="53"/>
        <v>music</v>
      </c>
      <c r="T836" t="str">
        <f t="shared" si="54"/>
        <v>rock</v>
      </c>
    </row>
    <row r="837" spans="1:20" ht="45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55"/>
        <v>117.25000000000001</v>
      </c>
      <c r="P837" s="6">
        <f t="shared" si="52"/>
        <v>58.625</v>
      </c>
      <c r="Q837" s="6" t="s">
        <v>8311</v>
      </c>
      <c r="R837" s="6" t="s">
        <v>8331</v>
      </c>
      <c r="S837" t="str">
        <f t="shared" si="53"/>
        <v>music</v>
      </c>
      <c r="T837" t="str">
        <f t="shared" si="54"/>
        <v>rock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55"/>
        <v>100.93039999999999</v>
      </c>
      <c r="P838" s="6">
        <f t="shared" si="52"/>
        <v>109.70695652173914</v>
      </c>
      <c r="Q838" s="6" t="s">
        <v>8311</v>
      </c>
      <c r="R838" s="6" t="s">
        <v>8331</v>
      </c>
      <c r="S838" t="str">
        <f t="shared" si="53"/>
        <v>music</v>
      </c>
      <c r="T838" t="str">
        <f t="shared" si="54"/>
        <v>rock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55"/>
        <v>121.8</v>
      </c>
      <c r="P839" s="6">
        <f t="shared" si="52"/>
        <v>49.112903225806448</v>
      </c>
      <c r="Q839" s="6" t="s">
        <v>8311</v>
      </c>
      <c r="R839" s="6" t="s">
        <v>8331</v>
      </c>
      <c r="S839" t="str">
        <f t="shared" si="53"/>
        <v>music</v>
      </c>
      <c r="T839" t="str">
        <f t="shared" si="54"/>
        <v>rock</v>
      </c>
    </row>
    <row r="840" spans="1:20" ht="45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55"/>
        <v>145.4</v>
      </c>
      <c r="P840" s="6">
        <f t="shared" si="52"/>
        <v>47.672131147540981</v>
      </c>
      <c r="Q840" s="6" t="s">
        <v>8311</v>
      </c>
      <c r="R840" s="6" t="s">
        <v>8331</v>
      </c>
      <c r="S840" t="str">
        <f t="shared" si="53"/>
        <v>music</v>
      </c>
      <c r="T840" t="str">
        <f t="shared" si="54"/>
        <v>rock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55"/>
        <v>116.61660000000001</v>
      </c>
      <c r="P841" s="6">
        <f t="shared" si="52"/>
        <v>60.737812499999997</v>
      </c>
      <c r="Q841" s="6" t="s">
        <v>8311</v>
      </c>
      <c r="R841" s="6" t="s">
        <v>8331</v>
      </c>
      <c r="S841" t="str">
        <f t="shared" si="53"/>
        <v>music</v>
      </c>
      <c r="T841" t="str">
        <f t="shared" si="54"/>
        <v>rock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55"/>
        <v>120.4166</v>
      </c>
      <c r="P842" s="6">
        <f t="shared" si="52"/>
        <v>63.37715789473684</v>
      </c>
      <c r="Q842" s="6" t="s">
        <v>8311</v>
      </c>
      <c r="R842" s="6" t="s">
        <v>8332</v>
      </c>
      <c r="S842" t="str">
        <f t="shared" si="53"/>
        <v>music</v>
      </c>
      <c r="T842" t="str">
        <f t="shared" si="54"/>
        <v>metal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55"/>
        <v>101.32000000000001</v>
      </c>
      <c r="P843" s="6">
        <f t="shared" si="52"/>
        <v>53.893617021276597</v>
      </c>
      <c r="Q843" s="6" t="s">
        <v>8311</v>
      </c>
      <c r="R843" s="6" t="s">
        <v>8332</v>
      </c>
      <c r="S843" t="str">
        <f t="shared" si="53"/>
        <v>music</v>
      </c>
      <c r="T843" t="str">
        <f t="shared" si="54"/>
        <v>metal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55"/>
        <v>104.32</v>
      </c>
      <c r="P844" s="6">
        <f t="shared" si="52"/>
        <v>66.871794871794876</v>
      </c>
      <c r="Q844" s="6" t="s">
        <v>8311</v>
      </c>
      <c r="R844" s="6" t="s">
        <v>8332</v>
      </c>
      <c r="S844" t="str">
        <f t="shared" si="53"/>
        <v>music</v>
      </c>
      <c r="T844" t="str">
        <f t="shared" si="54"/>
        <v>metal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55"/>
        <v>267.13333333333333</v>
      </c>
      <c r="P845" s="6">
        <f t="shared" si="52"/>
        <v>63.102362204724407</v>
      </c>
      <c r="Q845" s="6" t="s">
        <v>8311</v>
      </c>
      <c r="R845" s="6" t="s">
        <v>8332</v>
      </c>
      <c r="S845" t="str">
        <f t="shared" si="53"/>
        <v>music</v>
      </c>
      <c r="T845" t="str">
        <f t="shared" si="54"/>
        <v>metal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55"/>
        <v>194.13333333333333</v>
      </c>
      <c r="P846" s="6">
        <f t="shared" si="52"/>
        <v>36.628930817610062</v>
      </c>
      <c r="Q846" s="6" t="s">
        <v>8311</v>
      </c>
      <c r="R846" s="6" t="s">
        <v>8332</v>
      </c>
      <c r="S846" t="str">
        <f t="shared" si="53"/>
        <v>music</v>
      </c>
      <c r="T846" t="str">
        <f t="shared" si="54"/>
        <v>metal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55"/>
        <v>120.3802</v>
      </c>
      <c r="P847" s="6">
        <f t="shared" si="52"/>
        <v>34.005706214689269</v>
      </c>
      <c r="Q847" s="6" t="s">
        <v>8311</v>
      </c>
      <c r="R847" s="6" t="s">
        <v>8332</v>
      </c>
      <c r="S847" t="str">
        <f t="shared" si="53"/>
        <v>music</v>
      </c>
      <c r="T847" t="str">
        <f t="shared" si="54"/>
        <v>metal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55"/>
        <v>122.00090909090908</v>
      </c>
      <c r="P848" s="6">
        <f t="shared" si="52"/>
        <v>28.553404255319148</v>
      </c>
      <c r="Q848" s="6" t="s">
        <v>8311</v>
      </c>
      <c r="R848" s="6" t="s">
        <v>8332</v>
      </c>
      <c r="S848" t="str">
        <f t="shared" si="53"/>
        <v>music</v>
      </c>
      <c r="T848" t="str">
        <f t="shared" si="54"/>
        <v>metal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55"/>
        <v>100</v>
      </c>
      <c r="P849" s="6">
        <f t="shared" si="52"/>
        <v>10</v>
      </c>
      <c r="Q849" s="6" t="s">
        <v>8311</v>
      </c>
      <c r="R849" s="6" t="s">
        <v>8332</v>
      </c>
      <c r="S849" t="str">
        <f t="shared" si="53"/>
        <v>music</v>
      </c>
      <c r="T849" t="str">
        <f t="shared" si="54"/>
        <v>metal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55"/>
        <v>100</v>
      </c>
      <c r="P850" s="6">
        <f t="shared" si="52"/>
        <v>18.75</v>
      </c>
      <c r="Q850" s="6" t="s">
        <v>8311</v>
      </c>
      <c r="R850" s="6" t="s">
        <v>8332</v>
      </c>
      <c r="S850" t="str">
        <f t="shared" si="53"/>
        <v>music</v>
      </c>
      <c r="T850" t="str">
        <f t="shared" si="54"/>
        <v>metal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55"/>
        <v>119.9</v>
      </c>
      <c r="P851" s="6">
        <f t="shared" si="52"/>
        <v>41.704347826086959</v>
      </c>
      <c r="Q851" s="6" t="s">
        <v>8311</v>
      </c>
      <c r="R851" s="6" t="s">
        <v>8332</v>
      </c>
      <c r="S851" t="str">
        <f t="shared" si="53"/>
        <v>music</v>
      </c>
      <c r="T851" t="str">
        <f t="shared" si="54"/>
        <v>metal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55"/>
        <v>155.17499999999998</v>
      </c>
      <c r="P852" s="6">
        <f t="shared" si="52"/>
        <v>46.669172932330824</v>
      </c>
      <c r="Q852" s="6" t="s">
        <v>8311</v>
      </c>
      <c r="R852" s="6" t="s">
        <v>8332</v>
      </c>
      <c r="S852" t="str">
        <f t="shared" si="53"/>
        <v>music</v>
      </c>
      <c r="T852" t="str">
        <f t="shared" si="54"/>
        <v>metal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55"/>
        <v>130.44999999999999</v>
      </c>
      <c r="P853" s="6">
        <f t="shared" si="52"/>
        <v>37.271428571428572</v>
      </c>
      <c r="Q853" s="6" t="s">
        <v>8311</v>
      </c>
      <c r="R853" s="6" t="s">
        <v>8332</v>
      </c>
      <c r="S853" t="str">
        <f t="shared" si="53"/>
        <v>music</v>
      </c>
      <c r="T853" t="str">
        <f t="shared" si="54"/>
        <v>metal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55"/>
        <v>104.97142857142859</v>
      </c>
      <c r="P854" s="6">
        <f t="shared" si="52"/>
        <v>59.258064516129032</v>
      </c>
      <c r="Q854" s="6" t="s">
        <v>8311</v>
      </c>
      <c r="R854" s="6" t="s">
        <v>8332</v>
      </c>
      <c r="S854" t="str">
        <f t="shared" si="53"/>
        <v>music</v>
      </c>
      <c r="T854" t="str">
        <f t="shared" si="54"/>
        <v>metal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55"/>
        <v>100</v>
      </c>
      <c r="P855" s="6">
        <f t="shared" si="52"/>
        <v>30</v>
      </c>
      <c r="Q855" s="6" t="s">
        <v>8311</v>
      </c>
      <c r="R855" s="6" t="s">
        <v>8332</v>
      </c>
      <c r="S855" t="str">
        <f t="shared" si="53"/>
        <v>music</v>
      </c>
      <c r="T855" t="str">
        <f t="shared" si="54"/>
        <v>metal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55"/>
        <v>118.2205035971223</v>
      </c>
      <c r="P856" s="6">
        <f t="shared" si="52"/>
        <v>65.8623246492986</v>
      </c>
      <c r="Q856" s="6" t="s">
        <v>8311</v>
      </c>
      <c r="R856" s="6" t="s">
        <v>8332</v>
      </c>
      <c r="S856" t="str">
        <f t="shared" si="53"/>
        <v>music</v>
      </c>
      <c r="T856" t="str">
        <f t="shared" si="54"/>
        <v>metal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55"/>
        <v>103.44827586206897</v>
      </c>
      <c r="P857" s="6">
        <f t="shared" si="52"/>
        <v>31.914893617021278</v>
      </c>
      <c r="Q857" s="6" t="s">
        <v>8311</v>
      </c>
      <c r="R857" s="6" t="s">
        <v>8332</v>
      </c>
      <c r="S857" t="str">
        <f t="shared" si="53"/>
        <v>music</v>
      </c>
      <c r="T857" t="str">
        <f t="shared" si="54"/>
        <v>metal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55"/>
        <v>218.00000000000003</v>
      </c>
      <c r="P858" s="6">
        <f t="shared" si="52"/>
        <v>19.464285714285715</v>
      </c>
      <c r="Q858" s="6" t="s">
        <v>8311</v>
      </c>
      <c r="R858" s="6" t="s">
        <v>8332</v>
      </c>
      <c r="S858" t="str">
        <f t="shared" si="53"/>
        <v>music</v>
      </c>
      <c r="T858" t="str">
        <f t="shared" si="54"/>
        <v>metal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55"/>
        <v>100</v>
      </c>
      <c r="P859" s="6">
        <f t="shared" si="52"/>
        <v>50</v>
      </c>
      <c r="Q859" s="6" t="s">
        <v>8311</v>
      </c>
      <c r="R859" s="6" t="s">
        <v>8332</v>
      </c>
      <c r="S859" t="str">
        <f t="shared" si="53"/>
        <v>music</v>
      </c>
      <c r="T859" t="str">
        <f t="shared" si="54"/>
        <v>metal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55"/>
        <v>144.00583333333333</v>
      </c>
      <c r="P860" s="6">
        <f t="shared" si="52"/>
        <v>22.737763157894737</v>
      </c>
      <c r="Q860" s="6" t="s">
        <v>8311</v>
      </c>
      <c r="R860" s="6" t="s">
        <v>8332</v>
      </c>
      <c r="S860" t="str">
        <f t="shared" si="53"/>
        <v>music</v>
      </c>
      <c r="T860" t="str">
        <f t="shared" si="54"/>
        <v>metal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55"/>
        <v>104.67500000000001</v>
      </c>
      <c r="P861" s="6">
        <f t="shared" si="52"/>
        <v>42.724489795918366</v>
      </c>
      <c r="Q861" s="6" t="s">
        <v>8311</v>
      </c>
      <c r="R861" s="6" t="s">
        <v>8332</v>
      </c>
      <c r="S861" t="str">
        <f t="shared" si="53"/>
        <v>music</v>
      </c>
      <c r="T861" t="str">
        <f t="shared" si="54"/>
        <v>metal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55"/>
        <v>18.142857142857142</v>
      </c>
      <c r="P862" s="6">
        <f t="shared" si="52"/>
        <v>52.916666666666664</v>
      </c>
      <c r="Q862" s="6" t="s">
        <v>8311</v>
      </c>
      <c r="R862" s="6" t="s">
        <v>8333</v>
      </c>
      <c r="S862" t="str">
        <f t="shared" si="53"/>
        <v>music</v>
      </c>
      <c r="T862" t="str">
        <f t="shared" si="54"/>
        <v>jazz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55"/>
        <v>2.2444444444444445</v>
      </c>
      <c r="P863" s="6">
        <f t="shared" si="52"/>
        <v>50.5</v>
      </c>
      <c r="Q863" s="6" t="s">
        <v>8311</v>
      </c>
      <c r="R863" s="6" t="s">
        <v>8333</v>
      </c>
      <c r="S863" t="str">
        <f t="shared" si="53"/>
        <v>music</v>
      </c>
      <c r="T863" t="str">
        <f t="shared" si="54"/>
        <v>jazz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55"/>
        <v>0.33999999999999997</v>
      </c>
      <c r="P864" s="6">
        <f t="shared" si="52"/>
        <v>42.5</v>
      </c>
      <c r="Q864" s="6" t="s">
        <v>8311</v>
      </c>
      <c r="R864" s="6" t="s">
        <v>8333</v>
      </c>
      <c r="S864" t="str">
        <f t="shared" si="53"/>
        <v>music</v>
      </c>
      <c r="T864" t="str">
        <f t="shared" si="54"/>
        <v>jazz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55"/>
        <v>4.5</v>
      </c>
      <c r="P865" s="6">
        <f t="shared" si="52"/>
        <v>18</v>
      </c>
      <c r="Q865" s="6" t="s">
        <v>8311</v>
      </c>
      <c r="R865" s="6" t="s">
        <v>8333</v>
      </c>
      <c r="S865" t="str">
        <f t="shared" si="53"/>
        <v>music</v>
      </c>
      <c r="T865" t="str">
        <f t="shared" si="54"/>
        <v>jazz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55"/>
        <v>41.53846153846154</v>
      </c>
      <c r="P866" s="6">
        <f t="shared" si="52"/>
        <v>34.177215189873415</v>
      </c>
      <c r="Q866" s="6" t="s">
        <v>8311</v>
      </c>
      <c r="R866" s="6" t="s">
        <v>8333</v>
      </c>
      <c r="S866" t="str">
        <f t="shared" si="53"/>
        <v>music</v>
      </c>
      <c r="T866" t="str">
        <f t="shared" si="54"/>
        <v>jazz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55"/>
        <v>2.0454545454545454</v>
      </c>
      <c r="P867" s="6">
        <f t="shared" si="52"/>
        <v>22.5</v>
      </c>
      <c r="Q867" s="6" t="s">
        <v>8311</v>
      </c>
      <c r="R867" s="6" t="s">
        <v>8333</v>
      </c>
      <c r="S867" t="str">
        <f t="shared" si="53"/>
        <v>music</v>
      </c>
      <c r="T867" t="str">
        <f t="shared" si="54"/>
        <v>jazz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55"/>
        <v>18.285714285714285</v>
      </c>
      <c r="P868" s="6">
        <f t="shared" si="52"/>
        <v>58.18181818181818</v>
      </c>
      <c r="Q868" s="6" t="s">
        <v>8311</v>
      </c>
      <c r="R868" s="6" t="s">
        <v>8333</v>
      </c>
      <c r="S868" t="str">
        <f t="shared" si="53"/>
        <v>music</v>
      </c>
      <c r="T868" t="str">
        <f t="shared" si="54"/>
        <v>jazz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55"/>
        <v>24.02</v>
      </c>
      <c r="P869" s="6">
        <f t="shared" si="52"/>
        <v>109.18181818181819</v>
      </c>
      <c r="Q869" s="6" t="s">
        <v>8311</v>
      </c>
      <c r="R869" s="6" t="s">
        <v>8333</v>
      </c>
      <c r="S869" t="str">
        <f t="shared" si="53"/>
        <v>music</v>
      </c>
      <c r="T869" t="str">
        <f t="shared" si="54"/>
        <v>jazz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55"/>
        <v>0.1111111111111111</v>
      </c>
      <c r="P870" s="6">
        <f t="shared" si="52"/>
        <v>50</v>
      </c>
      <c r="Q870" s="6" t="s">
        <v>8311</v>
      </c>
      <c r="R870" s="6" t="s">
        <v>8333</v>
      </c>
      <c r="S870" t="str">
        <f t="shared" si="53"/>
        <v>music</v>
      </c>
      <c r="T870" t="str">
        <f t="shared" si="54"/>
        <v>jazz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55"/>
        <v>11.818181818181818</v>
      </c>
      <c r="P871" s="6">
        <f t="shared" si="52"/>
        <v>346.66666666666669</v>
      </c>
      <c r="Q871" s="6" t="s">
        <v>8311</v>
      </c>
      <c r="R871" s="6" t="s">
        <v>8333</v>
      </c>
      <c r="S871" t="str">
        <f t="shared" si="53"/>
        <v>music</v>
      </c>
      <c r="T871" t="str">
        <f t="shared" si="54"/>
        <v>jazz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55"/>
        <v>0.31</v>
      </c>
      <c r="P872" s="6">
        <f t="shared" si="52"/>
        <v>12.4</v>
      </c>
      <c r="Q872" s="6" t="s">
        <v>8311</v>
      </c>
      <c r="R872" s="6" t="s">
        <v>8333</v>
      </c>
      <c r="S872" t="str">
        <f t="shared" si="53"/>
        <v>music</v>
      </c>
      <c r="T872" t="str">
        <f t="shared" si="54"/>
        <v>jazz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55"/>
        <v>5.416666666666667</v>
      </c>
      <c r="P873" s="6">
        <f t="shared" si="52"/>
        <v>27.083333333333332</v>
      </c>
      <c r="Q873" s="6" t="s">
        <v>8311</v>
      </c>
      <c r="R873" s="6" t="s">
        <v>8333</v>
      </c>
      <c r="S873" t="str">
        <f t="shared" si="53"/>
        <v>music</v>
      </c>
      <c r="T873" t="str">
        <f t="shared" si="54"/>
        <v>jazz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55"/>
        <v>0.8125</v>
      </c>
      <c r="P874" s="6">
        <f t="shared" si="52"/>
        <v>32.5</v>
      </c>
      <c r="Q874" s="6" t="s">
        <v>8311</v>
      </c>
      <c r="R874" s="6" t="s">
        <v>8333</v>
      </c>
      <c r="S874" t="str">
        <f t="shared" si="53"/>
        <v>music</v>
      </c>
      <c r="T874" t="str">
        <f t="shared" si="54"/>
        <v>jazz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55"/>
        <v>1.2857142857142856</v>
      </c>
      <c r="P875" s="6">
        <f t="shared" si="52"/>
        <v>9</v>
      </c>
      <c r="Q875" s="6" t="s">
        <v>8311</v>
      </c>
      <c r="R875" s="6" t="s">
        <v>8333</v>
      </c>
      <c r="S875" t="str">
        <f t="shared" si="53"/>
        <v>music</v>
      </c>
      <c r="T875" t="str">
        <f t="shared" si="54"/>
        <v>jazz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55"/>
        <v>24.333333333333336</v>
      </c>
      <c r="P876" s="6">
        <f t="shared" si="52"/>
        <v>34.761904761904759</v>
      </c>
      <c r="Q876" s="6" t="s">
        <v>8311</v>
      </c>
      <c r="R876" s="6" t="s">
        <v>8333</v>
      </c>
      <c r="S876" t="str">
        <f t="shared" si="53"/>
        <v>music</v>
      </c>
      <c r="T876" t="str">
        <f t="shared" si="54"/>
        <v>jazz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55"/>
        <v>0</v>
      </c>
      <c r="P877" s="6" t="e">
        <f t="shared" si="52"/>
        <v>#DIV/0!</v>
      </c>
      <c r="Q877" s="6" t="s">
        <v>8311</v>
      </c>
      <c r="R877" s="6" t="s">
        <v>8333</v>
      </c>
      <c r="S877" t="str">
        <f t="shared" si="53"/>
        <v>music</v>
      </c>
      <c r="T877" t="str">
        <f t="shared" si="54"/>
        <v>jazz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55"/>
        <v>40.799492385786799</v>
      </c>
      <c r="P878" s="6">
        <f t="shared" si="52"/>
        <v>28.577777777777779</v>
      </c>
      <c r="Q878" s="6" t="s">
        <v>8311</v>
      </c>
      <c r="R878" s="6" t="s">
        <v>8333</v>
      </c>
      <c r="S878" t="str">
        <f t="shared" si="53"/>
        <v>music</v>
      </c>
      <c r="T878" t="str">
        <f t="shared" si="54"/>
        <v>jazz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55"/>
        <v>67.55</v>
      </c>
      <c r="P879" s="6">
        <f t="shared" si="52"/>
        <v>46.586206896551722</v>
      </c>
      <c r="Q879" s="6" t="s">
        <v>8311</v>
      </c>
      <c r="R879" s="6" t="s">
        <v>8333</v>
      </c>
      <c r="S879" t="str">
        <f t="shared" si="53"/>
        <v>music</v>
      </c>
      <c r="T879" t="str">
        <f t="shared" si="54"/>
        <v>jazz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55"/>
        <v>1.3</v>
      </c>
      <c r="P880" s="6">
        <f t="shared" si="52"/>
        <v>32.5</v>
      </c>
      <c r="Q880" s="6" t="s">
        <v>8311</v>
      </c>
      <c r="R880" s="6" t="s">
        <v>8333</v>
      </c>
      <c r="S880" t="str">
        <f t="shared" si="53"/>
        <v>music</v>
      </c>
      <c r="T880" t="str">
        <f t="shared" si="54"/>
        <v>jazz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55"/>
        <v>30.666666666666664</v>
      </c>
      <c r="P881" s="6">
        <f t="shared" si="52"/>
        <v>21.466666666666665</v>
      </c>
      <c r="Q881" s="6" t="s">
        <v>8311</v>
      </c>
      <c r="R881" s="6" t="s">
        <v>8333</v>
      </c>
      <c r="S881" t="str">
        <f t="shared" si="53"/>
        <v>music</v>
      </c>
      <c r="T881" t="str">
        <f t="shared" si="54"/>
        <v>jazz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55"/>
        <v>2.9894179894179893</v>
      </c>
      <c r="P882" s="6">
        <f t="shared" si="52"/>
        <v>14.125</v>
      </c>
      <c r="Q882" s="6" t="s">
        <v>8311</v>
      </c>
      <c r="R882" s="6" t="s">
        <v>8334</v>
      </c>
      <c r="S882" t="str">
        <f t="shared" si="53"/>
        <v>music</v>
      </c>
      <c r="T882" t="str">
        <f t="shared" si="54"/>
        <v>indie rock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55"/>
        <v>0.8</v>
      </c>
      <c r="P883" s="6">
        <f t="shared" si="52"/>
        <v>30</v>
      </c>
      <c r="Q883" s="6" t="s">
        <v>8311</v>
      </c>
      <c r="R883" s="6" t="s">
        <v>8334</v>
      </c>
      <c r="S883" t="str">
        <f t="shared" si="53"/>
        <v>music</v>
      </c>
      <c r="T883" t="str">
        <f t="shared" si="54"/>
        <v>indie rock</v>
      </c>
    </row>
    <row r="884" spans="1:20" ht="45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55"/>
        <v>20.133333333333333</v>
      </c>
      <c r="P884" s="6">
        <f t="shared" si="52"/>
        <v>21.571428571428573</v>
      </c>
      <c r="Q884" s="6" t="s">
        <v>8311</v>
      </c>
      <c r="R884" s="6" t="s">
        <v>8334</v>
      </c>
      <c r="S884" t="str">
        <f t="shared" si="53"/>
        <v>music</v>
      </c>
      <c r="T884" t="str">
        <f t="shared" si="54"/>
        <v>indie rock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55"/>
        <v>40.020000000000003</v>
      </c>
      <c r="P885" s="6">
        <f t="shared" si="52"/>
        <v>83.375</v>
      </c>
      <c r="Q885" s="6" t="s">
        <v>8311</v>
      </c>
      <c r="R885" s="6" t="s">
        <v>8334</v>
      </c>
      <c r="S885" t="str">
        <f t="shared" si="53"/>
        <v>music</v>
      </c>
      <c r="T885" t="str">
        <f t="shared" si="54"/>
        <v>indie rock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55"/>
        <v>1</v>
      </c>
      <c r="P886" s="6">
        <f t="shared" si="52"/>
        <v>10</v>
      </c>
      <c r="Q886" s="6" t="s">
        <v>8311</v>
      </c>
      <c r="R886" s="6" t="s">
        <v>8334</v>
      </c>
      <c r="S886" t="str">
        <f t="shared" si="53"/>
        <v>music</v>
      </c>
      <c r="T886" t="str">
        <f t="shared" si="54"/>
        <v>indie rock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55"/>
        <v>75</v>
      </c>
      <c r="P887" s="6">
        <f t="shared" si="52"/>
        <v>35.714285714285715</v>
      </c>
      <c r="Q887" s="6" t="s">
        <v>8311</v>
      </c>
      <c r="R887" s="6" t="s">
        <v>8334</v>
      </c>
      <c r="S887" t="str">
        <f t="shared" si="53"/>
        <v>music</v>
      </c>
      <c r="T887" t="str">
        <f t="shared" si="54"/>
        <v>indie rock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55"/>
        <v>41</v>
      </c>
      <c r="P888" s="6">
        <f t="shared" si="52"/>
        <v>29.285714285714285</v>
      </c>
      <c r="Q888" s="6" t="s">
        <v>8311</v>
      </c>
      <c r="R888" s="6" t="s">
        <v>8334</v>
      </c>
      <c r="S888" t="str">
        <f t="shared" si="53"/>
        <v>music</v>
      </c>
      <c r="T888" t="str">
        <f t="shared" si="54"/>
        <v>indie rock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55"/>
        <v>0</v>
      </c>
      <c r="P889" s="6" t="e">
        <f t="shared" si="52"/>
        <v>#DIV/0!</v>
      </c>
      <c r="Q889" s="6" t="s">
        <v>8311</v>
      </c>
      <c r="R889" s="6" t="s">
        <v>8334</v>
      </c>
      <c r="S889" t="str">
        <f t="shared" si="53"/>
        <v>music</v>
      </c>
      <c r="T889" t="str">
        <f t="shared" si="54"/>
        <v>indie rock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55"/>
        <v>7.1999999999999993</v>
      </c>
      <c r="P890" s="6">
        <f t="shared" si="52"/>
        <v>18</v>
      </c>
      <c r="Q890" s="6" t="s">
        <v>8311</v>
      </c>
      <c r="R890" s="6" t="s">
        <v>8334</v>
      </c>
      <c r="S890" t="str">
        <f t="shared" si="53"/>
        <v>music</v>
      </c>
      <c r="T890" t="str">
        <f t="shared" si="54"/>
        <v>indie rock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55"/>
        <v>9.4412800000000008</v>
      </c>
      <c r="P891" s="6">
        <f t="shared" si="52"/>
        <v>73.760000000000005</v>
      </c>
      <c r="Q891" s="6" t="s">
        <v>8311</v>
      </c>
      <c r="R891" s="6" t="s">
        <v>8334</v>
      </c>
      <c r="S891" t="str">
        <f t="shared" si="53"/>
        <v>music</v>
      </c>
      <c r="T891" t="str">
        <f t="shared" si="54"/>
        <v>indie rock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55"/>
        <v>4.1666666666666661</v>
      </c>
      <c r="P892" s="6">
        <f t="shared" si="52"/>
        <v>31.25</v>
      </c>
      <c r="Q892" s="6" t="s">
        <v>8311</v>
      </c>
      <c r="R892" s="6" t="s">
        <v>8334</v>
      </c>
      <c r="S892" t="str">
        <f t="shared" si="53"/>
        <v>music</v>
      </c>
      <c r="T892" t="str">
        <f t="shared" si="54"/>
        <v>indie rock</v>
      </c>
    </row>
    <row r="893" spans="1:20" ht="45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55"/>
        <v>3.25</v>
      </c>
      <c r="P893" s="6">
        <f t="shared" si="52"/>
        <v>28.888888888888889</v>
      </c>
      <c r="Q893" s="6" t="s">
        <v>8311</v>
      </c>
      <c r="R893" s="6" t="s">
        <v>8334</v>
      </c>
      <c r="S893" t="str">
        <f t="shared" si="53"/>
        <v>music</v>
      </c>
      <c r="T893" t="str">
        <f t="shared" si="54"/>
        <v>indie rock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55"/>
        <v>40.75</v>
      </c>
      <c r="P894" s="6">
        <f t="shared" si="52"/>
        <v>143.8235294117647</v>
      </c>
      <c r="Q894" s="6" t="s">
        <v>8311</v>
      </c>
      <c r="R894" s="6" t="s">
        <v>8334</v>
      </c>
      <c r="S894" t="str">
        <f t="shared" si="53"/>
        <v>music</v>
      </c>
      <c r="T894" t="str">
        <f t="shared" si="54"/>
        <v>indie rock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55"/>
        <v>10</v>
      </c>
      <c r="P895" s="6">
        <f t="shared" si="52"/>
        <v>40</v>
      </c>
      <c r="Q895" s="6" t="s">
        <v>8311</v>
      </c>
      <c r="R895" s="6" t="s">
        <v>8334</v>
      </c>
      <c r="S895" t="str">
        <f t="shared" si="53"/>
        <v>music</v>
      </c>
      <c r="T895" t="str">
        <f t="shared" si="54"/>
        <v>indie rock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55"/>
        <v>39.17</v>
      </c>
      <c r="P896" s="6">
        <f t="shared" si="52"/>
        <v>147.81132075471697</v>
      </c>
      <c r="Q896" s="6" t="s">
        <v>8311</v>
      </c>
      <c r="R896" s="6" t="s">
        <v>8334</v>
      </c>
      <c r="S896" t="str">
        <f t="shared" si="53"/>
        <v>music</v>
      </c>
      <c r="T896" t="str">
        <f t="shared" si="54"/>
        <v>indie rock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55"/>
        <v>2.4375</v>
      </c>
      <c r="P897" s="6">
        <f t="shared" si="52"/>
        <v>27.857142857142858</v>
      </c>
      <c r="Q897" s="6" t="s">
        <v>8311</v>
      </c>
      <c r="R897" s="6" t="s">
        <v>8334</v>
      </c>
      <c r="S897" t="str">
        <f t="shared" si="53"/>
        <v>music</v>
      </c>
      <c r="T897" t="str">
        <f t="shared" si="54"/>
        <v>indie rock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55"/>
        <v>40</v>
      </c>
      <c r="P898" s="6">
        <f t="shared" ref="P898:P961" si="56">E898/L898</f>
        <v>44.444444444444443</v>
      </c>
      <c r="Q898" s="6" t="s">
        <v>8311</v>
      </c>
      <c r="R898" s="6" t="s">
        <v>8334</v>
      </c>
      <c r="S898" t="str">
        <f t="shared" ref="S898:S961" si="57">LEFT(N898,SEARCH("/",N898)-1)</f>
        <v>music</v>
      </c>
      <c r="T898" t="str">
        <f t="shared" ref="T898:T961" si="58">RIGHT(N898,LEN(N898)-SEARCH("/",N898))</f>
        <v>indie rock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59">E899/D899*100</f>
        <v>0</v>
      </c>
      <c r="P899" s="6" t="e">
        <f t="shared" si="56"/>
        <v>#DIV/0!</v>
      </c>
      <c r="Q899" s="6" t="s">
        <v>8311</v>
      </c>
      <c r="R899" s="6" t="s">
        <v>8334</v>
      </c>
      <c r="S899" t="str">
        <f t="shared" si="57"/>
        <v>music</v>
      </c>
      <c r="T899" t="str">
        <f t="shared" si="58"/>
        <v>indie rock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59"/>
        <v>2.8000000000000003</v>
      </c>
      <c r="P900" s="6">
        <f t="shared" si="56"/>
        <v>35</v>
      </c>
      <c r="Q900" s="6" t="s">
        <v>8311</v>
      </c>
      <c r="R900" s="6" t="s">
        <v>8334</v>
      </c>
      <c r="S900" t="str">
        <f t="shared" si="57"/>
        <v>music</v>
      </c>
      <c r="T900" t="str">
        <f t="shared" si="58"/>
        <v>indie rock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59"/>
        <v>37.333333333333336</v>
      </c>
      <c r="P901" s="6">
        <f t="shared" si="56"/>
        <v>35</v>
      </c>
      <c r="Q901" s="6" t="s">
        <v>8311</v>
      </c>
      <c r="R901" s="6" t="s">
        <v>8334</v>
      </c>
      <c r="S901" t="str">
        <f t="shared" si="57"/>
        <v>music</v>
      </c>
      <c r="T901" t="str">
        <f t="shared" si="58"/>
        <v>indie rock</v>
      </c>
    </row>
    <row r="902" spans="1:20" ht="30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59"/>
        <v>0.42</v>
      </c>
      <c r="P902" s="6">
        <f t="shared" si="56"/>
        <v>10.5</v>
      </c>
      <c r="Q902" s="6" t="s">
        <v>8311</v>
      </c>
      <c r="R902" s="6" t="s">
        <v>8333</v>
      </c>
      <c r="S902" t="str">
        <f t="shared" si="57"/>
        <v>music</v>
      </c>
      <c r="T902" t="str">
        <f t="shared" si="58"/>
        <v>jazz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59"/>
        <v>0</v>
      </c>
      <c r="P903" s="6" t="e">
        <f t="shared" si="56"/>
        <v>#DIV/0!</v>
      </c>
      <c r="Q903" s="6" t="s">
        <v>8311</v>
      </c>
      <c r="R903" s="6" t="s">
        <v>8333</v>
      </c>
      <c r="S903" t="str">
        <f t="shared" si="57"/>
        <v>music</v>
      </c>
      <c r="T903" t="str">
        <f t="shared" si="58"/>
        <v>jazz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59"/>
        <v>0.3</v>
      </c>
      <c r="P904" s="6">
        <f t="shared" si="56"/>
        <v>30</v>
      </c>
      <c r="Q904" s="6" t="s">
        <v>8311</v>
      </c>
      <c r="R904" s="6" t="s">
        <v>8333</v>
      </c>
      <c r="S904" t="str">
        <f t="shared" si="57"/>
        <v>music</v>
      </c>
      <c r="T904" t="str">
        <f t="shared" si="58"/>
        <v>jazz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59"/>
        <v>3.2</v>
      </c>
      <c r="P905" s="6">
        <f t="shared" si="56"/>
        <v>40</v>
      </c>
      <c r="Q905" s="6" t="s">
        <v>8311</v>
      </c>
      <c r="R905" s="6" t="s">
        <v>8333</v>
      </c>
      <c r="S905" t="str">
        <f t="shared" si="57"/>
        <v>music</v>
      </c>
      <c r="T905" t="str">
        <f t="shared" si="58"/>
        <v>jazz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59"/>
        <v>0.30199999999999999</v>
      </c>
      <c r="P906" s="6">
        <f t="shared" si="56"/>
        <v>50.333333333333336</v>
      </c>
      <c r="Q906" s="6" t="s">
        <v>8311</v>
      </c>
      <c r="R906" s="6" t="s">
        <v>8333</v>
      </c>
      <c r="S906" t="str">
        <f t="shared" si="57"/>
        <v>music</v>
      </c>
      <c r="T906" t="str">
        <f t="shared" si="58"/>
        <v>jazz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59"/>
        <v>3.0153846153846153</v>
      </c>
      <c r="P907" s="6">
        <f t="shared" si="56"/>
        <v>32.666666666666664</v>
      </c>
      <c r="Q907" s="6" t="s">
        <v>8311</v>
      </c>
      <c r="R907" s="6" t="s">
        <v>8333</v>
      </c>
      <c r="S907" t="str">
        <f t="shared" si="57"/>
        <v>music</v>
      </c>
      <c r="T907" t="str">
        <f t="shared" si="58"/>
        <v>jazz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59"/>
        <v>0</v>
      </c>
      <c r="P908" s="6" t="e">
        <f t="shared" si="56"/>
        <v>#DIV/0!</v>
      </c>
      <c r="Q908" s="6" t="s">
        <v>8311</v>
      </c>
      <c r="R908" s="6" t="s">
        <v>8333</v>
      </c>
      <c r="S908" t="str">
        <f t="shared" si="57"/>
        <v>music</v>
      </c>
      <c r="T908" t="str">
        <f t="shared" si="58"/>
        <v>jazz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59"/>
        <v>0</v>
      </c>
      <c r="P909" s="6" t="e">
        <f t="shared" si="56"/>
        <v>#DIV/0!</v>
      </c>
      <c r="Q909" s="6" t="s">
        <v>8311</v>
      </c>
      <c r="R909" s="6" t="s">
        <v>8333</v>
      </c>
      <c r="S909" t="str">
        <f t="shared" si="57"/>
        <v>music</v>
      </c>
      <c r="T909" t="str">
        <f t="shared" si="58"/>
        <v>jazz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59"/>
        <v>0</v>
      </c>
      <c r="P910" s="6" t="e">
        <f t="shared" si="56"/>
        <v>#DIV/0!</v>
      </c>
      <c r="Q910" s="6" t="s">
        <v>8311</v>
      </c>
      <c r="R910" s="6" t="s">
        <v>8333</v>
      </c>
      <c r="S910" t="str">
        <f t="shared" si="57"/>
        <v>music</v>
      </c>
      <c r="T910" t="str">
        <f t="shared" si="58"/>
        <v>jazz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59"/>
        <v>3.25</v>
      </c>
      <c r="P911" s="6">
        <f t="shared" si="56"/>
        <v>65</v>
      </c>
      <c r="Q911" s="6" t="s">
        <v>8311</v>
      </c>
      <c r="R911" s="6" t="s">
        <v>8333</v>
      </c>
      <c r="S911" t="str">
        <f t="shared" si="57"/>
        <v>music</v>
      </c>
      <c r="T911" t="str">
        <f t="shared" si="58"/>
        <v>jazz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59"/>
        <v>22.363636363636363</v>
      </c>
      <c r="P912" s="6">
        <f t="shared" si="56"/>
        <v>24.6</v>
      </c>
      <c r="Q912" s="6" t="s">
        <v>8311</v>
      </c>
      <c r="R912" s="6" t="s">
        <v>8333</v>
      </c>
      <c r="S912" t="str">
        <f t="shared" si="57"/>
        <v>music</v>
      </c>
      <c r="T912" t="str">
        <f t="shared" si="58"/>
        <v>jazz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59"/>
        <v>0</v>
      </c>
      <c r="P913" s="6" t="e">
        <f t="shared" si="56"/>
        <v>#DIV/0!</v>
      </c>
      <c r="Q913" s="6" t="s">
        <v>8311</v>
      </c>
      <c r="R913" s="6" t="s">
        <v>8333</v>
      </c>
      <c r="S913" t="str">
        <f t="shared" si="57"/>
        <v>music</v>
      </c>
      <c r="T913" t="str">
        <f t="shared" si="58"/>
        <v>jazz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59"/>
        <v>0.85714285714285721</v>
      </c>
      <c r="P914" s="6">
        <f t="shared" si="56"/>
        <v>15</v>
      </c>
      <c r="Q914" s="6" t="s">
        <v>8311</v>
      </c>
      <c r="R914" s="6" t="s">
        <v>8333</v>
      </c>
      <c r="S914" t="str">
        <f t="shared" si="57"/>
        <v>music</v>
      </c>
      <c r="T914" t="str">
        <f t="shared" si="58"/>
        <v>jazz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59"/>
        <v>6.6066666666666665</v>
      </c>
      <c r="P915" s="6">
        <f t="shared" si="56"/>
        <v>82.583333333333329</v>
      </c>
      <c r="Q915" s="6" t="s">
        <v>8311</v>
      </c>
      <c r="R915" s="6" t="s">
        <v>8333</v>
      </c>
      <c r="S915" t="str">
        <f t="shared" si="57"/>
        <v>music</v>
      </c>
      <c r="T915" t="str">
        <f t="shared" si="58"/>
        <v>jazz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59"/>
        <v>0</v>
      </c>
      <c r="P916" s="6" t="e">
        <f t="shared" si="56"/>
        <v>#DIV/0!</v>
      </c>
      <c r="Q916" s="6" t="s">
        <v>8311</v>
      </c>
      <c r="R916" s="6" t="s">
        <v>8333</v>
      </c>
      <c r="S916" t="str">
        <f t="shared" si="57"/>
        <v>music</v>
      </c>
      <c r="T916" t="str">
        <f t="shared" si="58"/>
        <v>jazz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59"/>
        <v>5.7692307692307692</v>
      </c>
      <c r="P917" s="6">
        <f t="shared" si="56"/>
        <v>41.666666666666664</v>
      </c>
      <c r="Q917" s="6" t="s">
        <v>8311</v>
      </c>
      <c r="R917" s="6" t="s">
        <v>8333</v>
      </c>
      <c r="S917" t="str">
        <f t="shared" si="57"/>
        <v>music</v>
      </c>
      <c r="T917" t="str">
        <f t="shared" si="58"/>
        <v>jazz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59"/>
        <v>0</v>
      </c>
      <c r="P918" s="6" t="e">
        <f t="shared" si="56"/>
        <v>#DIV/0!</v>
      </c>
      <c r="Q918" s="6" t="s">
        <v>8311</v>
      </c>
      <c r="R918" s="6" t="s">
        <v>8333</v>
      </c>
      <c r="S918" t="str">
        <f t="shared" si="57"/>
        <v>music</v>
      </c>
      <c r="T918" t="str">
        <f t="shared" si="58"/>
        <v>jazz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59"/>
        <v>0.6</v>
      </c>
      <c r="P919" s="6">
        <f t="shared" si="56"/>
        <v>30</v>
      </c>
      <c r="Q919" s="6" t="s">
        <v>8311</v>
      </c>
      <c r="R919" s="6" t="s">
        <v>8333</v>
      </c>
      <c r="S919" t="str">
        <f t="shared" si="57"/>
        <v>music</v>
      </c>
      <c r="T919" t="str">
        <f t="shared" si="58"/>
        <v>jazz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59"/>
        <v>5.0256410256410255</v>
      </c>
      <c r="P920" s="6">
        <f t="shared" si="56"/>
        <v>19.600000000000001</v>
      </c>
      <c r="Q920" s="6" t="s">
        <v>8311</v>
      </c>
      <c r="R920" s="6" t="s">
        <v>8333</v>
      </c>
      <c r="S920" t="str">
        <f t="shared" si="57"/>
        <v>music</v>
      </c>
      <c r="T920" t="str">
        <f t="shared" si="58"/>
        <v>jazz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59"/>
        <v>0.5</v>
      </c>
      <c r="P921" s="6">
        <f t="shared" si="56"/>
        <v>100</v>
      </c>
      <c r="Q921" s="6" t="s">
        <v>8311</v>
      </c>
      <c r="R921" s="6" t="s">
        <v>8333</v>
      </c>
      <c r="S921" t="str">
        <f t="shared" si="57"/>
        <v>music</v>
      </c>
      <c r="T921" t="str">
        <f t="shared" si="58"/>
        <v>jazz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59"/>
        <v>0</v>
      </c>
      <c r="P922" s="6" t="e">
        <f t="shared" si="56"/>
        <v>#DIV/0!</v>
      </c>
      <c r="Q922" s="6" t="s">
        <v>8311</v>
      </c>
      <c r="R922" s="6" t="s">
        <v>8333</v>
      </c>
      <c r="S922" t="str">
        <f t="shared" si="57"/>
        <v>music</v>
      </c>
      <c r="T922" t="str">
        <f t="shared" si="58"/>
        <v>jazz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59"/>
        <v>30.9</v>
      </c>
      <c r="P923" s="6">
        <f t="shared" si="56"/>
        <v>231.75</v>
      </c>
      <c r="Q923" s="6" t="s">
        <v>8311</v>
      </c>
      <c r="R923" s="6" t="s">
        <v>8333</v>
      </c>
      <c r="S923" t="str">
        <f t="shared" si="57"/>
        <v>music</v>
      </c>
      <c r="T923" t="str">
        <f t="shared" si="58"/>
        <v>jazz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59"/>
        <v>21.037037037037038</v>
      </c>
      <c r="P924" s="6">
        <f t="shared" si="56"/>
        <v>189.33333333333334</v>
      </c>
      <c r="Q924" s="6" t="s">
        <v>8311</v>
      </c>
      <c r="R924" s="6" t="s">
        <v>8333</v>
      </c>
      <c r="S924" t="str">
        <f t="shared" si="57"/>
        <v>music</v>
      </c>
      <c r="T924" t="str">
        <f t="shared" si="58"/>
        <v>jazz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59"/>
        <v>2.1999999999999997</v>
      </c>
      <c r="P925" s="6">
        <f t="shared" si="56"/>
        <v>55</v>
      </c>
      <c r="Q925" s="6" t="s">
        <v>8311</v>
      </c>
      <c r="R925" s="6" t="s">
        <v>8333</v>
      </c>
      <c r="S925" t="str">
        <f t="shared" si="57"/>
        <v>music</v>
      </c>
      <c r="T925" t="str">
        <f t="shared" si="58"/>
        <v>jazz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59"/>
        <v>10.9</v>
      </c>
      <c r="P926" s="6">
        <f t="shared" si="56"/>
        <v>21.8</v>
      </c>
      <c r="Q926" s="6" t="s">
        <v>8311</v>
      </c>
      <c r="R926" s="6" t="s">
        <v>8333</v>
      </c>
      <c r="S926" t="str">
        <f t="shared" si="57"/>
        <v>music</v>
      </c>
      <c r="T926" t="str">
        <f t="shared" si="58"/>
        <v>jazz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59"/>
        <v>2.666666666666667</v>
      </c>
      <c r="P927" s="6">
        <f t="shared" si="56"/>
        <v>32</v>
      </c>
      <c r="Q927" s="6" t="s">
        <v>8311</v>
      </c>
      <c r="R927" s="6" t="s">
        <v>8333</v>
      </c>
      <c r="S927" t="str">
        <f t="shared" si="57"/>
        <v>music</v>
      </c>
      <c r="T927" t="str">
        <f t="shared" si="58"/>
        <v>jazz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59"/>
        <v>0</v>
      </c>
      <c r="P928" s="6" t="e">
        <f t="shared" si="56"/>
        <v>#DIV/0!</v>
      </c>
      <c r="Q928" s="6" t="s">
        <v>8311</v>
      </c>
      <c r="R928" s="6" t="s">
        <v>8333</v>
      </c>
      <c r="S928" t="str">
        <f t="shared" si="57"/>
        <v>music</v>
      </c>
      <c r="T928" t="str">
        <f t="shared" si="58"/>
        <v>jazz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59"/>
        <v>0</v>
      </c>
      <c r="P929" s="6" t="e">
        <f t="shared" si="56"/>
        <v>#DIV/0!</v>
      </c>
      <c r="Q929" s="6" t="s">
        <v>8311</v>
      </c>
      <c r="R929" s="6" t="s">
        <v>8333</v>
      </c>
      <c r="S929" t="str">
        <f t="shared" si="57"/>
        <v>music</v>
      </c>
      <c r="T929" t="str">
        <f t="shared" si="58"/>
        <v>jazz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59"/>
        <v>10.86206896551724</v>
      </c>
      <c r="P930" s="6">
        <f t="shared" si="56"/>
        <v>56.25</v>
      </c>
      <c r="Q930" s="6" t="s">
        <v>8311</v>
      </c>
      <c r="R930" s="6" t="s">
        <v>8333</v>
      </c>
      <c r="S930" t="str">
        <f t="shared" si="57"/>
        <v>music</v>
      </c>
      <c r="T930" t="str">
        <f t="shared" si="58"/>
        <v>jazz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59"/>
        <v>0</v>
      </c>
      <c r="P931" s="6" t="e">
        <f t="shared" si="56"/>
        <v>#DIV/0!</v>
      </c>
      <c r="Q931" s="6" t="s">
        <v>8311</v>
      </c>
      <c r="R931" s="6" t="s">
        <v>8333</v>
      </c>
      <c r="S931" t="str">
        <f t="shared" si="57"/>
        <v>music</v>
      </c>
      <c r="T931" t="str">
        <f t="shared" si="58"/>
        <v>jazz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59"/>
        <v>38.333333333333336</v>
      </c>
      <c r="P932" s="6">
        <f t="shared" si="56"/>
        <v>69</v>
      </c>
      <c r="Q932" s="6" t="s">
        <v>8311</v>
      </c>
      <c r="R932" s="6" t="s">
        <v>8333</v>
      </c>
      <c r="S932" t="str">
        <f t="shared" si="57"/>
        <v>music</v>
      </c>
      <c r="T932" t="str">
        <f t="shared" si="58"/>
        <v>jazz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59"/>
        <v>6.5500000000000007</v>
      </c>
      <c r="P933" s="6">
        <f t="shared" si="56"/>
        <v>18.714285714285715</v>
      </c>
      <c r="Q933" s="6" t="s">
        <v>8311</v>
      </c>
      <c r="R933" s="6" t="s">
        <v>8333</v>
      </c>
      <c r="S933" t="str">
        <f t="shared" si="57"/>
        <v>music</v>
      </c>
      <c r="T933" t="str">
        <f t="shared" si="58"/>
        <v>jazz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59"/>
        <v>14.536842105263158</v>
      </c>
      <c r="P934" s="6">
        <f t="shared" si="56"/>
        <v>46.033333333333331</v>
      </c>
      <c r="Q934" s="6" t="s">
        <v>8311</v>
      </c>
      <c r="R934" s="6" t="s">
        <v>8333</v>
      </c>
      <c r="S934" t="str">
        <f t="shared" si="57"/>
        <v>music</v>
      </c>
      <c r="T934" t="str">
        <f t="shared" si="58"/>
        <v>jazz</v>
      </c>
    </row>
    <row r="935" spans="1:20" ht="45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59"/>
        <v>6</v>
      </c>
      <c r="P935" s="6">
        <f t="shared" si="56"/>
        <v>60</v>
      </c>
      <c r="Q935" s="6" t="s">
        <v>8311</v>
      </c>
      <c r="R935" s="6" t="s">
        <v>8333</v>
      </c>
      <c r="S935" t="str">
        <f t="shared" si="57"/>
        <v>music</v>
      </c>
      <c r="T935" t="str">
        <f t="shared" si="58"/>
        <v>jazz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59"/>
        <v>30.4</v>
      </c>
      <c r="P936" s="6">
        <f t="shared" si="56"/>
        <v>50.666666666666664</v>
      </c>
      <c r="Q936" s="6" t="s">
        <v>8311</v>
      </c>
      <c r="R936" s="6" t="s">
        <v>8333</v>
      </c>
      <c r="S936" t="str">
        <f t="shared" si="57"/>
        <v>music</v>
      </c>
      <c r="T936" t="str">
        <f t="shared" si="58"/>
        <v>jazz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59"/>
        <v>1.4285714285714286</v>
      </c>
      <c r="P937" s="6">
        <f t="shared" si="56"/>
        <v>25</v>
      </c>
      <c r="Q937" s="6" t="s">
        <v>8311</v>
      </c>
      <c r="R937" s="6" t="s">
        <v>8333</v>
      </c>
      <c r="S937" t="str">
        <f t="shared" si="57"/>
        <v>music</v>
      </c>
      <c r="T937" t="str">
        <f t="shared" si="58"/>
        <v>jazz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59"/>
        <v>0</v>
      </c>
      <c r="P938" s="6" t="e">
        <f t="shared" si="56"/>
        <v>#DIV/0!</v>
      </c>
      <c r="Q938" s="6" t="s">
        <v>8311</v>
      </c>
      <c r="R938" s="6" t="s">
        <v>8333</v>
      </c>
      <c r="S938" t="str">
        <f t="shared" si="57"/>
        <v>music</v>
      </c>
      <c r="T938" t="str">
        <f t="shared" si="58"/>
        <v>jazz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59"/>
        <v>1.1428571428571428</v>
      </c>
      <c r="P939" s="6">
        <f t="shared" si="56"/>
        <v>20</v>
      </c>
      <c r="Q939" s="6" t="s">
        <v>8311</v>
      </c>
      <c r="R939" s="6" t="s">
        <v>8333</v>
      </c>
      <c r="S939" t="str">
        <f t="shared" si="57"/>
        <v>music</v>
      </c>
      <c r="T939" t="str">
        <f t="shared" si="58"/>
        <v>jazz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59"/>
        <v>0.35714285714285715</v>
      </c>
      <c r="P940" s="6">
        <f t="shared" si="56"/>
        <v>25</v>
      </c>
      <c r="Q940" s="6" t="s">
        <v>8311</v>
      </c>
      <c r="R940" s="6" t="s">
        <v>8333</v>
      </c>
      <c r="S940" t="str">
        <f t="shared" si="57"/>
        <v>music</v>
      </c>
      <c r="T940" t="str">
        <f t="shared" si="58"/>
        <v>jazz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59"/>
        <v>1.4545454545454546</v>
      </c>
      <c r="P941" s="6">
        <f t="shared" si="56"/>
        <v>20</v>
      </c>
      <c r="Q941" s="6" t="s">
        <v>8311</v>
      </c>
      <c r="R941" s="6" t="s">
        <v>8333</v>
      </c>
      <c r="S941" t="str">
        <f t="shared" si="57"/>
        <v>music</v>
      </c>
      <c r="T941" t="str">
        <f t="shared" si="58"/>
        <v>jazz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59"/>
        <v>17.155555555555555</v>
      </c>
      <c r="P942" s="6">
        <f t="shared" si="56"/>
        <v>110.28571428571429</v>
      </c>
      <c r="Q942" s="6" t="s">
        <v>8309</v>
      </c>
      <c r="R942" s="6" t="s">
        <v>8328</v>
      </c>
      <c r="S942" t="str">
        <f t="shared" si="57"/>
        <v>technology</v>
      </c>
      <c r="T942" t="str">
        <f t="shared" si="58"/>
        <v>wearables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59"/>
        <v>2.3220000000000001</v>
      </c>
      <c r="P943" s="6">
        <f t="shared" si="56"/>
        <v>37.451612903225808</v>
      </c>
      <c r="Q943" s="6" t="s">
        <v>8309</v>
      </c>
      <c r="R943" s="6" t="s">
        <v>8328</v>
      </c>
      <c r="S943" t="str">
        <f t="shared" si="57"/>
        <v>technology</v>
      </c>
      <c r="T943" t="str">
        <f t="shared" si="58"/>
        <v>wearables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59"/>
        <v>8.9066666666666663</v>
      </c>
      <c r="P944" s="6">
        <f t="shared" si="56"/>
        <v>41.75</v>
      </c>
      <c r="Q944" s="6" t="s">
        <v>8309</v>
      </c>
      <c r="R944" s="6" t="s">
        <v>8328</v>
      </c>
      <c r="S944" t="str">
        <f t="shared" si="57"/>
        <v>technology</v>
      </c>
      <c r="T944" t="str">
        <f t="shared" si="58"/>
        <v>wearables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59"/>
        <v>9.6333333333333346</v>
      </c>
      <c r="P945" s="6">
        <f t="shared" si="56"/>
        <v>24.083333333333332</v>
      </c>
      <c r="Q945" s="6" t="s">
        <v>8309</v>
      </c>
      <c r="R945" s="6" t="s">
        <v>8328</v>
      </c>
      <c r="S945" t="str">
        <f t="shared" si="57"/>
        <v>technology</v>
      </c>
      <c r="T945" t="str">
        <f t="shared" si="58"/>
        <v>wearables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59"/>
        <v>13.325999999999999</v>
      </c>
      <c r="P946" s="6">
        <f t="shared" si="56"/>
        <v>69.40625</v>
      </c>
      <c r="Q946" s="6" t="s">
        <v>8309</v>
      </c>
      <c r="R946" s="6" t="s">
        <v>8328</v>
      </c>
      <c r="S946" t="str">
        <f t="shared" si="57"/>
        <v>technology</v>
      </c>
      <c r="T946" t="str">
        <f t="shared" si="58"/>
        <v>wearables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59"/>
        <v>2.484</v>
      </c>
      <c r="P947" s="6">
        <f t="shared" si="56"/>
        <v>155.25</v>
      </c>
      <c r="Q947" s="6" t="s">
        <v>8309</v>
      </c>
      <c r="R947" s="6" t="s">
        <v>8328</v>
      </c>
      <c r="S947" t="str">
        <f t="shared" si="57"/>
        <v>technology</v>
      </c>
      <c r="T947" t="str">
        <f t="shared" si="58"/>
        <v>wearables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59"/>
        <v>1.9066666666666665</v>
      </c>
      <c r="P948" s="6">
        <f t="shared" si="56"/>
        <v>57.2</v>
      </c>
      <c r="Q948" s="6" t="s">
        <v>8309</v>
      </c>
      <c r="R948" s="6" t="s">
        <v>8328</v>
      </c>
      <c r="S948" t="str">
        <f t="shared" si="57"/>
        <v>technology</v>
      </c>
      <c r="T948" t="str">
        <f t="shared" si="58"/>
        <v>wearables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59"/>
        <v>0</v>
      </c>
      <c r="P949" s="6" t="e">
        <f t="shared" si="56"/>
        <v>#DIV/0!</v>
      </c>
      <c r="Q949" s="6" t="s">
        <v>8309</v>
      </c>
      <c r="R949" s="6" t="s">
        <v>8328</v>
      </c>
      <c r="S949" t="str">
        <f t="shared" si="57"/>
        <v>technology</v>
      </c>
      <c r="T949" t="str">
        <f t="shared" si="58"/>
        <v>wearables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59"/>
        <v>12</v>
      </c>
      <c r="P950" s="6">
        <f t="shared" si="56"/>
        <v>60</v>
      </c>
      <c r="Q950" s="6" t="s">
        <v>8309</v>
      </c>
      <c r="R950" s="6" t="s">
        <v>8328</v>
      </c>
      <c r="S950" t="str">
        <f t="shared" si="57"/>
        <v>technology</v>
      </c>
      <c r="T950" t="str">
        <f t="shared" si="58"/>
        <v>wearables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59"/>
        <v>1.365</v>
      </c>
      <c r="P951" s="6">
        <f t="shared" si="56"/>
        <v>39</v>
      </c>
      <c r="Q951" s="6" t="s">
        <v>8309</v>
      </c>
      <c r="R951" s="6" t="s">
        <v>8328</v>
      </c>
      <c r="S951" t="str">
        <f t="shared" si="57"/>
        <v>technology</v>
      </c>
      <c r="T951" t="str">
        <f t="shared" si="58"/>
        <v>wearables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59"/>
        <v>28.04</v>
      </c>
      <c r="P952" s="6">
        <f t="shared" si="56"/>
        <v>58.416666666666664</v>
      </c>
      <c r="Q952" s="6" t="s">
        <v>8309</v>
      </c>
      <c r="R952" s="6" t="s">
        <v>8328</v>
      </c>
      <c r="S952" t="str">
        <f t="shared" si="57"/>
        <v>technology</v>
      </c>
      <c r="T952" t="str">
        <f t="shared" si="58"/>
        <v>wearables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59"/>
        <v>38.39</v>
      </c>
      <c r="P953" s="6">
        <f t="shared" si="56"/>
        <v>158.63636363636363</v>
      </c>
      <c r="Q953" s="6" t="s">
        <v>8309</v>
      </c>
      <c r="R953" s="6" t="s">
        <v>8328</v>
      </c>
      <c r="S953" t="str">
        <f t="shared" si="57"/>
        <v>technology</v>
      </c>
      <c r="T953" t="str">
        <f t="shared" si="58"/>
        <v>wearables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59"/>
        <v>39.942857142857143</v>
      </c>
      <c r="P954" s="6">
        <f t="shared" si="56"/>
        <v>99.857142857142861</v>
      </c>
      <c r="Q954" s="6" t="s">
        <v>8309</v>
      </c>
      <c r="R954" s="6" t="s">
        <v>8328</v>
      </c>
      <c r="S954" t="str">
        <f t="shared" si="57"/>
        <v>technology</v>
      </c>
      <c r="T954" t="str">
        <f t="shared" si="58"/>
        <v>wearables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59"/>
        <v>0.84</v>
      </c>
      <c r="P955" s="6">
        <f t="shared" si="56"/>
        <v>25.2</v>
      </c>
      <c r="Q955" s="6" t="s">
        <v>8309</v>
      </c>
      <c r="R955" s="6" t="s">
        <v>8328</v>
      </c>
      <c r="S955" t="str">
        <f t="shared" si="57"/>
        <v>technology</v>
      </c>
      <c r="T955" t="str">
        <f t="shared" si="58"/>
        <v>wearables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59"/>
        <v>43.406666666666666</v>
      </c>
      <c r="P956" s="6">
        <f t="shared" si="56"/>
        <v>89.191780821917803</v>
      </c>
      <c r="Q956" s="6" t="s">
        <v>8309</v>
      </c>
      <c r="R956" s="6" t="s">
        <v>8328</v>
      </c>
      <c r="S956" t="str">
        <f t="shared" si="57"/>
        <v>technology</v>
      </c>
      <c r="T956" t="str">
        <f t="shared" si="58"/>
        <v>wearables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59"/>
        <v>5.6613333333333333</v>
      </c>
      <c r="P957" s="6">
        <f t="shared" si="56"/>
        <v>182.6236559139785</v>
      </c>
      <c r="Q957" s="6" t="s">
        <v>8309</v>
      </c>
      <c r="R957" s="6" t="s">
        <v>8328</v>
      </c>
      <c r="S957" t="str">
        <f t="shared" si="57"/>
        <v>technology</v>
      </c>
      <c r="T957" t="str">
        <f t="shared" si="58"/>
        <v>wearables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59"/>
        <v>1.722</v>
      </c>
      <c r="P958" s="6">
        <f t="shared" si="56"/>
        <v>50.647058823529413</v>
      </c>
      <c r="Q958" s="6" t="s">
        <v>8309</v>
      </c>
      <c r="R958" s="6" t="s">
        <v>8328</v>
      </c>
      <c r="S958" t="str">
        <f t="shared" si="57"/>
        <v>technology</v>
      </c>
      <c r="T958" t="str">
        <f t="shared" si="58"/>
        <v>wearables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59"/>
        <v>1.9416666666666664</v>
      </c>
      <c r="P959" s="6">
        <f t="shared" si="56"/>
        <v>33.285714285714285</v>
      </c>
      <c r="Q959" s="6" t="s">
        <v>8309</v>
      </c>
      <c r="R959" s="6" t="s">
        <v>8328</v>
      </c>
      <c r="S959" t="str">
        <f t="shared" si="57"/>
        <v>technology</v>
      </c>
      <c r="T959" t="str">
        <f t="shared" si="58"/>
        <v>wearables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59"/>
        <v>11.328275684711327</v>
      </c>
      <c r="P960" s="6">
        <f t="shared" si="56"/>
        <v>51.823529411764703</v>
      </c>
      <c r="Q960" s="6" t="s">
        <v>8309</v>
      </c>
      <c r="R960" s="6" t="s">
        <v>8328</v>
      </c>
      <c r="S960" t="str">
        <f t="shared" si="57"/>
        <v>technology</v>
      </c>
      <c r="T960" t="str">
        <f t="shared" si="58"/>
        <v>wearables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59"/>
        <v>38.86</v>
      </c>
      <c r="P961" s="6">
        <f t="shared" si="56"/>
        <v>113.62573099415205</v>
      </c>
      <c r="Q961" s="6" t="s">
        <v>8309</v>
      </c>
      <c r="R961" s="6" t="s">
        <v>8328</v>
      </c>
      <c r="S961" t="str">
        <f t="shared" si="57"/>
        <v>technology</v>
      </c>
      <c r="T961" t="str">
        <f t="shared" si="58"/>
        <v>wearables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59"/>
        <v>46.100628930817614</v>
      </c>
      <c r="P962" s="6">
        <f t="shared" ref="P962:P1025" si="60">E962/L962</f>
        <v>136.46276595744681</v>
      </c>
      <c r="Q962" s="6" t="s">
        <v>8309</v>
      </c>
      <c r="R962" s="6" t="s">
        <v>8328</v>
      </c>
      <c r="S962" t="str">
        <f t="shared" ref="S962:S1025" si="61">LEFT(N962,SEARCH("/",N962)-1)</f>
        <v>technology</v>
      </c>
      <c r="T962" t="str">
        <f t="shared" ref="T962:T1025" si="62">RIGHT(N962,LEN(N962)-SEARCH("/",N962))</f>
        <v>wearables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63">E963/D963*100</f>
        <v>42.188421052631583</v>
      </c>
      <c r="P963" s="6">
        <f t="shared" si="60"/>
        <v>364.35454545454547</v>
      </c>
      <c r="Q963" s="6" t="s">
        <v>8309</v>
      </c>
      <c r="R963" s="6" t="s">
        <v>8328</v>
      </c>
      <c r="S963" t="str">
        <f t="shared" si="61"/>
        <v>technology</v>
      </c>
      <c r="T963" t="str">
        <f t="shared" si="62"/>
        <v>wearables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63"/>
        <v>28.48</v>
      </c>
      <c r="P964" s="6">
        <f t="shared" si="60"/>
        <v>19.243243243243242</v>
      </c>
      <c r="Q964" s="6" t="s">
        <v>8309</v>
      </c>
      <c r="R964" s="6" t="s">
        <v>8328</v>
      </c>
      <c r="S964" t="str">
        <f t="shared" si="61"/>
        <v>technology</v>
      </c>
      <c r="T964" t="str">
        <f t="shared" si="62"/>
        <v>wearables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63"/>
        <v>1.077142857142857</v>
      </c>
      <c r="P965" s="6">
        <f t="shared" si="60"/>
        <v>41.888888888888886</v>
      </c>
      <c r="Q965" s="6" t="s">
        <v>8309</v>
      </c>
      <c r="R965" s="6" t="s">
        <v>8328</v>
      </c>
      <c r="S965" t="str">
        <f t="shared" si="61"/>
        <v>technology</v>
      </c>
      <c r="T965" t="str">
        <f t="shared" si="62"/>
        <v>wearables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63"/>
        <v>0.79909090909090907</v>
      </c>
      <c r="P966" s="6">
        <f t="shared" si="60"/>
        <v>30.310344827586206</v>
      </c>
      <c r="Q966" s="6" t="s">
        <v>8309</v>
      </c>
      <c r="R966" s="6" t="s">
        <v>8328</v>
      </c>
      <c r="S966" t="str">
        <f t="shared" si="61"/>
        <v>technology</v>
      </c>
      <c r="T966" t="str">
        <f t="shared" si="62"/>
        <v>wearables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63"/>
        <v>1.1919999999999999</v>
      </c>
      <c r="P967" s="6">
        <f t="shared" si="60"/>
        <v>49.666666666666664</v>
      </c>
      <c r="Q967" s="6" t="s">
        <v>8309</v>
      </c>
      <c r="R967" s="6" t="s">
        <v>8328</v>
      </c>
      <c r="S967" t="str">
        <f t="shared" si="61"/>
        <v>technology</v>
      </c>
      <c r="T967" t="str">
        <f t="shared" si="62"/>
        <v>wearables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63"/>
        <v>14.799999999999999</v>
      </c>
      <c r="P968" s="6">
        <f t="shared" si="60"/>
        <v>59.2</v>
      </c>
      <c r="Q968" s="6" t="s">
        <v>8309</v>
      </c>
      <c r="R968" s="6" t="s">
        <v>8328</v>
      </c>
      <c r="S968" t="str">
        <f t="shared" si="61"/>
        <v>technology</v>
      </c>
      <c r="T968" t="str">
        <f t="shared" si="62"/>
        <v>wearables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63"/>
        <v>17.810000000000002</v>
      </c>
      <c r="P969" s="6">
        <f t="shared" si="60"/>
        <v>43.97530864197531</v>
      </c>
      <c r="Q969" s="6" t="s">
        <v>8309</v>
      </c>
      <c r="R969" s="6" t="s">
        <v>8328</v>
      </c>
      <c r="S969" t="str">
        <f t="shared" si="61"/>
        <v>technology</v>
      </c>
      <c r="T969" t="str">
        <f t="shared" si="62"/>
        <v>wearables</v>
      </c>
    </row>
    <row r="970" spans="1:20" ht="45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63"/>
        <v>1.325</v>
      </c>
      <c r="P970" s="6">
        <f t="shared" si="60"/>
        <v>26.5</v>
      </c>
      <c r="Q970" s="6" t="s">
        <v>8309</v>
      </c>
      <c r="R970" s="6" t="s">
        <v>8328</v>
      </c>
      <c r="S970" t="str">
        <f t="shared" si="61"/>
        <v>technology</v>
      </c>
      <c r="T970" t="str">
        <f t="shared" si="62"/>
        <v>wearables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63"/>
        <v>46.666666666666664</v>
      </c>
      <c r="P971" s="6">
        <f t="shared" si="60"/>
        <v>1272.7272727272727</v>
      </c>
      <c r="Q971" s="6" t="s">
        <v>8309</v>
      </c>
      <c r="R971" s="6" t="s">
        <v>8328</v>
      </c>
      <c r="S971" t="str">
        <f t="shared" si="61"/>
        <v>technology</v>
      </c>
      <c r="T971" t="str">
        <f t="shared" si="62"/>
        <v>wearables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63"/>
        <v>45.92</v>
      </c>
      <c r="P972" s="6">
        <f t="shared" si="60"/>
        <v>164</v>
      </c>
      <c r="Q972" s="6" t="s">
        <v>8309</v>
      </c>
      <c r="R972" s="6" t="s">
        <v>8328</v>
      </c>
      <c r="S972" t="str">
        <f t="shared" si="61"/>
        <v>technology</v>
      </c>
      <c r="T972" t="str">
        <f t="shared" si="62"/>
        <v>wearables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63"/>
        <v>0.22599999999999998</v>
      </c>
      <c r="P973" s="6">
        <f t="shared" si="60"/>
        <v>45.2</v>
      </c>
      <c r="Q973" s="6" t="s">
        <v>8309</v>
      </c>
      <c r="R973" s="6" t="s">
        <v>8328</v>
      </c>
      <c r="S973" t="str">
        <f t="shared" si="61"/>
        <v>technology</v>
      </c>
      <c r="T973" t="str">
        <f t="shared" si="62"/>
        <v>wearables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63"/>
        <v>34.625</v>
      </c>
      <c r="P974" s="6">
        <f t="shared" si="60"/>
        <v>153.88888888888889</v>
      </c>
      <c r="Q974" s="6" t="s">
        <v>8309</v>
      </c>
      <c r="R974" s="6" t="s">
        <v>8328</v>
      </c>
      <c r="S974" t="str">
        <f t="shared" si="61"/>
        <v>technology</v>
      </c>
      <c r="T974" t="str">
        <f t="shared" si="62"/>
        <v>wearables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63"/>
        <v>2.0549999999999997</v>
      </c>
      <c r="P975" s="6">
        <f t="shared" si="60"/>
        <v>51.375</v>
      </c>
      <c r="Q975" s="6" t="s">
        <v>8309</v>
      </c>
      <c r="R975" s="6" t="s">
        <v>8328</v>
      </c>
      <c r="S975" t="str">
        <f t="shared" si="61"/>
        <v>technology</v>
      </c>
      <c r="T975" t="str">
        <f t="shared" si="62"/>
        <v>wearables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63"/>
        <v>0.55999999999999994</v>
      </c>
      <c r="P976" s="6">
        <f t="shared" si="60"/>
        <v>93.333333333333329</v>
      </c>
      <c r="Q976" s="6" t="s">
        <v>8309</v>
      </c>
      <c r="R976" s="6" t="s">
        <v>8328</v>
      </c>
      <c r="S976" t="str">
        <f t="shared" si="61"/>
        <v>technology</v>
      </c>
      <c r="T976" t="str">
        <f t="shared" si="62"/>
        <v>wearables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63"/>
        <v>2.6069999999999998</v>
      </c>
      <c r="P977" s="6">
        <f t="shared" si="60"/>
        <v>108.625</v>
      </c>
      <c r="Q977" s="6" t="s">
        <v>8309</v>
      </c>
      <c r="R977" s="6" t="s">
        <v>8328</v>
      </c>
      <c r="S977" t="str">
        <f t="shared" si="61"/>
        <v>technology</v>
      </c>
      <c r="T977" t="str">
        <f t="shared" si="62"/>
        <v>wearables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63"/>
        <v>1.9259999999999999</v>
      </c>
      <c r="P978" s="6">
        <f t="shared" si="60"/>
        <v>160.5</v>
      </c>
      <c r="Q978" s="6" t="s">
        <v>8309</v>
      </c>
      <c r="R978" s="6" t="s">
        <v>8328</v>
      </c>
      <c r="S978" t="str">
        <f t="shared" si="61"/>
        <v>technology</v>
      </c>
      <c r="T978" t="str">
        <f t="shared" si="62"/>
        <v>wearables</v>
      </c>
    </row>
    <row r="979" spans="1:20" ht="45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63"/>
        <v>33.666666666666664</v>
      </c>
      <c r="P979" s="6">
        <f t="shared" si="60"/>
        <v>75.75</v>
      </c>
      <c r="Q979" s="6" t="s">
        <v>8309</v>
      </c>
      <c r="R979" s="6" t="s">
        <v>8328</v>
      </c>
      <c r="S979" t="str">
        <f t="shared" si="61"/>
        <v>technology</v>
      </c>
      <c r="T979" t="str">
        <f t="shared" si="62"/>
        <v>wearables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63"/>
        <v>56.263267182990241</v>
      </c>
      <c r="P980" s="6">
        <f t="shared" si="60"/>
        <v>790.83739837398377</v>
      </c>
      <c r="Q980" s="6" t="s">
        <v>8309</v>
      </c>
      <c r="R980" s="6" t="s">
        <v>8328</v>
      </c>
      <c r="S980" t="str">
        <f t="shared" si="61"/>
        <v>technology</v>
      </c>
      <c r="T980" t="str">
        <f t="shared" si="62"/>
        <v>wearables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63"/>
        <v>82.817599999999999</v>
      </c>
      <c r="P981" s="6">
        <f t="shared" si="60"/>
        <v>301.93916666666667</v>
      </c>
      <c r="Q981" s="6" t="s">
        <v>8309</v>
      </c>
      <c r="R981" s="6" t="s">
        <v>8328</v>
      </c>
      <c r="S981" t="str">
        <f t="shared" si="61"/>
        <v>technology</v>
      </c>
      <c r="T981" t="str">
        <f t="shared" si="62"/>
        <v>wearables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63"/>
        <v>14.860000000000001</v>
      </c>
      <c r="P982" s="6">
        <f t="shared" si="60"/>
        <v>47.935483870967744</v>
      </c>
      <c r="Q982" s="6" t="s">
        <v>8309</v>
      </c>
      <c r="R982" s="6" t="s">
        <v>8328</v>
      </c>
      <c r="S982" t="str">
        <f t="shared" si="61"/>
        <v>technology</v>
      </c>
      <c r="T982" t="str">
        <f t="shared" si="62"/>
        <v>wearables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63"/>
        <v>1.2375123751237513E-2</v>
      </c>
      <c r="P983" s="6">
        <f t="shared" si="60"/>
        <v>2.75</v>
      </c>
      <c r="Q983" s="6" t="s">
        <v>8309</v>
      </c>
      <c r="R983" s="6" t="s">
        <v>8328</v>
      </c>
      <c r="S983" t="str">
        <f t="shared" si="61"/>
        <v>technology</v>
      </c>
      <c r="T983" t="str">
        <f t="shared" si="62"/>
        <v>wearables</v>
      </c>
    </row>
    <row r="984" spans="1:20" ht="30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63"/>
        <v>1.7142857142857144E-2</v>
      </c>
      <c r="P984" s="6">
        <f t="shared" si="60"/>
        <v>1</v>
      </c>
      <c r="Q984" s="6" t="s">
        <v>8309</v>
      </c>
      <c r="R984" s="6" t="s">
        <v>8328</v>
      </c>
      <c r="S984" t="str">
        <f t="shared" si="61"/>
        <v>technology</v>
      </c>
      <c r="T984" t="str">
        <f t="shared" si="62"/>
        <v>wearables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63"/>
        <v>29.506136117214709</v>
      </c>
      <c r="P985" s="6">
        <f t="shared" si="60"/>
        <v>171.79329608938548</v>
      </c>
      <c r="Q985" s="6" t="s">
        <v>8309</v>
      </c>
      <c r="R985" s="6" t="s">
        <v>8328</v>
      </c>
      <c r="S985" t="str">
        <f t="shared" si="61"/>
        <v>technology</v>
      </c>
      <c r="T985" t="str">
        <f t="shared" si="62"/>
        <v>wearables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63"/>
        <v>1.06</v>
      </c>
      <c r="P986" s="6">
        <f t="shared" si="60"/>
        <v>35.333333333333336</v>
      </c>
      <c r="Q986" s="6" t="s">
        <v>8309</v>
      </c>
      <c r="R986" s="6" t="s">
        <v>8328</v>
      </c>
      <c r="S986" t="str">
        <f t="shared" si="61"/>
        <v>technology</v>
      </c>
      <c r="T986" t="str">
        <f t="shared" si="62"/>
        <v>wearables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63"/>
        <v>6.293333333333333</v>
      </c>
      <c r="P987" s="6">
        <f t="shared" si="60"/>
        <v>82.086956521739125</v>
      </c>
      <c r="Q987" s="6" t="s">
        <v>8309</v>
      </c>
      <c r="R987" s="6" t="s">
        <v>8328</v>
      </c>
      <c r="S987" t="str">
        <f t="shared" si="61"/>
        <v>technology</v>
      </c>
      <c r="T987" t="str">
        <f t="shared" si="62"/>
        <v>wearables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63"/>
        <v>12.75</v>
      </c>
      <c r="P988" s="6">
        <f t="shared" si="60"/>
        <v>110.8695652173913</v>
      </c>
      <c r="Q988" s="6" t="s">
        <v>8309</v>
      </c>
      <c r="R988" s="6" t="s">
        <v>8328</v>
      </c>
      <c r="S988" t="str">
        <f t="shared" si="61"/>
        <v>technology</v>
      </c>
      <c r="T988" t="str">
        <f t="shared" si="62"/>
        <v>wearables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63"/>
        <v>13.22</v>
      </c>
      <c r="P989" s="6">
        <f t="shared" si="60"/>
        <v>161.21951219512195</v>
      </c>
      <c r="Q989" s="6" t="s">
        <v>8309</v>
      </c>
      <c r="R989" s="6" t="s">
        <v>8328</v>
      </c>
      <c r="S989" t="str">
        <f t="shared" si="61"/>
        <v>technology</v>
      </c>
      <c r="T989" t="str">
        <f t="shared" si="62"/>
        <v>wearables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63"/>
        <v>0</v>
      </c>
      <c r="P990" s="6" t="e">
        <f t="shared" si="60"/>
        <v>#DIV/0!</v>
      </c>
      <c r="Q990" s="6" t="s">
        <v>8309</v>
      </c>
      <c r="R990" s="6" t="s">
        <v>8328</v>
      </c>
      <c r="S990" t="str">
        <f t="shared" si="61"/>
        <v>technology</v>
      </c>
      <c r="T990" t="str">
        <f t="shared" si="62"/>
        <v>wearables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63"/>
        <v>16.77</v>
      </c>
      <c r="P991" s="6">
        <f t="shared" si="60"/>
        <v>52.40625</v>
      </c>
      <c r="Q991" s="6" t="s">
        <v>8309</v>
      </c>
      <c r="R991" s="6" t="s">
        <v>8328</v>
      </c>
      <c r="S991" t="str">
        <f t="shared" si="61"/>
        <v>technology</v>
      </c>
      <c r="T991" t="str">
        <f t="shared" si="62"/>
        <v>wearables</v>
      </c>
    </row>
    <row r="992" spans="1:20" ht="45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63"/>
        <v>0.104</v>
      </c>
      <c r="P992" s="6">
        <f t="shared" si="60"/>
        <v>13</v>
      </c>
      <c r="Q992" s="6" t="s">
        <v>8309</v>
      </c>
      <c r="R992" s="6" t="s">
        <v>8328</v>
      </c>
      <c r="S992" t="str">
        <f t="shared" si="61"/>
        <v>technology</v>
      </c>
      <c r="T992" t="str">
        <f t="shared" si="62"/>
        <v>wearables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63"/>
        <v>4.24</v>
      </c>
      <c r="P993" s="6">
        <f t="shared" si="60"/>
        <v>30.285714285714285</v>
      </c>
      <c r="Q993" s="6" t="s">
        <v>8309</v>
      </c>
      <c r="R993" s="6" t="s">
        <v>8328</v>
      </c>
      <c r="S993" t="str">
        <f t="shared" si="61"/>
        <v>technology</v>
      </c>
      <c r="T993" t="str">
        <f t="shared" si="62"/>
        <v>wearables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63"/>
        <v>0.46699999999999997</v>
      </c>
      <c r="P994" s="6">
        <f t="shared" si="60"/>
        <v>116.75</v>
      </c>
      <c r="Q994" s="6" t="s">
        <v>8309</v>
      </c>
      <c r="R994" s="6" t="s">
        <v>8328</v>
      </c>
      <c r="S994" t="str">
        <f t="shared" si="61"/>
        <v>technology</v>
      </c>
      <c r="T994" t="str">
        <f t="shared" si="62"/>
        <v>wearables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63"/>
        <v>25.087142857142858</v>
      </c>
      <c r="P995" s="6">
        <f t="shared" si="60"/>
        <v>89.59693877551021</v>
      </c>
      <c r="Q995" s="6" t="s">
        <v>8309</v>
      </c>
      <c r="R995" s="6" t="s">
        <v>8328</v>
      </c>
      <c r="S995" t="str">
        <f t="shared" si="61"/>
        <v>technology</v>
      </c>
      <c r="T995" t="str">
        <f t="shared" si="62"/>
        <v>wearables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63"/>
        <v>2.3345000000000002</v>
      </c>
      <c r="P996" s="6">
        <f t="shared" si="60"/>
        <v>424.45454545454544</v>
      </c>
      <c r="Q996" s="6" t="s">
        <v>8309</v>
      </c>
      <c r="R996" s="6" t="s">
        <v>8328</v>
      </c>
      <c r="S996" t="str">
        <f t="shared" si="61"/>
        <v>technology</v>
      </c>
      <c r="T996" t="str">
        <f t="shared" si="62"/>
        <v>wearables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63"/>
        <v>7.26</v>
      </c>
      <c r="P997" s="6">
        <f t="shared" si="60"/>
        <v>80.666666666666671</v>
      </c>
      <c r="Q997" s="6" t="s">
        <v>8309</v>
      </c>
      <c r="R997" s="6" t="s">
        <v>8328</v>
      </c>
      <c r="S997" t="str">
        <f t="shared" si="61"/>
        <v>technology</v>
      </c>
      <c r="T997" t="str">
        <f t="shared" si="62"/>
        <v>wearables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63"/>
        <v>1.625</v>
      </c>
      <c r="P998" s="6">
        <f t="shared" si="60"/>
        <v>13</v>
      </c>
      <c r="Q998" s="6" t="s">
        <v>8309</v>
      </c>
      <c r="R998" s="6" t="s">
        <v>8328</v>
      </c>
      <c r="S998" t="str">
        <f t="shared" si="61"/>
        <v>technology</v>
      </c>
      <c r="T998" t="str">
        <f t="shared" si="62"/>
        <v>wearables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63"/>
        <v>1.3</v>
      </c>
      <c r="P999" s="6">
        <f t="shared" si="60"/>
        <v>8.125</v>
      </c>
      <c r="Q999" s="6" t="s">
        <v>8309</v>
      </c>
      <c r="R999" s="6" t="s">
        <v>8328</v>
      </c>
      <c r="S999" t="str">
        <f t="shared" si="61"/>
        <v>technology</v>
      </c>
      <c r="T999" t="str">
        <f t="shared" si="62"/>
        <v>wearables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63"/>
        <v>58.558333333333337</v>
      </c>
      <c r="P1000" s="6">
        <f t="shared" si="60"/>
        <v>153.42794759825327</v>
      </c>
      <c r="Q1000" s="6" t="s">
        <v>8309</v>
      </c>
      <c r="R1000" s="6" t="s">
        <v>8328</v>
      </c>
      <c r="S1000" t="str">
        <f t="shared" si="61"/>
        <v>technology</v>
      </c>
      <c r="T1000" t="str">
        <f t="shared" si="62"/>
        <v>wearables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63"/>
        <v>7.7886666666666677</v>
      </c>
      <c r="P1001" s="6">
        <f t="shared" si="60"/>
        <v>292.07499999999999</v>
      </c>
      <c r="Q1001" s="6" t="s">
        <v>8309</v>
      </c>
      <c r="R1001" s="6" t="s">
        <v>8328</v>
      </c>
      <c r="S1001" t="str">
        <f t="shared" si="61"/>
        <v>technology</v>
      </c>
      <c r="T1001" t="str">
        <f t="shared" si="62"/>
        <v>wearables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63"/>
        <v>2.2157147647256061</v>
      </c>
      <c r="P1002" s="6">
        <f t="shared" si="60"/>
        <v>3304</v>
      </c>
      <c r="Q1002" s="6" t="s">
        <v>8309</v>
      </c>
      <c r="R1002" s="6" t="s">
        <v>8328</v>
      </c>
      <c r="S1002" t="str">
        <f t="shared" si="61"/>
        <v>technology</v>
      </c>
      <c r="T1002" t="str">
        <f t="shared" si="62"/>
        <v>wearables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63"/>
        <v>104</v>
      </c>
      <c r="P1003" s="6">
        <f t="shared" si="60"/>
        <v>1300</v>
      </c>
      <c r="Q1003" s="6" t="s">
        <v>8309</v>
      </c>
      <c r="R1003" s="6" t="s">
        <v>8328</v>
      </c>
      <c r="S1003" t="str">
        <f t="shared" si="61"/>
        <v>technology</v>
      </c>
      <c r="T1003" t="str">
        <f t="shared" si="62"/>
        <v>wearables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63"/>
        <v>29.6029602960296</v>
      </c>
      <c r="P1004" s="6">
        <f t="shared" si="60"/>
        <v>134.54545454545453</v>
      </c>
      <c r="Q1004" s="6" t="s">
        <v>8309</v>
      </c>
      <c r="R1004" s="6" t="s">
        <v>8328</v>
      </c>
      <c r="S1004" t="str">
        <f t="shared" si="61"/>
        <v>technology</v>
      </c>
      <c r="T1004" t="str">
        <f t="shared" si="62"/>
        <v>wearables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63"/>
        <v>16.055</v>
      </c>
      <c r="P1005" s="6">
        <f t="shared" si="60"/>
        <v>214.06666666666666</v>
      </c>
      <c r="Q1005" s="6" t="s">
        <v>8309</v>
      </c>
      <c r="R1005" s="6" t="s">
        <v>8328</v>
      </c>
      <c r="S1005" t="str">
        <f t="shared" si="61"/>
        <v>technology</v>
      </c>
      <c r="T1005" t="str">
        <f t="shared" si="62"/>
        <v>wearables</v>
      </c>
    </row>
    <row r="1006" spans="1:20" ht="30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63"/>
        <v>82.207999999999998</v>
      </c>
      <c r="P1006" s="6">
        <f t="shared" si="60"/>
        <v>216.33684210526314</v>
      </c>
      <c r="Q1006" s="6" t="s">
        <v>8309</v>
      </c>
      <c r="R1006" s="6" t="s">
        <v>8328</v>
      </c>
      <c r="S1006" t="str">
        <f t="shared" si="61"/>
        <v>technology</v>
      </c>
      <c r="T1006" t="str">
        <f t="shared" si="62"/>
        <v>wearables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63"/>
        <v>75.051000000000002</v>
      </c>
      <c r="P1007" s="6">
        <f t="shared" si="60"/>
        <v>932.31055900621118</v>
      </c>
      <c r="Q1007" s="6" t="s">
        <v>8309</v>
      </c>
      <c r="R1007" s="6" t="s">
        <v>8328</v>
      </c>
      <c r="S1007" t="str">
        <f t="shared" si="61"/>
        <v>technology</v>
      </c>
      <c r="T1007" t="str">
        <f t="shared" si="62"/>
        <v>wearables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63"/>
        <v>5.8500000000000005</v>
      </c>
      <c r="P1008" s="6">
        <f t="shared" si="60"/>
        <v>29.25</v>
      </c>
      <c r="Q1008" s="6" t="s">
        <v>8309</v>
      </c>
      <c r="R1008" s="6" t="s">
        <v>8328</v>
      </c>
      <c r="S1008" t="str">
        <f t="shared" si="61"/>
        <v>technology</v>
      </c>
      <c r="T1008" t="str">
        <f t="shared" si="62"/>
        <v>wearables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63"/>
        <v>44.32</v>
      </c>
      <c r="P1009" s="6">
        <f t="shared" si="60"/>
        <v>174.94736842105263</v>
      </c>
      <c r="Q1009" s="6" t="s">
        <v>8309</v>
      </c>
      <c r="R1009" s="6" t="s">
        <v>8328</v>
      </c>
      <c r="S1009" t="str">
        <f t="shared" si="61"/>
        <v>technology</v>
      </c>
      <c r="T1009" t="str">
        <f t="shared" si="62"/>
        <v>wearables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63"/>
        <v>0.26737967914438499</v>
      </c>
      <c r="P1010" s="6">
        <f t="shared" si="60"/>
        <v>250</v>
      </c>
      <c r="Q1010" s="6" t="s">
        <v>8309</v>
      </c>
      <c r="R1010" s="6" t="s">
        <v>8328</v>
      </c>
      <c r="S1010" t="str">
        <f t="shared" si="61"/>
        <v>technology</v>
      </c>
      <c r="T1010" t="str">
        <f t="shared" si="62"/>
        <v>wearables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63"/>
        <v>13.13</v>
      </c>
      <c r="P1011" s="6">
        <f t="shared" si="60"/>
        <v>65</v>
      </c>
      <c r="Q1011" s="6" t="s">
        <v>8309</v>
      </c>
      <c r="R1011" s="6" t="s">
        <v>8328</v>
      </c>
      <c r="S1011" t="str">
        <f t="shared" si="61"/>
        <v>technology</v>
      </c>
      <c r="T1011" t="str">
        <f t="shared" si="62"/>
        <v>wearables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63"/>
        <v>0.19088937093275488</v>
      </c>
      <c r="P1012" s="6">
        <f t="shared" si="60"/>
        <v>55</v>
      </c>
      <c r="Q1012" s="6" t="s">
        <v>8309</v>
      </c>
      <c r="R1012" s="6" t="s">
        <v>8328</v>
      </c>
      <c r="S1012" t="str">
        <f t="shared" si="61"/>
        <v>technology</v>
      </c>
      <c r="T1012" t="str">
        <f t="shared" si="62"/>
        <v>wearables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63"/>
        <v>0.375</v>
      </c>
      <c r="P1013" s="6">
        <f t="shared" si="60"/>
        <v>75</v>
      </c>
      <c r="Q1013" s="6" t="s">
        <v>8309</v>
      </c>
      <c r="R1013" s="6" t="s">
        <v>8328</v>
      </c>
      <c r="S1013" t="str">
        <f t="shared" si="61"/>
        <v>technology</v>
      </c>
      <c r="T1013" t="str">
        <f t="shared" si="62"/>
        <v>wearables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63"/>
        <v>21535.021000000001</v>
      </c>
      <c r="P1014" s="6">
        <f t="shared" si="60"/>
        <v>1389.3561935483872</v>
      </c>
      <c r="Q1014" s="6" t="s">
        <v>8309</v>
      </c>
      <c r="R1014" s="6" t="s">
        <v>8328</v>
      </c>
      <c r="S1014" t="str">
        <f t="shared" si="61"/>
        <v>technology</v>
      </c>
      <c r="T1014" t="str">
        <f t="shared" si="62"/>
        <v>wearables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63"/>
        <v>34.527999999999999</v>
      </c>
      <c r="P1015" s="6">
        <f t="shared" si="60"/>
        <v>95.911111111111111</v>
      </c>
      <c r="Q1015" s="6" t="s">
        <v>8309</v>
      </c>
      <c r="R1015" s="6" t="s">
        <v>8328</v>
      </c>
      <c r="S1015" t="str">
        <f t="shared" si="61"/>
        <v>technology</v>
      </c>
      <c r="T1015" t="str">
        <f t="shared" si="62"/>
        <v>wearables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63"/>
        <v>30.599999999999998</v>
      </c>
      <c r="P1016" s="6">
        <f t="shared" si="60"/>
        <v>191.25</v>
      </c>
      <c r="Q1016" s="6" t="s">
        <v>8309</v>
      </c>
      <c r="R1016" s="6" t="s">
        <v>8328</v>
      </c>
      <c r="S1016" t="str">
        <f t="shared" si="61"/>
        <v>technology</v>
      </c>
      <c r="T1016" t="str">
        <f t="shared" si="62"/>
        <v>wearables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63"/>
        <v>2.666666666666667</v>
      </c>
      <c r="P1017" s="6">
        <f t="shared" si="60"/>
        <v>40</v>
      </c>
      <c r="Q1017" s="6" t="s">
        <v>8309</v>
      </c>
      <c r="R1017" s="6" t="s">
        <v>8328</v>
      </c>
      <c r="S1017" t="str">
        <f t="shared" si="61"/>
        <v>technology</v>
      </c>
      <c r="T1017" t="str">
        <f t="shared" si="62"/>
        <v>wearables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63"/>
        <v>2.8420000000000001</v>
      </c>
      <c r="P1018" s="6">
        <f t="shared" si="60"/>
        <v>74.78947368421052</v>
      </c>
      <c r="Q1018" s="6" t="s">
        <v>8309</v>
      </c>
      <c r="R1018" s="6" t="s">
        <v>8328</v>
      </c>
      <c r="S1018" t="str">
        <f t="shared" si="61"/>
        <v>technology</v>
      </c>
      <c r="T1018" t="str">
        <f t="shared" si="62"/>
        <v>wearables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63"/>
        <v>22.878799999999998</v>
      </c>
      <c r="P1019" s="6">
        <f t="shared" si="60"/>
        <v>161.11830985915492</v>
      </c>
      <c r="Q1019" s="6" t="s">
        <v>8309</v>
      </c>
      <c r="R1019" s="6" t="s">
        <v>8328</v>
      </c>
      <c r="S1019" t="str">
        <f t="shared" si="61"/>
        <v>technology</v>
      </c>
      <c r="T1019" t="str">
        <f t="shared" si="62"/>
        <v>wearables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63"/>
        <v>3.105</v>
      </c>
      <c r="P1020" s="6">
        <f t="shared" si="60"/>
        <v>88.714285714285708</v>
      </c>
      <c r="Q1020" s="6" t="s">
        <v>8309</v>
      </c>
      <c r="R1020" s="6" t="s">
        <v>8328</v>
      </c>
      <c r="S1020" t="str">
        <f t="shared" si="61"/>
        <v>technology</v>
      </c>
      <c r="T1020" t="str">
        <f t="shared" si="62"/>
        <v>wearables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63"/>
        <v>47.333333333333336</v>
      </c>
      <c r="P1021" s="6">
        <f t="shared" si="60"/>
        <v>53.25</v>
      </c>
      <c r="Q1021" s="6" t="s">
        <v>8309</v>
      </c>
      <c r="R1021" s="6" t="s">
        <v>8328</v>
      </c>
      <c r="S1021" t="str">
        <f t="shared" si="61"/>
        <v>technology</v>
      </c>
      <c r="T1021" t="str">
        <f t="shared" si="62"/>
        <v>wearables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63"/>
        <v>205.54838709677421</v>
      </c>
      <c r="P1022" s="6">
        <f t="shared" si="60"/>
        <v>106.2</v>
      </c>
      <c r="Q1022" s="6" t="s">
        <v>8311</v>
      </c>
      <c r="R1022" s="6" t="s">
        <v>8335</v>
      </c>
      <c r="S1022" t="str">
        <f t="shared" si="61"/>
        <v>music</v>
      </c>
      <c r="T1022" t="str">
        <f t="shared" si="62"/>
        <v>electronic music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63"/>
        <v>351.80366666666669</v>
      </c>
      <c r="P1023" s="6">
        <f t="shared" si="60"/>
        <v>22.079728033472804</v>
      </c>
      <c r="Q1023" s="6" t="s">
        <v>8311</v>
      </c>
      <c r="R1023" s="6" t="s">
        <v>8335</v>
      </c>
      <c r="S1023" t="str">
        <f t="shared" si="61"/>
        <v>music</v>
      </c>
      <c r="T1023" t="str">
        <f t="shared" si="62"/>
        <v>electronic music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63"/>
        <v>114.9</v>
      </c>
      <c r="P1024" s="6">
        <f t="shared" si="60"/>
        <v>31.054054054054053</v>
      </c>
      <c r="Q1024" s="6" t="s">
        <v>8311</v>
      </c>
      <c r="R1024" s="6" t="s">
        <v>8335</v>
      </c>
      <c r="S1024" t="str">
        <f t="shared" si="61"/>
        <v>music</v>
      </c>
      <c r="T1024" t="str">
        <f t="shared" si="62"/>
        <v>electronic music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63"/>
        <v>237.15</v>
      </c>
      <c r="P1025" s="6">
        <f t="shared" si="60"/>
        <v>36.206106870229007</v>
      </c>
      <c r="Q1025" s="6" t="s">
        <v>8311</v>
      </c>
      <c r="R1025" s="6" t="s">
        <v>8335</v>
      </c>
      <c r="S1025" t="str">
        <f t="shared" si="61"/>
        <v>music</v>
      </c>
      <c r="T1025" t="str">
        <f t="shared" si="62"/>
        <v>electronic music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63"/>
        <v>118.63774999999998</v>
      </c>
      <c r="P1026" s="6">
        <f t="shared" ref="P1026:P1089" si="64">E1026/L1026</f>
        <v>388.9762295081967</v>
      </c>
      <c r="Q1026" s="6" t="s">
        <v>8311</v>
      </c>
      <c r="R1026" s="6" t="s">
        <v>8335</v>
      </c>
      <c r="S1026" t="str">
        <f t="shared" ref="S1026:S1089" si="65">LEFT(N1026,SEARCH("/",N1026)-1)</f>
        <v>music</v>
      </c>
      <c r="T1026" t="str">
        <f t="shared" ref="T1026:T1089" si="66">RIGHT(N1026,LEN(N1026)-SEARCH("/",N1026))</f>
        <v>electronic music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67">E1027/D1027*100</f>
        <v>109.92831428571431</v>
      </c>
      <c r="P1027" s="6">
        <f t="shared" si="64"/>
        <v>71.848571428571432</v>
      </c>
      <c r="Q1027" s="6" t="s">
        <v>8311</v>
      </c>
      <c r="R1027" s="6" t="s">
        <v>8335</v>
      </c>
      <c r="S1027" t="str">
        <f t="shared" si="65"/>
        <v>music</v>
      </c>
      <c r="T1027" t="str">
        <f t="shared" si="66"/>
        <v>electronic music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67"/>
        <v>100.00828571428571</v>
      </c>
      <c r="P1028" s="6">
        <f t="shared" si="64"/>
        <v>57.381803278688523</v>
      </c>
      <c r="Q1028" s="6" t="s">
        <v>8311</v>
      </c>
      <c r="R1028" s="6" t="s">
        <v>8335</v>
      </c>
      <c r="S1028" t="str">
        <f t="shared" si="65"/>
        <v>music</v>
      </c>
      <c r="T1028" t="str">
        <f t="shared" si="66"/>
        <v>electronic music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67"/>
        <v>103.09292094387415</v>
      </c>
      <c r="P1029" s="6">
        <f t="shared" si="64"/>
        <v>69.666666666666671</v>
      </c>
      <c r="Q1029" s="6" t="s">
        <v>8311</v>
      </c>
      <c r="R1029" s="6" t="s">
        <v>8335</v>
      </c>
      <c r="S1029" t="str">
        <f t="shared" si="65"/>
        <v>music</v>
      </c>
      <c r="T1029" t="str">
        <f t="shared" si="66"/>
        <v>electronic music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67"/>
        <v>117.27000000000001</v>
      </c>
      <c r="P1030" s="6">
        <f t="shared" si="64"/>
        <v>45.988235294117644</v>
      </c>
      <c r="Q1030" s="6" t="s">
        <v>8311</v>
      </c>
      <c r="R1030" s="6" t="s">
        <v>8335</v>
      </c>
      <c r="S1030" t="str">
        <f t="shared" si="65"/>
        <v>music</v>
      </c>
      <c r="T1030" t="str">
        <f t="shared" si="66"/>
        <v>electronic music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67"/>
        <v>111.75999999999999</v>
      </c>
      <c r="P1031" s="6">
        <f t="shared" si="64"/>
        <v>79.262411347517727</v>
      </c>
      <c r="Q1031" s="6" t="s">
        <v>8311</v>
      </c>
      <c r="R1031" s="6" t="s">
        <v>8335</v>
      </c>
      <c r="S1031" t="str">
        <f t="shared" si="65"/>
        <v>music</v>
      </c>
      <c r="T1031" t="str">
        <f t="shared" si="66"/>
        <v>electronic music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67"/>
        <v>342.09999999999997</v>
      </c>
      <c r="P1032" s="6">
        <f t="shared" si="64"/>
        <v>43.031446540880502</v>
      </c>
      <c r="Q1032" s="6" t="s">
        <v>8311</v>
      </c>
      <c r="R1032" s="6" t="s">
        <v>8335</v>
      </c>
      <c r="S1032" t="str">
        <f t="shared" si="65"/>
        <v>music</v>
      </c>
      <c r="T1032" t="str">
        <f t="shared" si="66"/>
        <v>electronic music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67"/>
        <v>107.4</v>
      </c>
      <c r="P1033" s="6">
        <f t="shared" si="64"/>
        <v>108.48484848484848</v>
      </c>
      <c r="Q1033" s="6" t="s">
        <v>8311</v>
      </c>
      <c r="R1033" s="6" t="s">
        <v>8335</v>
      </c>
      <c r="S1033" t="str">
        <f t="shared" si="65"/>
        <v>music</v>
      </c>
      <c r="T1033" t="str">
        <f t="shared" si="66"/>
        <v>electronic music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67"/>
        <v>108.49703703703703</v>
      </c>
      <c r="P1034" s="6">
        <f t="shared" si="64"/>
        <v>61.029583333333335</v>
      </c>
      <c r="Q1034" s="6" t="s">
        <v>8311</v>
      </c>
      <c r="R1034" s="6" t="s">
        <v>8335</v>
      </c>
      <c r="S1034" t="str">
        <f t="shared" si="65"/>
        <v>music</v>
      </c>
      <c r="T1034" t="str">
        <f t="shared" si="66"/>
        <v>electronic music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67"/>
        <v>102.86144578313252</v>
      </c>
      <c r="P1035" s="6">
        <f t="shared" si="64"/>
        <v>50.592592592592595</v>
      </c>
      <c r="Q1035" s="6" t="s">
        <v>8311</v>
      </c>
      <c r="R1035" s="6" t="s">
        <v>8335</v>
      </c>
      <c r="S1035" t="str">
        <f t="shared" si="65"/>
        <v>music</v>
      </c>
      <c r="T1035" t="str">
        <f t="shared" si="66"/>
        <v>electronic music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67"/>
        <v>130.0018</v>
      </c>
      <c r="P1036" s="6">
        <f t="shared" si="64"/>
        <v>39.157168674698795</v>
      </c>
      <c r="Q1036" s="6" t="s">
        <v>8311</v>
      </c>
      <c r="R1036" s="6" t="s">
        <v>8335</v>
      </c>
      <c r="S1036" t="str">
        <f t="shared" si="65"/>
        <v>music</v>
      </c>
      <c r="T1036" t="str">
        <f t="shared" si="66"/>
        <v>electronic music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67"/>
        <v>107.65217391304347</v>
      </c>
      <c r="P1037" s="6">
        <f t="shared" si="64"/>
        <v>65.15789473684211</v>
      </c>
      <c r="Q1037" s="6" t="s">
        <v>8311</v>
      </c>
      <c r="R1037" s="6" t="s">
        <v>8335</v>
      </c>
      <c r="S1037" t="str">
        <f t="shared" si="65"/>
        <v>music</v>
      </c>
      <c r="T1037" t="str">
        <f t="shared" si="66"/>
        <v>electronic music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67"/>
        <v>112.36044444444444</v>
      </c>
      <c r="P1038" s="6">
        <f t="shared" si="64"/>
        <v>23.963127962085309</v>
      </c>
      <c r="Q1038" s="6" t="s">
        <v>8311</v>
      </c>
      <c r="R1038" s="6" t="s">
        <v>8335</v>
      </c>
      <c r="S1038" t="str">
        <f t="shared" si="65"/>
        <v>music</v>
      </c>
      <c r="T1038" t="str">
        <f t="shared" si="66"/>
        <v>electronic music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67"/>
        <v>102.1</v>
      </c>
      <c r="P1039" s="6">
        <f t="shared" si="64"/>
        <v>48.61904761904762</v>
      </c>
      <c r="Q1039" s="6" t="s">
        <v>8311</v>
      </c>
      <c r="R1039" s="6" t="s">
        <v>8335</v>
      </c>
      <c r="S1039" t="str">
        <f t="shared" si="65"/>
        <v>music</v>
      </c>
      <c r="T1039" t="str">
        <f t="shared" si="66"/>
        <v>electronic music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67"/>
        <v>145.33333333333334</v>
      </c>
      <c r="P1040" s="6">
        <f t="shared" si="64"/>
        <v>35.73770491803279</v>
      </c>
      <c r="Q1040" s="6" t="s">
        <v>8311</v>
      </c>
      <c r="R1040" s="6" t="s">
        <v>8335</v>
      </c>
      <c r="S1040" t="str">
        <f t="shared" si="65"/>
        <v>music</v>
      </c>
      <c r="T1040" t="str">
        <f t="shared" si="66"/>
        <v>electronic music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67"/>
        <v>128.19999999999999</v>
      </c>
      <c r="P1041" s="6">
        <f t="shared" si="64"/>
        <v>21.366666666666667</v>
      </c>
      <c r="Q1041" s="6" t="s">
        <v>8311</v>
      </c>
      <c r="R1041" s="6" t="s">
        <v>8335</v>
      </c>
      <c r="S1041" t="str">
        <f t="shared" si="65"/>
        <v>music</v>
      </c>
      <c r="T1041" t="str">
        <f t="shared" si="66"/>
        <v>electronic music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67"/>
        <v>0.29411764705882354</v>
      </c>
      <c r="P1042" s="6">
        <f t="shared" si="64"/>
        <v>250</v>
      </c>
      <c r="Q1042" s="6" t="s">
        <v>8317</v>
      </c>
      <c r="R1042" s="6" t="s">
        <v>8336</v>
      </c>
      <c r="S1042" t="str">
        <f t="shared" si="65"/>
        <v>journalism</v>
      </c>
      <c r="T1042" t="str">
        <f t="shared" si="66"/>
        <v>audio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67"/>
        <v>0</v>
      </c>
      <c r="P1043" s="6" t="e">
        <f t="shared" si="64"/>
        <v>#DIV/0!</v>
      </c>
      <c r="Q1043" s="6" t="s">
        <v>8317</v>
      </c>
      <c r="R1043" s="6" t="s">
        <v>8336</v>
      </c>
      <c r="S1043" t="str">
        <f t="shared" si="65"/>
        <v>journalism</v>
      </c>
      <c r="T1043" t="str">
        <f t="shared" si="66"/>
        <v>audio</v>
      </c>
    </row>
    <row r="1044" spans="1:20" ht="45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67"/>
        <v>1.5384615384615385</v>
      </c>
      <c r="P1044" s="6">
        <f t="shared" si="64"/>
        <v>10</v>
      </c>
      <c r="Q1044" s="6" t="s">
        <v>8317</v>
      </c>
      <c r="R1044" s="6" t="s">
        <v>8336</v>
      </c>
      <c r="S1044" t="str">
        <f t="shared" si="65"/>
        <v>journalism</v>
      </c>
      <c r="T1044" t="str">
        <f t="shared" si="66"/>
        <v>audio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67"/>
        <v>8.5370000000000008</v>
      </c>
      <c r="P1045" s="6">
        <f t="shared" si="64"/>
        <v>29.236301369863014</v>
      </c>
      <c r="Q1045" s="6" t="s">
        <v>8317</v>
      </c>
      <c r="R1045" s="6" t="s">
        <v>8336</v>
      </c>
      <c r="S1045" t="str">
        <f t="shared" si="65"/>
        <v>journalism</v>
      </c>
      <c r="T1045" t="str">
        <f t="shared" si="66"/>
        <v>audio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67"/>
        <v>8.5714285714285715E-2</v>
      </c>
      <c r="P1046" s="6">
        <f t="shared" si="64"/>
        <v>3</v>
      </c>
      <c r="Q1046" s="6" t="s">
        <v>8317</v>
      </c>
      <c r="R1046" s="6" t="s">
        <v>8336</v>
      </c>
      <c r="S1046" t="str">
        <f t="shared" si="65"/>
        <v>journalism</v>
      </c>
      <c r="T1046" t="str">
        <f t="shared" si="66"/>
        <v>audio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67"/>
        <v>2.6599999999999997</v>
      </c>
      <c r="P1047" s="6">
        <f t="shared" si="64"/>
        <v>33.25</v>
      </c>
      <c r="Q1047" s="6" t="s">
        <v>8317</v>
      </c>
      <c r="R1047" s="6" t="s">
        <v>8336</v>
      </c>
      <c r="S1047" t="str">
        <f t="shared" si="65"/>
        <v>journalism</v>
      </c>
      <c r="T1047" t="str">
        <f t="shared" si="66"/>
        <v>audio</v>
      </c>
    </row>
    <row r="1048" spans="1:20" ht="45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67"/>
        <v>0</v>
      </c>
      <c r="P1048" s="6" t="e">
        <f t="shared" si="64"/>
        <v>#DIV/0!</v>
      </c>
      <c r="Q1048" s="6" t="s">
        <v>8317</v>
      </c>
      <c r="R1048" s="6" t="s">
        <v>8336</v>
      </c>
      <c r="S1048" t="str">
        <f t="shared" si="65"/>
        <v>journalism</v>
      </c>
      <c r="T1048" t="str">
        <f t="shared" si="66"/>
        <v>audio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67"/>
        <v>0.05</v>
      </c>
      <c r="P1049" s="6">
        <f t="shared" si="64"/>
        <v>1</v>
      </c>
      <c r="Q1049" s="6" t="s">
        <v>8317</v>
      </c>
      <c r="R1049" s="6" t="s">
        <v>8336</v>
      </c>
      <c r="S1049" t="str">
        <f t="shared" si="65"/>
        <v>journalism</v>
      </c>
      <c r="T1049" t="str">
        <f t="shared" si="66"/>
        <v>audio</v>
      </c>
    </row>
    <row r="1050" spans="1:20" ht="45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67"/>
        <v>1.4133333333333333</v>
      </c>
      <c r="P1050" s="6">
        <f t="shared" si="64"/>
        <v>53</v>
      </c>
      <c r="Q1050" s="6" t="s">
        <v>8317</v>
      </c>
      <c r="R1050" s="6" t="s">
        <v>8336</v>
      </c>
      <c r="S1050" t="str">
        <f t="shared" si="65"/>
        <v>journalism</v>
      </c>
      <c r="T1050" t="str">
        <f t="shared" si="66"/>
        <v>audio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67"/>
        <v>0</v>
      </c>
      <c r="P1051" s="6" t="e">
        <f t="shared" si="64"/>
        <v>#DIV/0!</v>
      </c>
      <c r="Q1051" s="6" t="s">
        <v>8317</v>
      </c>
      <c r="R1051" s="6" t="s">
        <v>8336</v>
      </c>
      <c r="S1051" t="str">
        <f t="shared" si="65"/>
        <v>journalism</v>
      </c>
      <c r="T1051" t="str">
        <f t="shared" si="66"/>
        <v>audio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67"/>
        <v>0</v>
      </c>
      <c r="P1052" s="6" t="e">
        <f t="shared" si="64"/>
        <v>#DIV/0!</v>
      </c>
      <c r="Q1052" s="6" t="s">
        <v>8317</v>
      </c>
      <c r="R1052" s="6" t="s">
        <v>8336</v>
      </c>
      <c r="S1052" t="str">
        <f t="shared" si="65"/>
        <v>journalism</v>
      </c>
      <c r="T1052" t="str">
        <f t="shared" si="66"/>
        <v>audio</v>
      </c>
    </row>
    <row r="1053" spans="1:20" ht="45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67"/>
        <v>0</v>
      </c>
      <c r="P1053" s="6" t="e">
        <f t="shared" si="64"/>
        <v>#DIV/0!</v>
      </c>
      <c r="Q1053" s="6" t="s">
        <v>8317</v>
      </c>
      <c r="R1053" s="6" t="s">
        <v>8336</v>
      </c>
      <c r="S1053" t="str">
        <f t="shared" si="65"/>
        <v>journalism</v>
      </c>
      <c r="T1053" t="str">
        <f t="shared" si="66"/>
        <v>audio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67"/>
        <v>0</v>
      </c>
      <c r="P1054" s="6" t="e">
        <f t="shared" si="64"/>
        <v>#DIV/0!</v>
      </c>
      <c r="Q1054" s="6" t="s">
        <v>8317</v>
      </c>
      <c r="R1054" s="6" t="s">
        <v>8336</v>
      </c>
      <c r="S1054" t="str">
        <f t="shared" si="65"/>
        <v>journalism</v>
      </c>
      <c r="T1054" t="str">
        <f t="shared" si="66"/>
        <v>audio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67"/>
        <v>1</v>
      </c>
      <c r="P1055" s="6">
        <f t="shared" si="64"/>
        <v>15</v>
      </c>
      <c r="Q1055" s="6" t="s">
        <v>8317</v>
      </c>
      <c r="R1055" s="6" t="s">
        <v>8336</v>
      </c>
      <c r="S1055" t="str">
        <f t="shared" si="65"/>
        <v>journalism</v>
      </c>
      <c r="T1055" t="str">
        <f t="shared" si="66"/>
        <v>audio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67"/>
        <v>0</v>
      </c>
      <c r="P1056" s="6" t="e">
        <f t="shared" si="64"/>
        <v>#DIV/0!</v>
      </c>
      <c r="Q1056" s="6" t="s">
        <v>8317</v>
      </c>
      <c r="R1056" s="6" t="s">
        <v>8336</v>
      </c>
      <c r="S1056" t="str">
        <f t="shared" si="65"/>
        <v>journalism</v>
      </c>
      <c r="T1056" t="str">
        <f t="shared" si="66"/>
        <v>audio</v>
      </c>
    </row>
    <row r="1057" spans="1:20" ht="45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67"/>
        <v>0</v>
      </c>
      <c r="P1057" s="6" t="e">
        <f t="shared" si="64"/>
        <v>#DIV/0!</v>
      </c>
      <c r="Q1057" s="6" t="s">
        <v>8317</v>
      </c>
      <c r="R1057" s="6" t="s">
        <v>8336</v>
      </c>
      <c r="S1057" t="str">
        <f t="shared" si="65"/>
        <v>journalism</v>
      </c>
      <c r="T1057" t="str">
        <f t="shared" si="66"/>
        <v>audio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67"/>
        <v>0</v>
      </c>
      <c r="P1058" s="6" t="e">
        <f t="shared" si="64"/>
        <v>#DIV/0!</v>
      </c>
      <c r="Q1058" s="6" t="s">
        <v>8317</v>
      </c>
      <c r="R1058" s="6" t="s">
        <v>8336</v>
      </c>
      <c r="S1058" t="str">
        <f t="shared" si="65"/>
        <v>journalism</v>
      </c>
      <c r="T1058" t="str">
        <f t="shared" si="66"/>
        <v>audio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67"/>
        <v>0</v>
      </c>
      <c r="P1059" s="6" t="e">
        <f t="shared" si="64"/>
        <v>#DIV/0!</v>
      </c>
      <c r="Q1059" s="6" t="s">
        <v>8317</v>
      </c>
      <c r="R1059" s="6" t="s">
        <v>8336</v>
      </c>
      <c r="S1059" t="str">
        <f t="shared" si="65"/>
        <v>journalism</v>
      </c>
      <c r="T1059" t="str">
        <f t="shared" si="66"/>
        <v>audio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67"/>
        <v>0</v>
      </c>
      <c r="P1060" s="6" t="e">
        <f t="shared" si="64"/>
        <v>#DIV/0!</v>
      </c>
      <c r="Q1060" s="6" t="s">
        <v>8317</v>
      </c>
      <c r="R1060" s="6" t="s">
        <v>8336</v>
      </c>
      <c r="S1060" t="str">
        <f t="shared" si="65"/>
        <v>journalism</v>
      </c>
      <c r="T1060" t="str">
        <f t="shared" si="66"/>
        <v>audio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67"/>
        <v>0</v>
      </c>
      <c r="P1061" s="6" t="e">
        <f t="shared" si="64"/>
        <v>#DIV/0!</v>
      </c>
      <c r="Q1061" s="6" t="s">
        <v>8317</v>
      </c>
      <c r="R1061" s="6" t="s">
        <v>8336</v>
      </c>
      <c r="S1061" t="str">
        <f t="shared" si="65"/>
        <v>journalism</v>
      </c>
      <c r="T1061" t="str">
        <f t="shared" si="66"/>
        <v>audio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67"/>
        <v>1</v>
      </c>
      <c r="P1062" s="6">
        <f t="shared" si="64"/>
        <v>50</v>
      </c>
      <c r="Q1062" s="6" t="s">
        <v>8317</v>
      </c>
      <c r="R1062" s="6" t="s">
        <v>8336</v>
      </c>
      <c r="S1062" t="str">
        <f t="shared" si="65"/>
        <v>journalism</v>
      </c>
      <c r="T1062" t="str">
        <f t="shared" si="66"/>
        <v>audio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67"/>
        <v>0</v>
      </c>
      <c r="P1063" s="6" t="e">
        <f t="shared" si="64"/>
        <v>#DIV/0!</v>
      </c>
      <c r="Q1063" s="6" t="s">
        <v>8317</v>
      </c>
      <c r="R1063" s="6" t="s">
        <v>8336</v>
      </c>
      <c r="S1063" t="str">
        <f t="shared" si="65"/>
        <v>journalism</v>
      </c>
      <c r="T1063" t="str">
        <f t="shared" si="66"/>
        <v>audio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67"/>
        <v>95.477386934673376</v>
      </c>
      <c r="P1064" s="6">
        <f t="shared" si="64"/>
        <v>47.5</v>
      </c>
      <c r="Q1064" s="6" t="s">
        <v>8317</v>
      </c>
      <c r="R1064" s="6" t="s">
        <v>8336</v>
      </c>
      <c r="S1064" t="str">
        <f t="shared" si="65"/>
        <v>journalism</v>
      </c>
      <c r="T1064" t="str">
        <f t="shared" si="66"/>
        <v>audio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67"/>
        <v>0</v>
      </c>
      <c r="P1065" s="6" t="e">
        <f t="shared" si="64"/>
        <v>#DIV/0!</v>
      </c>
      <c r="Q1065" s="6" t="s">
        <v>8317</v>
      </c>
      <c r="R1065" s="6" t="s">
        <v>8336</v>
      </c>
      <c r="S1065" t="str">
        <f t="shared" si="65"/>
        <v>journalism</v>
      </c>
      <c r="T1065" t="str">
        <f t="shared" si="66"/>
        <v>audio</v>
      </c>
    </row>
    <row r="1066" spans="1:20" ht="45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67"/>
        <v>8.974444444444444</v>
      </c>
      <c r="P1066" s="6">
        <f t="shared" si="64"/>
        <v>65.666666666666671</v>
      </c>
      <c r="Q1066" s="6" t="s">
        <v>8310</v>
      </c>
      <c r="R1066" s="6" t="s">
        <v>8337</v>
      </c>
      <c r="S1066" t="str">
        <f t="shared" si="65"/>
        <v>games</v>
      </c>
      <c r="T1066" t="str">
        <f t="shared" si="66"/>
        <v>video games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67"/>
        <v>2.7</v>
      </c>
      <c r="P1067" s="6">
        <f t="shared" si="64"/>
        <v>16.2</v>
      </c>
      <c r="Q1067" s="6" t="s">
        <v>8310</v>
      </c>
      <c r="R1067" s="6" t="s">
        <v>8337</v>
      </c>
      <c r="S1067" t="str">
        <f t="shared" si="65"/>
        <v>games</v>
      </c>
      <c r="T1067" t="str">
        <f t="shared" si="66"/>
        <v>video games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67"/>
        <v>3.3673333333333333</v>
      </c>
      <c r="P1068" s="6">
        <f t="shared" si="64"/>
        <v>34.128378378378379</v>
      </c>
      <c r="Q1068" s="6" t="s">
        <v>8310</v>
      </c>
      <c r="R1068" s="6" t="s">
        <v>8337</v>
      </c>
      <c r="S1068" t="str">
        <f t="shared" si="65"/>
        <v>games</v>
      </c>
      <c r="T1068" t="str">
        <f t="shared" si="66"/>
        <v>video games</v>
      </c>
    </row>
    <row r="1069" spans="1:20" ht="45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67"/>
        <v>26</v>
      </c>
      <c r="P1069" s="6">
        <f t="shared" si="64"/>
        <v>13</v>
      </c>
      <c r="Q1069" s="6" t="s">
        <v>8310</v>
      </c>
      <c r="R1069" s="6" t="s">
        <v>8337</v>
      </c>
      <c r="S1069" t="str">
        <f t="shared" si="65"/>
        <v>games</v>
      </c>
      <c r="T1069" t="str">
        <f t="shared" si="66"/>
        <v>video games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67"/>
        <v>0.15</v>
      </c>
      <c r="P1070" s="6">
        <f t="shared" si="64"/>
        <v>11.25</v>
      </c>
      <c r="Q1070" s="6" t="s">
        <v>8310</v>
      </c>
      <c r="R1070" s="6" t="s">
        <v>8337</v>
      </c>
      <c r="S1070" t="str">
        <f t="shared" si="65"/>
        <v>games</v>
      </c>
      <c r="T1070" t="str">
        <f t="shared" si="66"/>
        <v>video games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67"/>
        <v>38.636363636363633</v>
      </c>
      <c r="P1071" s="6">
        <f t="shared" si="64"/>
        <v>40.476190476190474</v>
      </c>
      <c r="Q1071" s="6" t="s">
        <v>8310</v>
      </c>
      <c r="R1071" s="6" t="s">
        <v>8337</v>
      </c>
      <c r="S1071" t="str">
        <f t="shared" si="65"/>
        <v>games</v>
      </c>
      <c r="T1071" t="str">
        <f t="shared" si="66"/>
        <v>video games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67"/>
        <v>0.70000000000000007</v>
      </c>
      <c r="P1072" s="6">
        <f t="shared" si="64"/>
        <v>35</v>
      </c>
      <c r="Q1072" s="6" t="s">
        <v>8310</v>
      </c>
      <c r="R1072" s="6" t="s">
        <v>8337</v>
      </c>
      <c r="S1072" t="str">
        <f t="shared" si="65"/>
        <v>games</v>
      </c>
      <c r="T1072" t="str">
        <f t="shared" si="66"/>
        <v>video games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67"/>
        <v>0</v>
      </c>
      <c r="P1073" s="6" t="e">
        <f t="shared" si="64"/>
        <v>#DIV/0!</v>
      </c>
      <c r="Q1073" s="6" t="s">
        <v>8310</v>
      </c>
      <c r="R1073" s="6" t="s">
        <v>8337</v>
      </c>
      <c r="S1073" t="str">
        <f t="shared" si="65"/>
        <v>games</v>
      </c>
      <c r="T1073" t="str">
        <f t="shared" si="66"/>
        <v>video games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67"/>
        <v>6.8000000000000005E-2</v>
      </c>
      <c r="P1074" s="6">
        <f t="shared" si="64"/>
        <v>12.75</v>
      </c>
      <c r="Q1074" s="6" t="s">
        <v>8310</v>
      </c>
      <c r="R1074" s="6" t="s">
        <v>8337</v>
      </c>
      <c r="S1074" t="str">
        <f t="shared" si="65"/>
        <v>games</v>
      </c>
      <c r="T1074" t="str">
        <f t="shared" si="66"/>
        <v>video games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67"/>
        <v>1.3333333333333335</v>
      </c>
      <c r="P1075" s="6">
        <f t="shared" si="64"/>
        <v>10</v>
      </c>
      <c r="Q1075" s="6" t="s">
        <v>8310</v>
      </c>
      <c r="R1075" s="6" t="s">
        <v>8337</v>
      </c>
      <c r="S1075" t="str">
        <f t="shared" si="65"/>
        <v>games</v>
      </c>
      <c r="T1075" t="str">
        <f t="shared" si="66"/>
        <v>video games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67"/>
        <v>6.3092592592592585</v>
      </c>
      <c r="P1076" s="6">
        <f t="shared" si="64"/>
        <v>113.56666666666666</v>
      </c>
      <c r="Q1076" s="6" t="s">
        <v>8310</v>
      </c>
      <c r="R1076" s="6" t="s">
        <v>8337</v>
      </c>
      <c r="S1076" t="str">
        <f t="shared" si="65"/>
        <v>games</v>
      </c>
      <c r="T1076" t="str">
        <f t="shared" si="66"/>
        <v>video games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67"/>
        <v>4.5</v>
      </c>
      <c r="P1077" s="6">
        <f t="shared" si="64"/>
        <v>15</v>
      </c>
      <c r="Q1077" s="6" t="s">
        <v>8310</v>
      </c>
      <c r="R1077" s="6" t="s">
        <v>8337</v>
      </c>
      <c r="S1077" t="str">
        <f t="shared" si="65"/>
        <v>games</v>
      </c>
      <c r="T1077" t="str">
        <f t="shared" si="66"/>
        <v>video games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67"/>
        <v>62.765333333333331</v>
      </c>
      <c r="P1078" s="6">
        <f t="shared" si="64"/>
        <v>48.281025641025643</v>
      </c>
      <c r="Q1078" s="6" t="s">
        <v>8310</v>
      </c>
      <c r="R1078" s="6" t="s">
        <v>8337</v>
      </c>
      <c r="S1078" t="str">
        <f t="shared" si="65"/>
        <v>games</v>
      </c>
      <c r="T1078" t="str">
        <f t="shared" si="66"/>
        <v>video games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67"/>
        <v>29.376000000000001</v>
      </c>
      <c r="P1079" s="6">
        <f t="shared" si="64"/>
        <v>43.976047904191617</v>
      </c>
      <c r="Q1079" s="6" t="s">
        <v>8310</v>
      </c>
      <c r="R1079" s="6" t="s">
        <v>8337</v>
      </c>
      <c r="S1079" t="str">
        <f t="shared" si="65"/>
        <v>games</v>
      </c>
      <c r="T1079" t="str">
        <f t="shared" si="66"/>
        <v>video games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67"/>
        <v>7.5</v>
      </c>
      <c r="P1080" s="6">
        <f t="shared" si="64"/>
        <v>9</v>
      </c>
      <c r="Q1080" s="6" t="s">
        <v>8310</v>
      </c>
      <c r="R1080" s="6" t="s">
        <v>8337</v>
      </c>
      <c r="S1080" t="str">
        <f t="shared" si="65"/>
        <v>games</v>
      </c>
      <c r="T1080" t="str">
        <f t="shared" si="66"/>
        <v>video games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67"/>
        <v>2.6076923076923078</v>
      </c>
      <c r="P1081" s="6">
        <f t="shared" si="64"/>
        <v>37.666666666666664</v>
      </c>
      <c r="Q1081" s="6" t="s">
        <v>8310</v>
      </c>
      <c r="R1081" s="6" t="s">
        <v>8337</v>
      </c>
      <c r="S1081" t="str">
        <f t="shared" si="65"/>
        <v>games</v>
      </c>
      <c r="T1081" t="str">
        <f t="shared" si="66"/>
        <v>video games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67"/>
        <v>9.1050000000000004</v>
      </c>
      <c r="P1082" s="6">
        <f t="shared" si="64"/>
        <v>18.581632653061224</v>
      </c>
      <c r="Q1082" s="6" t="s">
        <v>8310</v>
      </c>
      <c r="R1082" s="6" t="s">
        <v>8337</v>
      </c>
      <c r="S1082" t="str">
        <f t="shared" si="65"/>
        <v>games</v>
      </c>
      <c r="T1082" t="str">
        <f t="shared" si="66"/>
        <v>video games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67"/>
        <v>1.7647058823529412E-2</v>
      </c>
      <c r="P1083" s="6">
        <f t="shared" si="64"/>
        <v>3</v>
      </c>
      <c r="Q1083" s="6" t="s">
        <v>8310</v>
      </c>
      <c r="R1083" s="6" t="s">
        <v>8337</v>
      </c>
      <c r="S1083" t="str">
        <f t="shared" si="65"/>
        <v>games</v>
      </c>
      <c r="T1083" t="str">
        <f t="shared" si="66"/>
        <v>video games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67"/>
        <v>0.55999999999999994</v>
      </c>
      <c r="P1084" s="6">
        <f t="shared" si="64"/>
        <v>18.666666666666668</v>
      </c>
      <c r="Q1084" s="6" t="s">
        <v>8310</v>
      </c>
      <c r="R1084" s="6" t="s">
        <v>8337</v>
      </c>
      <c r="S1084" t="str">
        <f t="shared" si="65"/>
        <v>games</v>
      </c>
      <c r="T1084" t="str">
        <f t="shared" si="66"/>
        <v>video games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67"/>
        <v>0.82000000000000006</v>
      </c>
      <c r="P1085" s="6">
        <f t="shared" si="64"/>
        <v>410</v>
      </c>
      <c r="Q1085" s="6" t="s">
        <v>8310</v>
      </c>
      <c r="R1085" s="6" t="s">
        <v>8337</v>
      </c>
      <c r="S1085" t="str">
        <f t="shared" si="65"/>
        <v>games</v>
      </c>
      <c r="T1085" t="str">
        <f t="shared" si="66"/>
        <v>video games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67"/>
        <v>0</v>
      </c>
      <c r="P1086" s="6" t="e">
        <f t="shared" si="64"/>
        <v>#DIV/0!</v>
      </c>
      <c r="Q1086" s="6" t="s">
        <v>8310</v>
      </c>
      <c r="R1086" s="6" t="s">
        <v>8337</v>
      </c>
      <c r="S1086" t="str">
        <f t="shared" si="65"/>
        <v>games</v>
      </c>
      <c r="T1086" t="str">
        <f t="shared" si="66"/>
        <v>video games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67"/>
        <v>3.42</v>
      </c>
      <c r="P1087" s="6">
        <f t="shared" si="64"/>
        <v>114</v>
      </c>
      <c r="Q1087" s="6" t="s">
        <v>8310</v>
      </c>
      <c r="R1087" s="6" t="s">
        <v>8337</v>
      </c>
      <c r="S1087" t="str">
        <f t="shared" si="65"/>
        <v>games</v>
      </c>
      <c r="T1087" t="str">
        <f t="shared" si="66"/>
        <v>video games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67"/>
        <v>8.3333333333333343E-2</v>
      </c>
      <c r="P1088" s="6">
        <f t="shared" si="64"/>
        <v>7.5</v>
      </c>
      <c r="Q1088" s="6" t="s">
        <v>8310</v>
      </c>
      <c r="R1088" s="6" t="s">
        <v>8337</v>
      </c>
      <c r="S1088" t="str">
        <f t="shared" si="65"/>
        <v>games</v>
      </c>
      <c r="T1088" t="str">
        <f t="shared" si="66"/>
        <v>video games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67"/>
        <v>0</v>
      </c>
      <c r="P1089" s="6" t="e">
        <f t="shared" si="64"/>
        <v>#DIV/0!</v>
      </c>
      <c r="Q1089" s="6" t="s">
        <v>8310</v>
      </c>
      <c r="R1089" s="6" t="s">
        <v>8337</v>
      </c>
      <c r="S1089" t="str">
        <f t="shared" si="65"/>
        <v>games</v>
      </c>
      <c r="T1089" t="str">
        <f t="shared" si="66"/>
        <v>video games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67"/>
        <v>14.182977777777777</v>
      </c>
      <c r="P1090" s="6">
        <f t="shared" ref="P1090:P1153" si="68">E1090/L1090</f>
        <v>43.41727891156463</v>
      </c>
      <c r="Q1090" s="6" t="s">
        <v>8310</v>
      </c>
      <c r="R1090" s="6" t="s">
        <v>8337</v>
      </c>
      <c r="S1090" t="str">
        <f t="shared" ref="S1090:S1153" si="69">LEFT(N1090,SEARCH("/",N1090)-1)</f>
        <v>games</v>
      </c>
      <c r="T1090" t="str">
        <f t="shared" ref="T1090:T1153" si="70">RIGHT(N1090,LEN(N1090)-SEARCH("/",N1090))</f>
        <v>video games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71">E1091/D1091*100</f>
        <v>7.8266666666666662</v>
      </c>
      <c r="P1091" s="6">
        <f t="shared" si="68"/>
        <v>23.959183673469386</v>
      </c>
      <c r="Q1091" s="6" t="s">
        <v>8310</v>
      </c>
      <c r="R1091" s="6" t="s">
        <v>8337</v>
      </c>
      <c r="S1091" t="str">
        <f t="shared" si="69"/>
        <v>games</v>
      </c>
      <c r="T1091" t="str">
        <f t="shared" si="70"/>
        <v>video games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71"/>
        <v>3.8464497269020695E-2</v>
      </c>
      <c r="P1092" s="6">
        <f t="shared" si="68"/>
        <v>5</v>
      </c>
      <c r="Q1092" s="6" t="s">
        <v>8310</v>
      </c>
      <c r="R1092" s="6" t="s">
        <v>8337</v>
      </c>
      <c r="S1092" t="str">
        <f t="shared" si="69"/>
        <v>games</v>
      </c>
      <c r="T1092" t="str">
        <f t="shared" si="70"/>
        <v>video games</v>
      </c>
    </row>
    <row r="1093" spans="1:20" ht="45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71"/>
        <v>12.5</v>
      </c>
      <c r="P1093" s="6">
        <f t="shared" si="68"/>
        <v>12.5</v>
      </c>
      <c r="Q1093" s="6" t="s">
        <v>8310</v>
      </c>
      <c r="R1093" s="6" t="s">
        <v>8337</v>
      </c>
      <c r="S1093" t="str">
        <f t="shared" si="69"/>
        <v>games</v>
      </c>
      <c r="T1093" t="str">
        <f t="shared" si="70"/>
        <v>video games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71"/>
        <v>1.05</v>
      </c>
      <c r="P1094" s="6">
        <f t="shared" si="68"/>
        <v>3</v>
      </c>
      <c r="Q1094" s="6" t="s">
        <v>8310</v>
      </c>
      <c r="R1094" s="6" t="s">
        <v>8337</v>
      </c>
      <c r="S1094" t="str">
        <f t="shared" si="69"/>
        <v>games</v>
      </c>
      <c r="T1094" t="str">
        <f t="shared" si="70"/>
        <v>video games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71"/>
        <v>14.083333333333334</v>
      </c>
      <c r="P1095" s="6">
        <f t="shared" si="68"/>
        <v>10.5625</v>
      </c>
      <c r="Q1095" s="6" t="s">
        <v>8310</v>
      </c>
      <c r="R1095" s="6" t="s">
        <v>8337</v>
      </c>
      <c r="S1095" t="str">
        <f t="shared" si="69"/>
        <v>games</v>
      </c>
      <c r="T1095" t="str">
        <f t="shared" si="70"/>
        <v>video games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71"/>
        <v>18.300055555555556</v>
      </c>
      <c r="P1096" s="6">
        <f t="shared" si="68"/>
        <v>122.00037037037038</v>
      </c>
      <c r="Q1096" s="6" t="s">
        <v>8310</v>
      </c>
      <c r="R1096" s="6" t="s">
        <v>8337</v>
      </c>
      <c r="S1096" t="str">
        <f t="shared" si="69"/>
        <v>games</v>
      </c>
      <c r="T1096" t="str">
        <f t="shared" si="70"/>
        <v>video games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71"/>
        <v>5.0347999999999997</v>
      </c>
      <c r="P1097" s="6">
        <f t="shared" si="68"/>
        <v>267.80851063829789</v>
      </c>
      <c r="Q1097" s="6" t="s">
        <v>8310</v>
      </c>
      <c r="R1097" s="6" t="s">
        <v>8337</v>
      </c>
      <c r="S1097" t="str">
        <f t="shared" si="69"/>
        <v>games</v>
      </c>
      <c r="T1097" t="str">
        <f t="shared" si="70"/>
        <v>video games</v>
      </c>
    </row>
    <row r="1098" spans="1:20" ht="45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71"/>
        <v>17.933333333333334</v>
      </c>
      <c r="P1098" s="6">
        <f t="shared" si="68"/>
        <v>74.206896551724142</v>
      </c>
      <c r="Q1098" s="6" t="s">
        <v>8310</v>
      </c>
      <c r="R1098" s="6" t="s">
        <v>8337</v>
      </c>
      <c r="S1098" t="str">
        <f t="shared" si="69"/>
        <v>games</v>
      </c>
      <c r="T1098" t="str">
        <f t="shared" si="70"/>
        <v>video games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71"/>
        <v>4.7E-2</v>
      </c>
      <c r="P1099" s="6">
        <f t="shared" si="68"/>
        <v>6.7142857142857144</v>
      </c>
      <c r="Q1099" s="6" t="s">
        <v>8310</v>
      </c>
      <c r="R1099" s="6" t="s">
        <v>8337</v>
      </c>
      <c r="S1099" t="str">
        <f t="shared" si="69"/>
        <v>games</v>
      </c>
      <c r="T1099" t="str">
        <f t="shared" si="70"/>
        <v>video games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71"/>
        <v>7.2120000000000006</v>
      </c>
      <c r="P1100" s="6">
        <f t="shared" si="68"/>
        <v>81.954545454545453</v>
      </c>
      <c r="Q1100" s="6" t="s">
        <v>8310</v>
      </c>
      <c r="R1100" s="6" t="s">
        <v>8337</v>
      </c>
      <c r="S1100" t="str">
        <f t="shared" si="69"/>
        <v>games</v>
      </c>
      <c r="T1100" t="str">
        <f t="shared" si="70"/>
        <v>video games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71"/>
        <v>0.5</v>
      </c>
      <c r="P1101" s="6">
        <f t="shared" si="68"/>
        <v>25</v>
      </c>
      <c r="Q1101" s="6" t="s">
        <v>8310</v>
      </c>
      <c r="R1101" s="6" t="s">
        <v>8337</v>
      </c>
      <c r="S1101" t="str">
        <f t="shared" si="69"/>
        <v>games</v>
      </c>
      <c r="T1101" t="str">
        <f t="shared" si="70"/>
        <v>video games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71"/>
        <v>2.5</v>
      </c>
      <c r="P1102" s="6">
        <f t="shared" si="68"/>
        <v>10</v>
      </c>
      <c r="Q1102" s="6" t="s">
        <v>8310</v>
      </c>
      <c r="R1102" s="6" t="s">
        <v>8337</v>
      </c>
      <c r="S1102" t="str">
        <f t="shared" si="69"/>
        <v>games</v>
      </c>
      <c r="T1102" t="str">
        <f t="shared" si="70"/>
        <v>video games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71"/>
        <v>4.1000000000000002E-2</v>
      </c>
      <c r="P1103" s="6">
        <f t="shared" si="68"/>
        <v>6.833333333333333</v>
      </c>
      <c r="Q1103" s="6" t="s">
        <v>8310</v>
      </c>
      <c r="R1103" s="6" t="s">
        <v>8337</v>
      </c>
      <c r="S1103" t="str">
        <f t="shared" si="69"/>
        <v>games</v>
      </c>
      <c r="T1103" t="str">
        <f t="shared" si="70"/>
        <v>video games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71"/>
        <v>5.3125</v>
      </c>
      <c r="P1104" s="6">
        <f t="shared" si="68"/>
        <v>17.708333333333332</v>
      </c>
      <c r="Q1104" s="6" t="s">
        <v>8310</v>
      </c>
      <c r="R1104" s="6" t="s">
        <v>8337</v>
      </c>
      <c r="S1104" t="str">
        <f t="shared" si="69"/>
        <v>games</v>
      </c>
      <c r="T1104" t="str">
        <f t="shared" si="70"/>
        <v>video games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71"/>
        <v>1.6199999999999999</v>
      </c>
      <c r="P1105" s="6">
        <f t="shared" si="68"/>
        <v>16.2</v>
      </c>
      <c r="Q1105" s="6" t="s">
        <v>8310</v>
      </c>
      <c r="R1105" s="6" t="s">
        <v>8337</v>
      </c>
      <c r="S1105" t="str">
        <f t="shared" si="69"/>
        <v>games</v>
      </c>
      <c r="T1105" t="str">
        <f t="shared" si="70"/>
        <v>video games</v>
      </c>
    </row>
    <row r="1106" spans="1:20" ht="45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71"/>
        <v>4.9516666666666671</v>
      </c>
      <c r="P1106" s="6">
        <f t="shared" si="68"/>
        <v>80.297297297297291</v>
      </c>
      <c r="Q1106" s="6" t="s">
        <v>8310</v>
      </c>
      <c r="R1106" s="6" t="s">
        <v>8337</v>
      </c>
      <c r="S1106" t="str">
        <f t="shared" si="69"/>
        <v>games</v>
      </c>
      <c r="T1106" t="str">
        <f t="shared" si="70"/>
        <v>video games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71"/>
        <v>0.159</v>
      </c>
      <c r="P1107" s="6">
        <f t="shared" si="68"/>
        <v>71.55</v>
      </c>
      <c r="Q1107" s="6" t="s">
        <v>8310</v>
      </c>
      <c r="R1107" s="6" t="s">
        <v>8337</v>
      </c>
      <c r="S1107" t="str">
        <f t="shared" si="69"/>
        <v>games</v>
      </c>
      <c r="T1107" t="str">
        <f t="shared" si="70"/>
        <v>video games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71"/>
        <v>41.25</v>
      </c>
      <c r="P1108" s="6">
        <f t="shared" si="68"/>
        <v>23.571428571428573</v>
      </c>
      <c r="Q1108" s="6" t="s">
        <v>8310</v>
      </c>
      <c r="R1108" s="6" t="s">
        <v>8337</v>
      </c>
      <c r="S1108" t="str">
        <f t="shared" si="69"/>
        <v>games</v>
      </c>
      <c r="T1108" t="str">
        <f t="shared" si="70"/>
        <v>video games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71"/>
        <v>0</v>
      </c>
      <c r="P1109" s="6" t="e">
        <f t="shared" si="68"/>
        <v>#DIV/0!</v>
      </c>
      <c r="Q1109" s="6" t="s">
        <v>8310</v>
      </c>
      <c r="R1109" s="6" t="s">
        <v>8337</v>
      </c>
      <c r="S1109" t="str">
        <f t="shared" si="69"/>
        <v>games</v>
      </c>
      <c r="T1109" t="str">
        <f t="shared" si="70"/>
        <v>video games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71"/>
        <v>2.93</v>
      </c>
      <c r="P1110" s="6">
        <f t="shared" si="68"/>
        <v>34.88095238095238</v>
      </c>
      <c r="Q1110" s="6" t="s">
        <v>8310</v>
      </c>
      <c r="R1110" s="6" t="s">
        <v>8337</v>
      </c>
      <c r="S1110" t="str">
        <f t="shared" si="69"/>
        <v>games</v>
      </c>
      <c r="T1110" t="str">
        <f t="shared" si="70"/>
        <v>video games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71"/>
        <v>0.44999999999999996</v>
      </c>
      <c r="P1111" s="6">
        <f t="shared" si="68"/>
        <v>15</v>
      </c>
      <c r="Q1111" s="6" t="s">
        <v>8310</v>
      </c>
      <c r="R1111" s="6" t="s">
        <v>8337</v>
      </c>
      <c r="S1111" t="str">
        <f t="shared" si="69"/>
        <v>games</v>
      </c>
      <c r="T1111" t="str">
        <f t="shared" si="70"/>
        <v>video games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71"/>
        <v>0.51</v>
      </c>
      <c r="P1112" s="6">
        <f t="shared" si="68"/>
        <v>23.181818181818183</v>
      </c>
      <c r="Q1112" s="6" t="s">
        <v>8310</v>
      </c>
      <c r="R1112" s="6" t="s">
        <v>8337</v>
      </c>
      <c r="S1112" t="str">
        <f t="shared" si="69"/>
        <v>games</v>
      </c>
      <c r="T1112" t="str">
        <f t="shared" si="70"/>
        <v>video games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71"/>
        <v>0.04</v>
      </c>
      <c r="P1113" s="6">
        <f t="shared" si="68"/>
        <v>1</v>
      </c>
      <c r="Q1113" s="6" t="s">
        <v>8310</v>
      </c>
      <c r="R1113" s="6" t="s">
        <v>8337</v>
      </c>
      <c r="S1113" t="str">
        <f t="shared" si="69"/>
        <v>games</v>
      </c>
      <c r="T1113" t="str">
        <f t="shared" si="70"/>
        <v>video games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71"/>
        <v>35.537409090909087</v>
      </c>
      <c r="P1114" s="6">
        <f t="shared" si="68"/>
        <v>100.23371794871794</v>
      </c>
      <c r="Q1114" s="6" t="s">
        <v>8310</v>
      </c>
      <c r="R1114" s="6" t="s">
        <v>8337</v>
      </c>
      <c r="S1114" t="str">
        <f t="shared" si="69"/>
        <v>games</v>
      </c>
      <c r="T1114" t="str">
        <f t="shared" si="70"/>
        <v>video games</v>
      </c>
    </row>
    <row r="1115" spans="1:20" ht="45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71"/>
        <v>0.5</v>
      </c>
      <c r="P1115" s="6">
        <f t="shared" si="68"/>
        <v>5</v>
      </c>
      <c r="Q1115" s="6" t="s">
        <v>8310</v>
      </c>
      <c r="R1115" s="6" t="s">
        <v>8337</v>
      </c>
      <c r="S1115" t="str">
        <f t="shared" si="69"/>
        <v>games</v>
      </c>
      <c r="T1115" t="str">
        <f t="shared" si="70"/>
        <v>video games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71"/>
        <v>0.16666666666666669</v>
      </c>
      <c r="P1116" s="6">
        <f t="shared" si="68"/>
        <v>3.3333333333333335</v>
      </c>
      <c r="Q1116" s="6" t="s">
        <v>8310</v>
      </c>
      <c r="R1116" s="6" t="s">
        <v>8337</v>
      </c>
      <c r="S1116" t="str">
        <f t="shared" si="69"/>
        <v>games</v>
      </c>
      <c r="T1116" t="str">
        <f t="shared" si="70"/>
        <v>video games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71"/>
        <v>0.13250000000000001</v>
      </c>
      <c r="P1117" s="6">
        <f t="shared" si="68"/>
        <v>13.25</v>
      </c>
      <c r="Q1117" s="6" t="s">
        <v>8310</v>
      </c>
      <c r="R1117" s="6" t="s">
        <v>8337</v>
      </c>
      <c r="S1117" t="str">
        <f t="shared" si="69"/>
        <v>games</v>
      </c>
      <c r="T1117" t="str">
        <f t="shared" si="70"/>
        <v>video games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71"/>
        <v>3.5704000000000007E-2</v>
      </c>
      <c r="P1118" s="6">
        <f t="shared" si="68"/>
        <v>17.852</v>
      </c>
      <c r="Q1118" s="6" t="s">
        <v>8310</v>
      </c>
      <c r="R1118" s="6" t="s">
        <v>8337</v>
      </c>
      <c r="S1118" t="str">
        <f t="shared" si="69"/>
        <v>games</v>
      </c>
      <c r="T1118" t="str">
        <f t="shared" si="70"/>
        <v>video games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71"/>
        <v>8.3000000000000007</v>
      </c>
      <c r="P1119" s="6">
        <f t="shared" si="68"/>
        <v>10.375</v>
      </c>
      <c r="Q1119" s="6" t="s">
        <v>8310</v>
      </c>
      <c r="R1119" s="6" t="s">
        <v>8337</v>
      </c>
      <c r="S1119" t="str">
        <f t="shared" si="69"/>
        <v>games</v>
      </c>
      <c r="T1119" t="str">
        <f t="shared" si="70"/>
        <v>video games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71"/>
        <v>2.4222222222222221</v>
      </c>
      <c r="P1120" s="6">
        <f t="shared" si="68"/>
        <v>36.333333333333336</v>
      </c>
      <c r="Q1120" s="6" t="s">
        <v>8310</v>
      </c>
      <c r="R1120" s="6" t="s">
        <v>8337</v>
      </c>
      <c r="S1120" t="str">
        <f t="shared" si="69"/>
        <v>games</v>
      </c>
      <c r="T1120" t="str">
        <f t="shared" si="70"/>
        <v>video games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71"/>
        <v>0.23809523809523811</v>
      </c>
      <c r="P1121" s="6">
        <f t="shared" si="68"/>
        <v>5</v>
      </c>
      <c r="Q1121" s="6" t="s">
        <v>8310</v>
      </c>
      <c r="R1121" s="6" t="s">
        <v>8337</v>
      </c>
      <c r="S1121" t="str">
        <f t="shared" si="69"/>
        <v>games</v>
      </c>
      <c r="T1121" t="str">
        <f t="shared" si="70"/>
        <v>video games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71"/>
        <v>0</v>
      </c>
      <c r="P1122" s="6" t="e">
        <f t="shared" si="68"/>
        <v>#DIV/0!</v>
      </c>
      <c r="Q1122" s="6" t="s">
        <v>8310</v>
      </c>
      <c r="R1122" s="6" t="s">
        <v>8337</v>
      </c>
      <c r="S1122" t="str">
        <f t="shared" si="69"/>
        <v>games</v>
      </c>
      <c r="T1122" t="str">
        <f t="shared" si="70"/>
        <v>video games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71"/>
        <v>1.1599999999999999E-2</v>
      </c>
      <c r="P1123" s="6">
        <f t="shared" si="68"/>
        <v>5.8</v>
      </c>
      <c r="Q1123" s="6" t="s">
        <v>8310</v>
      </c>
      <c r="R1123" s="6" t="s">
        <v>8337</v>
      </c>
      <c r="S1123" t="str">
        <f t="shared" si="69"/>
        <v>games</v>
      </c>
      <c r="T1123" t="str">
        <f t="shared" si="70"/>
        <v>video games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71"/>
        <v>0</v>
      </c>
      <c r="P1124" s="6" t="e">
        <f t="shared" si="68"/>
        <v>#DIV/0!</v>
      </c>
      <c r="Q1124" s="6" t="s">
        <v>8310</v>
      </c>
      <c r="R1124" s="6" t="s">
        <v>8337</v>
      </c>
      <c r="S1124" t="str">
        <f t="shared" si="69"/>
        <v>games</v>
      </c>
      <c r="T1124" t="str">
        <f t="shared" si="70"/>
        <v>video games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71"/>
        <v>0.22</v>
      </c>
      <c r="P1125" s="6">
        <f t="shared" si="68"/>
        <v>3.6666666666666665</v>
      </c>
      <c r="Q1125" s="6" t="s">
        <v>8310</v>
      </c>
      <c r="R1125" s="6" t="s">
        <v>8337</v>
      </c>
      <c r="S1125" t="str">
        <f t="shared" si="69"/>
        <v>games</v>
      </c>
      <c r="T1125" t="str">
        <f t="shared" si="70"/>
        <v>video games</v>
      </c>
    </row>
    <row r="1126" spans="1:20" ht="45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71"/>
        <v>0.47222222222222221</v>
      </c>
      <c r="P1126" s="6">
        <f t="shared" si="68"/>
        <v>60.714285714285715</v>
      </c>
      <c r="Q1126" s="6" t="s">
        <v>8310</v>
      </c>
      <c r="R1126" s="6" t="s">
        <v>8338</v>
      </c>
      <c r="S1126" t="str">
        <f t="shared" si="69"/>
        <v>games</v>
      </c>
      <c r="T1126" t="str">
        <f t="shared" si="70"/>
        <v>mobile games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71"/>
        <v>0</v>
      </c>
      <c r="P1127" s="6" t="e">
        <f t="shared" si="68"/>
        <v>#DIV/0!</v>
      </c>
      <c r="Q1127" s="6" t="s">
        <v>8310</v>
      </c>
      <c r="R1127" s="6" t="s">
        <v>8338</v>
      </c>
      <c r="S1127" t="str">
        <f t="shared" si="69"/>
        <v>games</v>
      </c>
      <c r="T1127" t="str">
        <f t="shared" si="70"/>
        <v>mobile games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71"/>
        <v>0.5</v>
      </c>
      <c r="P1128" s="6">
        <f t="shared" si="68"/>
        <v>5</v>
      </c>
      <c r="Q1128" s="6" t="s">
        <v>8310</v>
      </c>
      <c r="R1128" s="6" t="s">
        <v>8338</v>
      </c>
      <c r="S1128" t="str">
        <f t="shared" si="69"/>
        <v>games</v>
      </c>
      <c r="T1128" t="str">
        <f t="shared" si="70"/>
        <v>mobile games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71"/>
        <v>1.6714285714285713</v>
      </c>
      <c r="P1129" s="6">
        <f t="shared" si="68"/>
        <v>25.434782608695652</v>
      </c>
      <c r="Q1129" s="6" t="s">
        <v>8310</v>
      </c>
      <c r="R1129" s="6" t="s">
        <v>8338</v>
      </c>
      <c r="S1129" t="str">
        <f t="shared" si="69"/>
        <v>games</v>
      </c>
      <c r="T1129" t="str">
        <f t="shared" si="70"/>
        <v>mobile games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71"/>
        <v>0.1</v>
      </c>
      <c r="P1130" s="6">
        <f t="shared" si="68"/>
        <v>1</v>
      </c>
      <c r="Q1130" s="6" t="s">
        <v>8310</v>
      </c>
      <c r="R1130" s="6" t="s">
        <v>8338</v>
      </c>
      <c r="S1130" t="str">
        <f t="shared" si="69"/>
        <v>games</v>
      </c>
      <c r="T1130" t="str">
        <f t="shared" si="70"/>
        <v>mobile games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71"/>
        <v>0.105</v>
      </c>
      <c r="P1131" s="6">
        <f t="shared" si="68"/>
        <v>10.5</v>
      </c>
      <c r="Q1131" s="6" t="s">
        <v>8310</v>
      </c>
      <c r="R1131" s="6" t="s">
        <v>8338</v>
      </c>
      <c r="S1131" t="str">
        <f t="shared" si="69"/>
        <v>games</v>
      </c>
      <c r="T1131" t="str">
        <f t="shared" si="70"/>
        <v>mobile games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71"/>
        <v>0.22</v>
      </c>
      <c r="P1132" s="6">
        <f t="shared" si="68"/>
        <v>3.6666666666666665</v>
      </c>
      <c r="Q1132" s="6" t="s">
        <v>8310</v>
      </c>
      <c r="R1132" s="6" t="s">
        <v>8338</v>
      </c>
      <c r="S1132" t="str">
        <f t="shared" si="69"/>
        <v>games</v>
      </c>
      <c r="T1132" t="str">
        <f t="shared" si="70"/>
        <v>mobile games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71"/>
        <v>0</v>
      </c>
      <c r="P1133" s="6" t="e">
        <f t="shared" si="68"/>
        <v>#DIV/0!</v>
      </c>
      <c r="Q1133" s="6" t="s">
        <v>8310</v>
      </c>
      <c r="R1133" s="6" t="s">
        <v>8338</v>
      </c>
      <c r="S1133" t="str">
        <f t="shared" si="69"/>
        <v>games</v>
      </c>
      <c r="T1133" t="str">
        <f t="shared" si="70"/>
        <v>mobile games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71"/>
        <v>14.38</v>
      </c>
      <c r="P1134" s="6">
        <f t="shared" si="68"/>
        <v>110.61538461538461</v>
      </c>
      <c r="Q1134" s="6" t="s">
        <v>8310</v>
      </c>
      <c r="R1134" s="6" t="s">
        <v>8338</v>
      </c>
      <c r="S1134" t="str">
        <f t="shared" si="69"/>
        <v>games</v>
      </c>
      <c r="T1134" t="str">
        <f t="shared" si="70"/>
        <v>mobile games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71"/>
        <v>0.66666666666666674</v>
      </c>
      <c r="P1135" s="6">
        <f t="shared" si="68"/>
        <v>20</v>
      </c>
      <c r="Q1135" s="6" t="s">
        <v>8310</v>
      </c>
      <c r="R1135" s="6" t="s">
        <v>8338</v>
      </c>
      <c r="S1135" t="str">
        <f t="shared" si="69"/>
        <v>games</v>
      </c>
      <c r="T1135" t="str">
        <f t="shared" si="70"/>
        <v>mobile games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71"/>
        <v>4.0000000000000001E-3</v>
      </c>
      <c r="P1136" s="6">
        <f t="shared" si="68"/>
        <v>1</v>
      </c>
      <c r="Q1136" s="6" t="s">
        <v>8310</v>
      </c>
      <c r="R1136" s="6" t="s">
        <v>8338</v>
      </c>
      <c r="S1136" t="str">
        <f t="shared" si="69"/>
        <v>games</v>
      </c>
      <c r="T1136" t="str">
        <f t="shared" si="70"/>
        <v>mobile games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71"/>
        <v>5</v>
      </c>
      <c r="P1137" s="6">
        <f t="shared" si="68"/>
        <v>50</v>
      </c>
      <c r="Q1137" s="6" t="s">
        <v>8310</v>
      </c>
      <c r="R1137" s="6" t="s">
        <v>8338</v>
      </c>
      <c r="S1137" t="str">
        <f t="shared" si="69"/>
        <v>games</v>
      </c>
      <c r="T1137" t="str">
        <f t="shared" si="70"/>
        <v>mobile games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71"/>
        <v>6.4439140811455857</v>
      </c>
      <c r="P1138" s="6">
        <f t="shared" si="68"/>
        <v>45</v>
      </c>
      <c r="Q1138" s="6" t="s">
        <v>8310</v>
      </c>
      <c r="R1138" s="6" t="s">
        <v>8338</v>
      </c>
      <c r="S1138" t="str">
        <f t="shared" si="69"/>
        <v>games</v>
      </c>
      <c r="T1138" t="str">
        <f t="shared" si="70"/>
        <v>mobile games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71"/>
        <v>39.5</v>
      </c>
      <c r="P1139" s="6">
        <f t="shared" si="68"/>
        <v>253.2051282051282</v>
      </c>
      <c r="Q1139" s="6" t="s">
        <v>8310</v>
      </c>
      <c r="R1139" s="6" t="s">
        <v>8338</v>
      </c>
      <c r="S1139" t="str">
        <f t="shared" si="69"/>
        <v>games</v>
      </c>
      <c r="T1139" t="str">
        <f t="shared" si="70"/>
        <v>mobile games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71"/>
        <v>0.35714285714285715</v>
      </c>
      <c r="P1140" s="6">
        <f t="shared" si="68"/>
        <v>31.25</v>
      </c>
      <c r="Q1140" s="6" t="s">
        <v>8310</v>
      </c>
      <c r="R1140" s="6" t="s">
        <v>8338</v>
      </c>
      <c r="S1140" t="str">
        <f t="shared" si="69"/>
        <v>games</v>
      </c>
      <c r="T1140" t="str">
        <f t="shared" si="70"/>
        <v>mobile games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71"/>
        <v>6.25E-2</v>
      </c>
      <c r="P1141" s="6">
        <f t="shared" si="68"/>
        <v>5</v>
      </c>
      <c r="Q1141" s="6" t="s">
        <v>8310</v>
      </c>
      <c r="R1141" s="6" t="s">
        <v>8338</v>
      </c>
      <c r="S1141" t="str">
        <f t="shared" si="69"/>
        <v>games</v>
      </c>
      <c r="T1141" t="str">
        <f t="shared" si="70"/>
        <v>mobile games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71"/>
        <v>0</v>
      </c>
      <c r="P1142" s="6" t="e">
        <f t="shared" si="68"/>
        <v>#DIV/0!</v>
      </c>
      <c r="Q1142" s="6" t="s">
        <v>8310</v>
      </c>
      <c r="R1142" s="6" t="s">
        <v>8338</v>
      </c>
      <c r="S1142" t="str">
        <f t="shared" si="69"/>
        <v>games</v>
      </c>
      <c r="T1142" t="str">
        <f t="shared" si="70"/>
        <v>mobile games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71"/>
        <v>0</v>
      </c>
      <c r="P1143" s="6" t="e">
        <f t="shared" si="68"/>
        <v>#DIV/0!</v>
      </c>
      <c r="Q1143" s="6" t="s">
        <v>8310</v>
      </c>
      <c r="R1143" s="6" t="s">
        <v>8338</v>
      </c>
      <c r="S1143" t="str">
        <f t="shared" si="69"/>
        <v>games</v>
      </c>
      <c r="T1143" t="str">
        <f t="shared" si="70"/>
        <v>mobile games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71"/>
        <v>0</v>
      </c>
      <c r="P1144" s="6" t="e">
        <f t="shared" si="68"/>
        <v>#DIV/0!</v>
      </c>
      <c r="Q1144" s="6" t="s">
        <v>8310</v>
      </c>
      <c r="R1144" s="6" t="s">
        <v>8338</v>
      </c>
      <c r="S1144" t="str">
        <f t="shared" si="69"/>
        <v>games</v>
      </c>
      <c r="T1144" t="str">
        <f t="shared" si="70"/>
        <v>mobile games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71"/>
        <v>0.41333333333333333</v>
      </c>
      <c r="P1145" s="6">
        <f t="shared" si="68"/>
        <v>23.25</v>
      </c>
      <c r="Q1145" s="6" t="s">
        <v>8310</v>
      </c>
      <c r="R1145" s="6" t="s">
        <v>8338</v>
      </c>
      <c r="S1145" t="str">
        <f t="shared" si="69"/>
        <v>games</v>
      </c>
      <c r="T1145" t="str">
        <f t="shared" si="70"/>
        <v>mobile games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71"/>
        <v>0</v>
      </c>
      <c r="P1146" s="6" t="e">
        <f t="shared" si="68"/>
        <v>#DIV/0!</v>
      </c>
      <c r="Q1146" s="6" t="s">
        <v>8316</v>
      </c>
      <c r="R1146" s="6" t="s">
        <v>8339</v>
      </c>
      <c r="S1146" t="str">
        <f t="shared" si="69"/>
        <v>food</v>
      </c>
      <c r="T1146" t="str">
        <f t="shared" si="70"/>
        <v>food trucks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71"/>
        <v>0.125</v>
      </c>
      <c r="P1147" s="6">
        <f t="shared" si="68"/>
        <v>100</v>
      </c>
      <c r="Q1147" s="6" t="s">
        <v>8316</v>
      </c>
      <c r="R1147" s="6" t="s">
        <v>8339</v>
      </c>
      <c r="S1147" t="str">
        <f t="shared" si="69"/>
        <v>food</v>
      </c>
      <c r="T1147" t="str">
        <f t="shared" si="70"/>
        <v>food trucks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71"/>
        <v>8.8333333333333339</v>
      </c>
      <c r="P1148" s="6">
        <f t="shared" si="68"/>
        <v>44.166666666666664</v>
      </c>
      <c r="Q1148" s="6" t="s">
        <v>8316</v>
      </c>
      <c r="R1148" s="6" t="s">
        <v>8339</v>
      </c>
      <c r="S1148" t="str">
        <f t="shared" si="69"/>
        <v>food</v>
      </c>
      <c r="T1148" t="str">
        <f t="shared" si="70"/>
        <v>food trucks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71"/>
        <v>0</v>
      </c>
      <c r="P1149" s="6" t="e">
        <f t="shared" si="68"/>
        <v>#DIV/0!</v>
      </c>
      <c r="Q1149" s="6" t="s">
        <v>8316</v>
      </c>
      <c r="R1149" s="6" t="s">
        <v>8339</v>
      </c>
      <c r="S1149" t="str">
        <f t="shared" si="69"/>
        <v>food</v>
      </c>
      <c r="T1149" t="str">
        <f t="shared" si="70"/>
        <v>food trucks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71"/>
        <v>0.48666666666666669</v>
      </c>
      <c r="P1150" s="6">
        <f t="shared" si="68"/>
        <v>24.333333333333332</v>
      </c>
      <c r="Q1150" s="6" t="s">
        <v>8316</v>
      </c>
      <c r="R1150" s="6" t="s">
        <v>8339</v>
      </c>
      <c r="S1150" t="str">
        <f t="shared" si="69"/>
        <v>food</v>
      </c>
      <c r="T1150" t="str">
        <f t="shared" si="70"/>
        <v>food trucks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71"/>
        <v>0.15</v>
      </c>
      <c r="P1151" s="6">
        <f t="shared" si="68"/>
        <v>37.5</v>
      </c>
      <c r="Q1151" s="6" t="s">
        <v>8316</v>
      </c>
      <c r="R1151" s="6" t="s">
        <v>8339</v>
      </c>
      <c r="S1151" t="str">
        <f t="shared" si="69"/>
        <v>food</v>
      </c>
      <c r="T1151" t="str">
        <f t="shared" si="70"/>
        <v>food trucks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71"/>
        <v>10.08</v>
      </c>
      <c r="P1152" s="6">
        <f t="shared" si="68"/>
        <v>42</v>
      </c>
      <c r="Q1152" s="6" t="s">
        <v>8316</v>
      </c>
      <c r="R1152" s="6" t="s">
        <v>8339</v>
      </c>
      <c r="S1152" t="str">
        <f t="shared" si="69"/>
        <v>food</v>
      </c>
      <c r="T1152" t="str">
        <f t="shared" si="70"/>
        <v>food trucks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71"/>
        <v>0</v>
      </c>
      <c r="P1153" s="6" t="e">
        <f t="shared" si="68"/>
        <v>#DIV/0!</v>
      </c>
      <c r="Q1153" s="6" t="s">
        <v>8316</v>
      </c>
      <c r="R1153" s="6" t="s">
        <v>8339</v>
      </c>
      <c r="S1153" t="str">
        <f t="shared" si="69"/>
        <v>food</v>
      </c>
      <c r="T1153" t="str">
        <f t="shared" si="70"/>
        <v>food trucks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71"/>
        <v>5.6937500000000005</v>
      </c>
      <c r="P1154" s="6">
        <f t="shared" ref="P1154:P1217" si="72">E1154/L1154</f>
        <v>60.733333333333334</v>
      </c>
      <c r="Q1154" s="6" t="s">
        <v>8316</v>
      </c>
      <c r="R1154" s="6" t="s">
        <v>8339</v>
      </c>
      <c r="S1154" t="str">
        <f t="shared" ref="S1154:S1217" si="73">LEFT(N1154,SEARCH("/",N1154)-1)</f>
        <v>food</v>
      </c>
      <c r="T1154" t="str">
        <f t="shared" ref="T1154:T1217" si="74">RIGHT(N1154,LEN(N1154)-SEARCH("/",N1154))</f>
        <v>food trucks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75">E1155/D1155*100</f>
        <v>0.625</v>
      </c>
      <c r="P1155" s="6">
        <f t="shared" si="72"/>
        <v>50</v>
      </c>
      <c r="Q1155" s="6" t="s">
        <v>8316</v>
      </c>
      <c r="R1155" s="6" t="s">
        <v>8339</v>
      </c>
      <c r="S1155" t="str">
        <f t="shared" si="73"/>
        <v>food</v>
      </c>
      <c r="T1155" t="str">
        <f t="shared" si="74"/>
        <v>food trucks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75"/>
        <v>6.5</v>
      </c>
      <c r="P1156" s="6">
        <f t="shared" si="72"/>
        <v>108.33333333333333</v>
      </c>
      <c r="Q1156" s="6" t="s">
        <v>8316</v>
      </c>
      <c r="R1156" s="6" t="s">
        <v>8339</v>
      </c>
      <c r="S1156" t="str">
        <f t="shared" si="73"/>
        <v>food</v>
      </c>
      <c r="T1156" t="str">
        <f t="shared" si="74"/>
        <v>food trucks</v>
      </c>
    </row>
    <row r="1157" spans="1:20" ht="45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75"/>
        <v>0.752</v>
      </c>
      <c r="P1157" s="6">
        <f t="shared" si="72"/>
        <v>23.5</v>
      </c>
      <c r="Q1157" s="6" t="s">
        <v>8316</v>
      </c>
      <c r="R1157" s="6" t="s">
        <v>8339</v>
      </c>
      <c r="S1157" t="str">
        <f t="shared" si="73"/>
        <v>food</v>
      </c>
      <c r="T1157" t="str">
        <f t="shared" si="74"/>
        <v>food trucks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75"/>
        <v>0</v>
      </c>
      <c r="P1158" s="6" t="e">
        <f t="shared" si="72"/>
        <v>#DIV/0!</v>
      </c>
      <c r="Q1158" s="6" t="s">
        <v>8316</v>
      </c>
      <c r="R1158" s="6" t="s">
        <v>8339</v>
      </c>
      <c r="S1158" t="str">
        <f t="shared" si="73"/>
        <v>food</v>
      </c>
      <c r="T1158" t="str">
        <f t="shared" si="74"/>
        <v>food trucks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75"/>
        <v>1.51</v>
      </c>
      <c r="P1159" s="6">
        <f t="shared" si="72"/>
        <v>50.333333333333336</v>
      </c>
      <c r="Q1159" s="6" t="s">
        <v>8316</v>
      </c>
      <c r="R1159" s="6" t="s">
        <v>8339</v>
      </c>
      <c r="S1159" t="str">
        <f t="shared" si="73"/>
        <v>food</v>
      </c>
      <c r="T1159" t="str">
        <f t="shared" si="74"/>
        <v>food trucks</v>
      </c>
    </row>
    <row r="1160" spans="1:20" ht="45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75"/>
        <v>0.46666666666666673</v>
      </c>
      <c r="P1160" s="6">
        <f t="shared" si="72"/>
        <v>11.666666666666666</v>
      </c>
      <c r="Q1160" s="6" t="s">
        <v>8316</v>
      </c>
      <c r="R1160" s="6" t="s">
        <v>8339</v>
      </c>
      <c r="S1160" t="str">
        <f t="shared" si="73"/>
        <v>food</v>
      </c>
      <c r="T1160" t="str">
        <f t="shared" si="74"/>
        <v>food trucks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75"/>
        <v>0</v>
      </c>
      <c r="P1161" s="6" t="e">
        <f t="shared" si="72"/>
        <v>#DIV/0!</v>
      </c>
      <c r="Q1161" s="6" t="s">
        <v>8316</v>
      </c>
      <c r="R1161" s="6" t="s">
        <v>8339</v>
      </c>
      <c r="S1161" t="str">
        <f t="shared" si="73"/>
        <v>food</v>
      </c>
      <c r="T1161" t="str">
        <f t="shared" si="74"/>
        <v>food trucks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75"/>
        <v>3.85</v>
      </c>
      <c r="P1162" s="6">
        <f t="shared" si="72"/>
        <v>60.789473684210527</v>
      </c>
      <c r="Q1162" s="6" t="s">
        <v>8316</v>
      </c>
      <c r="R1162" s="6" t="s">
        <v>8339</v>
      </c>
      <c r="S1162" t="str">
        <f t="shared" si="73"/>
        <v>food</v>
      </c>
      <c r="T1162" t="str">
        <f t="shared" si="74"/>
        <v>food trucks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75"/>
        <v>0</v>
      </c>
      <c r="P1163" s="6" t="e">
        <f t="shared" si="72"/>
        <v>#DIV/0!</v>
      </c>
      <c r="Q1163" s="6" t="s">
        <v>8316</v>
      </c>
      <c r="R1163" s="6" t="s">
        <v>8339</v>
      </c>
      <c r="S1163" t="str">
        <f t="shared" si="73"/>
        <v>food</v>
      </c>
      <c r="T1163" t="str">
        <f t="shared" si="74"/>
        <v>food trucks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75"/>
        <v>5.8333333333333341E-2</v>
      </c>
      <c r="P1164" s="6">
        <f t="shared" si="72"/>
        <v>17.5</v>
      </c>
      <c r="Q1164" s="6" t="s">
        <v>8316</v>
      </c>
      <c r="R1164" s="6" t="s">
        <v>8339</v>
      </c>
      <c r="S1164" t="str">
        <f t="shared" si="73"/>
        <v>food</v>
      </c>
      <c r="T1164" t="str">
        <f t="shared" si="74"/>
        <v>food trucks</v>
      </c>
    </row>
    <row r="1165" spans="1:20" ht="45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75"/>
        <v>0</v>
      </c>
      <c r="P1165" s="6" t="e">
        <f t="shared" si="72"/>
        <v>#DIV/0!</v>
      </c>
      <c r="Q1165" s="6" t="s">
        <v>8316</v>
      </c>
      <c r="R1165" s="6" t="s">
        <v>8339</v>
      </c>
      <c r="S1165" t="str">
        <f t="shared" si="73"/>
        <v>food</v>
      </c>
      <c r="T1165" t="str">
        <f t="shared" si="74"/>
        <v>food trucks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75"/>
        <v>0</v>
      </c>
      <c r="P1166" s="6" t="e">
        <f t="shared" si="72"/>
        <v>#DIV/0!</v>
      </c>
      <c r="Q1166" s="6" t="s">
        <v>8316</v>
      </c>
      <c r="R1166" s="6" t="s">
        <v>8339</v>
      </c>
      <c r="S1166" t="str">
        <f t="shared" si="73"/>
        <v>food</v>
      </c>
      <c r="T1166" t="str">
        <f t="shared" si="74"/>
        <v>food trucks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75"/>
        <v>20.705000000000002</v>
      </c>
      <c r="P1167" s="6">
        <f t="shared" si="72"/>
        <v>82.82</v>
      </c>
      <c r="Q1167" s="6" t="s">
        <v>8316</v>
      </c>
      <c r="R1167" s="6" t="s">
        <v>8339</v>
      </c>
      <c r="S1167" t="str">
        <f t="shared" si="73"/>
        <v>food</v>
      </c>
      <c r="T1167" t="str">
        <f t="shared" si="74"/>
        <v>food trucks</v>
      </c>
    </row>
    <row r="1168" spans="1:20" ht="45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75"/>
        <v>19.139999999999997</v>
      </c>
      <c r="P1168" s="6">
        <f t="shared" si="72"/>
        <v>358.875</v>
      </c>
      <c r="Q1168" s="6" t="s">
        <v>8316</v>
      </c>
      <c r="R1168" s="6" t="s">
        <v>8339</v>
      </c>
      <c r="S1168" t="str">
        <f t="shared" si="73"/>
        <v>food</v>
      </c>
      <c r="T1168" t="str">
        <f t="shared" si="74"/>
        <v>food trucks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75"/>
        <v>1.6316666666666666</v>
      </c>
      <c r="P1169" s="6">
        <f t="shared" si="72"/>
        <v>61.1875</v>
      </c>
      <c r="Q1169" s="6" t="s">
        <v>8316</v>
      </c>
      <c r="R1169" s="6" t="s">
        <v>8339</v>
      </c>
      <c r="S1169" t="str">
        <f t="shared" si="73"/>
        <v>food</v>
      </c>
      <c r="T1169" t="str">
        <f t="shared" si="74"/>
        <v>food trucks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75"/>
        <v>5.6666666666666661</v>
      </c>
      <c r="P1170" s="6">
        <f t="shared" si="72"/>
        <v>340</v>
      </c>
      <c r="Q1170" s="6" t="s">
        <v>8316</v>
      </c>
      <c r="R1170" s="6" t="s">
        <v>8339</v>
      </c>
      <c r="S1170" t="str">
        <f t="shared" si="73"/>
        <v>food</v>
      </c>
      <c r="T1170" t="str">
        <f t="shared" si="74"/>
        <v>food trucks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75"/>
        <v>0.16999999999999998</v>
      </c>
      <c r="P1171" s="6">
        <f t="shared" si="72"/>
        <v>5.666666666666667</v>
      </c>
      <c r="Q1171" s="6" t="s">
        <v>8316</v>
      </c>
      <c r="R1171" s="6" t="s">
        <v>8339</v>
      </c>
      <c r="S1171" t="str">
        <f t="shared" si="73"/>
        <v>food</v>
      </c>
      <c r="T1171" t="str">
        <f t="shared" si="74"/>
        <v>food trucks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75"/>
        <v>0.4</v>
      </c>
      <c r="P1172" s="6">
        <f t="shared" si="72"/>
        <v>50</v>
      </c>
      <c r="Q1172" s="6" t="s">
        <v>8316</v>
      </c>
      <c r="R1172" s="6" t="s">
        <v>8339</v>
      </c>
      <c r="S1172" t="str">
        <f t="shared" si="73"/>
        <v>food</v>
      </c>
      <c r="T1172" t="str">
        <f t="shared" si="74"/>
        <v>food trucks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75"/>
        <v>0.1</v>
      </c>
      <c r="P1173" s="6">
        <f t="shared" si="72"/>
        <v>25</v>
      </c>
      <c r="Q1173" s="6" t="s">
        <v>8316</v>
      </c>
      <c r="R1173" s="6" t="s">
        <v>8339</v>
      </c>
      <c r="S1173" t="str">
        <f t="shared" si="73"/>
        <v>food</v>
      </c>
      <c r="T1173" t="str">
        <f t="shared" si="74"/>
        <v>food trucks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75"/>
        <v>0</v>
      </c>
      <c r="P1174" s="6" t="e">
        <f t="shared" si="72"/>
        <v>#DIV/0!</v>
      </c>
      <c r="Q1174" s="6" t="s">
        <v>8316</v>
      </c>
      <c r="R1174" s="6" t="s">
        <v>8339</v>
      </c>
      <c r="S1174" t="str">
        <f t="shared" si="73"/>
        <v>food</v>
      </c>
      <c r="T1174" t="str">
        <f t="shared" si="74"/>
        <v>food trucks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75"/>
        <v>2.4E-2</v>
      </c>
      <c r="P1175" s="6">
        <f t="shared" si="72"/>
        <v>30</v>
      </c>
      <c r="Q1175" s="6" t="s">
        <v>8316</v>
      </c>
      <c r="R1175" s="6" t="s">
        <v>8339</v>
      </c>
      <c r="S1175" t="str">
        <f t="shared" si="73"/>
        <v>food</v>
      </c>
      <c r="T1175" t="str">
        <f t="shared" si="74"/>
        <v>food trucks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75"/>
        <v>5.9066666666666672</v>
      </c>
      <c r="P1176" s="6">
        <f t="shared" si="72"/>
        <v>46.631578947368418</v>
      </c>
      <c r="Q1176" s="6" t="s">
        <v>8316</v>
      </c>
      <c r="R1176" s="6" t="s">
        <v>8339</v>
      </c>
      <c r="S1176" t="str">
        <f t="shared" si="73"/>
        <v>food</v>
      </c>
      <c r="T1176" t="str">
        <f t="shared" si="74"/>
        <v>food trucks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75"/>
        <v>2.9250000000000003</v>
      </c>
      <c r="P1177" s="6">
        <f t="shared" si="72"/>
        <v>65</v>
      </c>
      <c r="Q1177" s="6" t="s">
        <v>8316</v>
      </c>
      <c r="R1177" s="6" t="s">
        <v>8339</v>
      </c>
      <c r="S1177" t="str">
        <f t="shared" si="73"/>
        <v>food</v>
      </c>
      <c r="T1177" t="str">
        <f t="shared" si="74"/>
        <v>food trucks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75"/>
        <v>5.7142857142857143E-3</v>
      </c>
      <c r="P1178" s="6">
        <f t="shared" si="72"/>
        <v>10</v>
      </c>
      <c r="Q1178" s="6" t="s">
        <v>8316</v>
      </c>
      <c r="R1178" s="6" t="s">
        <v>8339</v>
      </c>
      <c r="S1178" t="str">
        <f t="shared" si="73"/>
        <v>food</v>
      </c>
      <c r="T1178" t="str">
        <f t="shared" si="74"/>
        <v>food trucks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75"/>
        <v>0</v>
      </c>
      <c r="P1179" s="6" t="e">
        <f t="shared" si="72"/>
        <v>#DIV/0!</v>
      </c>
      <c r="Q1179" s="6" t="s">
        <v>8316</v>
      </c>
      <c r="R1179" s="6" t="s">
        <v>8339</v>
      </c>
      <c r="S1179" t="str">
        <f t="shared" si="73"/>
        <v>food</v>
      </c>
      <c r="T1179" t="str">
        <f t="shared" si="74"/>
        <v>food trucks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75"/>
        <v>6.6666666666666671E-3</v>
      </c>
      <c r="P1180" s="6">
        <f t="shared" si="72"/>
        <v>5</v>
      </c>
      <c r="Q1180" s="6" t="s">
        <v>8316</v>
      </c>
      <c r="R1180" s="6" t="s">
        <v>8339</v>
      </c>
      <c r="S1180" t="str">
        <f t="shared" si="73"/>
        <v>food</v>
      </c>
      <c r="T1180" t="str">
        <f t="shared" si="74"/>
        <v>food trucks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75"/>
        <v>5.3333333333333339</v>
      </c>
      <c r="P1181" s="6">
        <f t="shared" si="72"/>
        <v>640</v>
      </c>
      <c r="Q1181" s="6" t="s">
        <v>8316</v>
      </c>
      <c r="R1181" s="6" t="s">
        <v>8339</v>
      </c>
      <c r="S1181" t="str">
        <f t="shared" si="73"/>
        <v>food</v>
      </c>
      <c r="T1181" t="str">
        <f t="shared" si="74"/>
        <v>food trucks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75"/>
        <v>11.75</v>
      </c>
      <c r="P1182" s="6">
        <f t="shared" si="72"/>
        <v>69.117647058823536</v>
      </c>
      <c r="Q1182" s="6" t="s">
        <v>8316</v>
      </c>
      <c r="R1182" s="6" t="s">
        <v>8339</v>
      </c>
      <c r="S1182" t="str">
        <f t="shared" si="73"/>
        <v>food</v>
      </c>
      <c r="T1182" t="str">
        <f t="shared" si="74"/>
        <v>food trucks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75"/>
        <v>8.0000000000000002E-3</v>
      </c>
      <c r="P1183" s="6">
        <f t="shared" si="72"/>
        <v>1.3333333333333333</v>
      </c>
      <c r="Q1183" s="6" t="s">
        <v>8316</v>
      </c>
      <c r="R1183" s="6" t="s">
        <v>8339</v>
      </c>
      <c r="S1183" t="str">
        <f t="shared" si="73"/>
        <v>food</v>
      </c>
      <c r="T1183" t="str">
        <f t="shared" si="74"/>
        <v>food trucks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75"/>
        <v>4.2</v>
      </c>
      <c r="P1184" s="6">
        <f t="shared" si="72"/>
        <v>10.5</v>
      </c>
      <c r="Q1184" s="6" t="s">
        <v>8316</v>
      </c>
      <c r="R1184" s="6" t="s">
        <v>8339</v>
      </c>
      <c r="S1184" t="str">
        <f t="shared" si="73"/>
        <v>food</v>
      </c>
      <c r="T1184" t="str">
        <f t="shared" si="74"/>
        <v>food trucks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75"/>
        <v>4</v>
      </c>
      <c r="P1185" s="6">
        <f t="shared" si="72"/>
        <v>33.333333333333336</v>
      </c>
      <c r="Q1185" s="6" t="s">
        <v>8316</v>
      </c>
      <c r="R1185" s="6" t="s">
        <v>8339</v>
      </c>
      <c r="S1185" t="str">
        <f t="shared" si="73"/>
        <v>food</v>
      </c>
      <c r="T1185" t="str">
        <f t="shared" si="74"/>
        <v>food trucks</v>
      </c>
    </row>
    <row r="1186" spans="1:20" ht="45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75"/>
        <v>104.93636363636362</v>
      </c>
      <c r="P1186" s="6">
        <f t="shared" si="72"/>
        <v>61.562666666666665</v>
      </c>
      <c r="Q1186" s="6" t="s">
        <v>8315</v>
      </c>
      <c r="R1186" s="6" t="s">
        <v>8340</v>
      </c>
      <c r="S1186" t="str">
        <f t="shared" si="73"/>
        <v>photography</v>
      </c>
      <c r="T1186" t="str">
        <f t="shared" si="74"/>
        <v>photobooks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75"/>
        <v>105.44</v>
      </c>
      <c r="P1187" s="6">
        <f t="shared" si="72"/>
        <v>118.73873873873873</v>
      </c>
      <c r="Q1187" s="6" t="s">
        <v>8315</v>
      </c>
      <c r="R1187" s="6" t="s">
        <v>8340</v>
      </c>
      <c r="S1187" t="str">
        <f t="shared" si="73"/>
        <v>photography</v>
      </c>
      <c r="T1187" t="str">
        <f t="shared" si="74"/>
        <v>photobooks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75"/>
        <v>106.73333333333332</v>
      </c>
      <c r="P1188" s="6">
        <f t="shared" si="72"/>
        <v>65.081300813008127</v>
      </c>
      <c r="Q1188" s="6" t="s">
        <v>8315</v>
      </c>
      <c r="R1188" s="6" t="s">
        <v>8340</v>
      </c>
      <c r="S1188" t="str">
        <f t="shared" si="73"/>
        <v>photography</v>
      </c>
      <c r="T1188" t="str">
        <f t="shared" si="74"/>
        <v>photobooks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75"/>
        <v>104.12571428571428</v>
      </c>
      <c r="P1189" s="6">
        <f t="shared" si="72"/>
        <v>130.15714285714284</v>
      </c>
      <c r="Q1189" s="6" t="s">
        <v>8315</v>
      </c>
      <c r="R1189" s="6" t="s">
        <v>8340</v>
      </c>
      <c r="S1189" t="str">
        <f t="shared" si="73"/>
        <v>photography</v>
      </c>
      <c r="T1189" t="str">
        <f t="shared" si="74"/>
        <v>photobooks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75"/>
        <v>160.54999999999998</v>
      </c>
      <c r="P1190" s="6">
        <f t="shared" si="72"/>
        <v>37.776470588235291</v>
      </c>
      <c r="Q1190" s="6" t="s">
        <v>8315</v>
      </c>
      <c r="R1190" s="6" t="s">
        <v>8340</v>
      </c>
      <c r="S1190" t="str">
        <f t="shared" si="73"/>
        <v>photography</v>
      </c>
      <c r="T1190" t="str">
        <f t="shared" si="74"/>
        <v>photobooks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75"/>
        <v>107.77777777777777</v>
      </c>
      <c r="P1191" s="6">
        <f t="shared" si="72"/>
        <v>112.79069767441861</v>
      </c>
      <c r="Q1191" s="6" t="s">
        <v>8315</v>
      </c>
      <c r="R1191" s="6" t="s">
        <v>8340</v>
      </c>
      <c r="S1191" t="str">
        <f t="shared" si="73"/>
        <v>photography</v>
      </c>
      <c r="T1191" t="str">
        <f t="shared" si="74"/>
        <v>photobooks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75"/>
        <v>135</v>
      </c>
      <c r="P1192" s="6">
        <f t="shared" si="72"/>
        <v>51.92307692307692</v>
      </c>
      <c r="Q1192" s="6" t="s">
        <v>8315</v>
      </c>
      <c r="R1192" s="6" t="s">
        <v>8340</v>
      </c>
      <c r="S1192" t="str">
        <f t="shared" si="73"/>
        <v>photography</v>
      </c>
      <c r="T1192" t="str">
        <f t="shared" si="74"/>
        <v>photobooks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75"/>
        <v>109.07407407407408</v>
      </c>
      <c r="P1193" s="6">
        <f t="shared" si="72"/>
        <v>89.242424242424249</v>
      </c>
      <c r="Q1193" s="6" t="s">
        <v>8315</v>
      </c>
      <c r="R1193" s="6" t="s">
        <v>8340</v>
      </c>
      <c r="S1193" t="str">
        <f t="shared" si="73"/>
        <v>photography</v>
      </c>
      <c r="T1193" t="str">
        <f t="shared" si="74"/>
        <v>photobooks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75"/>
        <v>290</v>
      </c>
      <c r="P1194" s="6">
        <f t="shared" si="72"/>
        <v>19.333333333333332</v>
      </c>
      <c r="Q1194" s="6" t="s">
        <v>8315</v>
      </c>
      <c r="R1194" s="6" t="s">
        <v>8340</v>
      </c>
      <c r="S1194" t="str">
        <f t="shared" si="73"/>
        <v>photography</v>
      </c>
      <c r="T1194" t="str">
        <f t="shared" si="74"/>
        <v>photobooks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75"/>
        <v>103.95714285714286</v>
      </c>
      <c r="P1195" s="6">
        <f t="shared" si="72"/>
        <v>79.967032967032964</v>
      </c>
      <c r="Q1195" s="6" t="s">
        <v>8315</v>
      </c>
      <c r="R1195" s="6" t="s">
        <v>8340</v>
      </c>
      <c r="S1195" t="str">
        <f t="shared" si="73"/>
        <v>photography</v>
      </c>
      <c r="T1195" t="str">
        <f t="shared" si="74"/>
        <v>photobooks</v>
      </c>
    </row>
    <row r="1196" spans="1:20" ht="45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75"/>
        <v>322.24</v>
      </c>
      <c r="P1196" s="6">
        <f t="shared" si="72"/>
        <v>56.414565826330531</v>
      </c>
      <c r="Q1196" s="6" t="s">
        <v>8315</v>
      </c>
      <c r="R1196" s="6" t="s">
        <v>8340</v>
      </c>
      <c r="S1196" t="str">
        <f t="shared" si="73"/>
        <v>photography</v>
      </c>
      <c r="T1196" t="str">
        <f t="shared" si="74"/>
        <v>photobooks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75"/>
        <v>135</v>
      </c>
      <c r="P1197" s="6">
        <f t="shared" si="72"/>
        <v>79.411764705882348</v>
      </c>
      <c r="Q1197" s="6" t="s">
        <v>8315</v>
      </c>
      <c r="R1197" s="6" t="s">
        <v>8340</v>
      </c>
      <c r="S1197" t="str">
        <f t="shared" si="73"/>
        <v>photography</v>
      </c>
      <c r="T1197" t="str">
        <f t="shared" si="74"/>
        <v>photobooks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75"/>
        <v>269.91034482758624</v>
      </c>
      <c r="P1198" s="6">
        <f t="shared" si="72"/>
        <v>76.439453125</v>
      </c>
      <c r="Q1198" s="6" t="s">
        <v>8315</v>
      </c>
      <c r="R1198" s="6" t="s">
        <v>8340</v>
      </c>
      <c r="S1198" t="str">
        <f t="shared" si="73"/>
        <v>photography</v>
      </c>
      <c r="T1198" t="str">
        <f t="shared" si="74"/>
        <v>photobooks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75"/>
        <v>253.29333333333332</v>
      </c>
      <c r="P1199" s="6">
        <f t="shared" si="72"/>
        <v>121</v>
      </c>
      <c r="Q1199" s="6" t="s">
        <v>8315</v>
      </c>
      <c r="R1199" s="6" t="s">
        <v>8340</v>
      </c>
      <c r="S1199" t="str">
        <f t="shared" si="73"/>
        <v>photography</v>
      </c>
      <c r="T1199" t="str">
        <f t="shared" si="74"/>
        <v>photobooks</v>
      </c>
    </row>
    <row r="1200" spans="1:20" ht="45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75"/>
        <v>260.59999999999997</v>
      </c>
      <c r="P1200" s="6">
        <f t="shared" si="72"/>
        <v>54.616766467065865</v>
      </c>
      <c r="Q1200" s="6" t="s">
        <v>8315</v>
      </c>
      <c r="R1200" s="6" t="s">
        <v>8340</v>
      </c>
      <c r="S1200" t="str">
        <f t="shared" si="73"/>
        <v>photography</v>
      </c>
      <c r="T1200" t="str">
        <f t="shared" si="74"/>
        <v>photobooks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75"/>
        <v>101.31677953348381</v>
      </c>
      <c r="P1201" s="6">
        <f t="shared" si="72"/>
        <v>299.22222222222223</v>
      </c>
      <c r="Q1201" s="6" t="s">
        <v>8315</v>
      </c>
      <c r="R1201" s="6" t="s">
        <v>8340</v>
      </c>
      <c r="S1201" t="str">
        <f t="shared" si="73"/>
        <v>photography</v>
      </c>
      <c r="T1201" t="str">
        <f t="shared" si="74"/>
        <v>photobooks</v>
      </c>
    </row>
    <row r="1202" spans="1:20" ht="45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75"/>
        <v>125.60416666666667</v>
      </c>
      <c r="P1202" s="6">
        <f t="shared" si="72"/>
        <v>58.533980582524272</v>
      </c>
      <c r="Q1202" s="6" t="s">
        <v>8315</v>
      </c>
      <c r="R1202" s="6" t="s">
        <v>8340</v>
      </c>
      <c r="S1202" t="str">
        <f t="shared" si="73"/>
        <v>photography</v>
      </c>
      <c r="T1202" t="str">
        <f t="shared" si="74"/>
        <v>photobooks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75"/>
        <v>102.43783333333334</v>
      </c>
      <c r="P1203" s="6">
        <f t="shared" si="72"/>
        <v>55.371801801801809</v>
      </c>
      <c r="Q1203" s="6" t="s">
        <v>8315</v>
      </c>
      <c r="R1203" s="6" t="s">
        <v>8340</v>
      </c>
      <c r="S1203" t="str">
        <f t="shared" si="73"/>
        <v>photography</v>
      </c>
      <c r="T1203" t="str">
        <f t="shared" si="74"/>
        <v>photobooks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75"/>
        <v>199.244</v>
      </c>
      <c r="P1204" s="6">
        <f t="shared" si="72"/>
        <v>183.80442804428046</v>
      </c>
      <c r="Q1204" s="6" t="s">
        <v>8315</v>
      </c>
      <c r="R1204" s="6" t="s">
        <v>8340</v>
      </c>
      <c r="S1204" t="str">
        <f t="shared" si="73"/>
        <v>photography</v>
      </c>
      <c r="T1204" t="str">
        <f t="shared" si="74"/>
        <v>photobooks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75"/>
        <v>102.45398773006136</v>
      </c>
      <c r="P1205" s="6">
        <f t="shared" si="72"/>
        <v>165.34653465346534</v>
      </c>
      <c r="Q1205" s="6" t="s">
        <v>8315</v>
      </c>
      <c r="R1205" s="6" t="s">
        <v>8340</v>
      </c>
      <c r="S1205" t="str">
        <f t="shared" si="73"/>
        <v>photography</v>
      </c>
      <c r="T1205" t="str">
        <f t="shared" si="74"/>
        <v>photobooks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75"/>
        <v>102.94615384615385</v>
      </c>
      <c r="P1206" s="6">
        <f t="shared" si="72"/>
        <v>234.78947368421052</v>
      </c>
      <c r="Q1206" s="6" t="s">
        <v>8315</v>
      </c>
      <c r="R1206" s="6" t="s">
        <v>8340</v>
      </c>
      <c r="S1206" t="str">
        <f t="shared" si="73"/>
        <v>photography</v>
      </c>
      <c r="T1206" t="str">
        <f t="shared" si="74"/>
        <v>photobooks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75"/>
        <v>100.86153846153847</v>
      </c>
      <c r="P1207" s="6">
        <f t="shared" si="72"/>
        <v>211.48387096774192</v>
      </c>
      <c r="Q1207" s="6" t="s">
        <v>8315</v>
      </c>
      <c r="R1207" s="6" t="s">
        <v>8340</v>
      </c>
      <c r="S1207" t="str">
        <f t="shared" si="73"/>
        <v>photography</v>
      </c>
      <c r="T1207" t="str">
        <f t="shared" si="74"/>
        <v>photobooks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75"/>
        <v>114.99999999999999</v>
      </c>
      <c r="P1208" s="6">
        <f t="shared" si="72"/>
        <v>32.34375</v>
      </c>
      <c r="Q1208" s="6" t="s">
        <v>8315</v>
      </c>
      <c r="R1208" s="6" t="s">
        <v>8340</v>
      </c>
      <c r="S1208" t="str">
        <f t="shared" si="73"/>
        <v>photography</v>
      </c>
      <c r="T1208" t="str">
        <f t="shared" si="74"/>
        <v>photobooks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75"/>
        <v>104.16766467065868</v>
      </c>
      <c r="P1209" s="6">
        <f t="shared" si="72"/>
        <v>123.37588652482269</v>
      </c>
      <c r="Q1209" s="6" t="s">
        <v>8315</v>
      </c>
      <c r="R1209" s="6" t="s">
        <v>8340</v>
      </c>
      <c r="S1209" t="str">
        <f t="shared" si="73"/>
        <v>photography</v>
      </c>
      <c r="T1209" t="str">
        <f t="shared" si="74"/>
        <v>photobooks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75"/>
        <v>155.29999999999998</v>
      </c>
      <c r="P1210" s="6">
        <f t="shared" si="72"/>
        <v>207.06666666666666</v>
      </c>
      <c r="Q1210" s="6" t="s">
        <v>8315</v>
      </c>
      <c r="R1210" s="6" t="s">
        <v>8340</v>
      </c>
      <c r="S1210" t="str">
        <f t="shared" si="73"/>
        <v>photography</v>
      </c>
      <c r="T1210" t="str">
        <f t="shared" si="74"/>
        <v>photobooks</v>
      </c>
    </row>
    <row r="1211" spans="1:20" ht="45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75"/>
        <v>106</v>
      </c>
      <c r="P1211" s="6">
        <f t="shared" si="72"/>
        <v>138.2608695652174</v>
      </c>
      <c r="Q1211" s="6" t="s">
        <v>8315</v>
      </c>
      <c r="R1211" s="6" t="s">
        <v>8340</v>
      </c>
      <c r="S1211" t="str">
        <f t="shared" si="73"/>
        <v>photography</v>
      </c>
      <c r="T1211" t="str">
        <f t="shared" si="74"/>
        <v>photobooks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75"/>
        <v>254.31499999999997</v>
      </c>
      <c r="P1212" s="6">
        <f t="shared" si="72"/>
        <v>493.81553398058253</v>
      </c>
      <c r="Q1212" s="6" t="s">
        <v>8315</v>
      </c>
      <c r="R1212" s="6" t="s">
        <v>8340</v>
      </c>
      <c r="S1212" t="str">
        <f t="shared" si="73"/>
        <v>photography</v>
      </c>
      <c r="T1212" t="str">
        <f t="shared" si="74"/>
        <v>photobooks</v>
      </c>
    </row>
    <row r="1213" spans="1:20" ht="45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75"/>
        <v>101.1</v>
      </c>
      <c r="P1213" s="6">
        <f t="shared" si="72"/>
        <v>168.5</v>
      </c>
      <c r="Q1213" s="6" t="s">
        <v>8315</v>
      </c>
      <c r="R1213" s="6" t="s">
        <v>8340</v>
      </c>
      <c r="S1213" t="str">
        <f t="shared" si="73"/>
        <v>photography</v>
      </c>
      <c r="T1213" t="str">
        <f t="shared" si="74"/>
        <v>photobooks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75"/>
        <v>129.04</v>
      </c>
      <c r="P1214" s="6">
        <f t="shared" si="72"/>
        <v>38.867469879518069</v>
      </c>
      <c r="Q1214" s="6" t="s">
        <v>8315</v>
      </c>
      <c r="R1214" s="6" t="s">
        <v>8340</v>
      </c>
      <c r="S1214" t="str">
        <f t="shared" si="73"/>
        <v>photography</v>
      </c>
      <c r="T1214" t="str">
        <f t="shared" si="74"/>
        <v>photobooks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75"/>
        <v>102.23076923076924</v>
      </c>
      <c r="P1215" s="6">
        <f t="shared" si="72"/>
        <v>61.527777777777779</v>
      </c>
      <c r="Q1215" s="6" t="s">
        <v>8315</v>
      </c>
      <c r="R1215" s="6" t="s">
        <v>8340</v>
      </c>
      <c r="S1215" t="str">
        <f t="shared" si="73"/>
        <v>photography</v>
      </c>
      <c r="T1215" t="str">
        <f t="shared" si="74"/>
        <v>photobooks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75"/>
        <v>131.80000000000001</v>
      </c>
      <c r="P1216" s="6">
        <f t="shared" si="72"/>
        <v>105.44</v>
      </c>
      <c r="Q1216" s="6" t="s">
        <v>8315</v>
      </c>
      <c r="R1216" s="6" t="s">
        <v>8340</v>
      </c>
      <c r="S1216" t="str">
        <f t="shared" si="73"/>
        <v>photography</v>
      </c>
      <c r="T1216" t="str">
        <f t="shared" si="74"/>
        <v>photobooks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75"/>
        <v>786.0802000000001</v>
      </c>
      <c r="P1217" s="6">
        <f t="shared" si="72"/>
        <v>71.592003642987251</v>
      </c>
      <c r="Q1217" s="6" t="s">
        <v>8315</v>
      </c>
      <c r="R1217" s="6" t="s">
        <v>8340</v>
      </c>
      <c r="S1217" t="str">
        <f t="shared" si="73"/>
        <v>photography</v>
      </c>
      <c r="T1217" t="str">
        <f t="shared" si="74"/>
        <v>photobooks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75"/>
        <v>145.70000000000002</v>
      </c>
      <c r="P1218" s="6">
        <f t="shared" ref="P1218:P1281" si="76">E1218/L1218</f>
        <v>91.882882882882882</v>
      </c>
      <c r="Q1218" s="6" t="s">
        <v>8315</v>
      </c>
      <c r="R1218" s="6" t="s">
        <v>8340</v>
      </c>
      <c r="S1218" t="str">
        <f t="shared" ref="S1218:S1281" si="77">LEFT(N1218,SEARCH("/",N1218)-1)</f>
        <v>photography</v>
      </c>
      <c r="T1218" t="str">
        <f t="shared" ref="T1218:T1281" si="78">RIGHT(N1218,LEN(N1218)-SEARCH("/",N1218))</f>
        <v>photobooks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79">E1219/D1219*100</f>
        <v>102.60000000000001</v>
      </c>
      <c r="P1219" s="6">
        <f t="shared" si="76"/>
        <v>148.57377049180329</v>
      </c>
      <c r="Q1219" s="6" t="s">
        <v>8315</v>
      </c>
      <c r="R1219" s="6" t="s">
        <v>8340</v>
      </c>
      <c r="S1219" t="str">
        <f t="shared" si="77"/>
        <v>photography</v>
      </c>
      <c r="T1219" t="str">
        <f t="shared" si="78"/>
        <v>photobooks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79"/>
        <v>172.27777777777777</v>
      </c>
      <c r="P1220" s="6">
        <f t="shared" si="76"/>
        <v>174.2134831460674</v>
      </c>
      <c r="Q1220" s="6" t="s">
        <v>8315</v>
      </c>
      <c r="R1220" s="6" t="s">
        <v>8340</v>
      </c>
      <c r="S1220" t="str">
        <f t="shared" si="77"/>
        <v>photography</v>
      </c>
      <c r="T1220" t="str">
        <f t="shared" si="78"/>
        <v>photobooks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79"/>
        <v>159.16819571865443</v>
      </c>
      <c r="P1221" s="6">
        <f t="shared" si="76"/>
        <v>102.86166007905139</v>
      </c>
      <c r="Q1221" s="6" t="s">
        <v>8315</v>
      </c>
      <c r="R1221" s="6" t="s">
        <v>8340</v>
      </c>
      <c r="S1221" t="str">
        <f t="shared" si="77"/>
        <v>photography</v>
      </c>
      <c r="T1221" t="str">
        <f t="shared" si="78"/>
        <v>photobooks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79"/>
        <v>103.76666666666668</v>
      </c>
      <c r="P1222" s="6">
        <f t="shared" si="76"/>
        <v>111.17857142857143</v>
      </c>
      <c r="Q1222" s="6" t="s">
        <v>8315</v>
      </c>
      <c r="R1222" s="6" t="s">
        <v>8340</v>
      </c>
      <c r="S1222" t="str">
        <f t="shared" si="77"/>
        <v>photography</v>
      </c>
      <c r="T1222" t="str">
        <f t="shared" si="78"/>
        <v>photobooks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79"/>
        <v>111.40954545454547</v>
      </c>
      <c r="P1223" s="6">
        <f t="shared" si="76"/>
        <v>23.796213592233013</v>
      </c>
      <c r="Q1223" s="6" t="s">
        <v>8315</v>
      </c>
      <c r="R1223" s="6" t="s">
        <v>8340</v>
      </c>
      <c r="S1223" t="str">
        <f t="shared" si="77"/>
        <v>photography</v>
      </c>
      <c r="T1223" t="str">
        <f t="shared" si="78"/>
        <v>photobooks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79"/>
        <v>280.375</v>
      </c>
      <c r="P1224" s="6">
        <f t="shared" si="76"/>
        <v>81.268115942028984</v>
      </c>
      <c r="Q1224" s="6" t="s">
        <v>8315</v>
      </c>
      <c r="R1224" s="6" t="s">
        <v>8340</v>
      </c>
      <c r="S1224" t="str">
        <f t="shared" si="77"/>
        <v>photography</v>
      </c>
      <c r="T1224" t="str">
        <f t="shared" si="78"/>
        <v>photobooks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79"/>
        <v>112.10606060606061</v>
      </c>
      <c r="P1225" s="6">
        <f t="shared" si="76"/>
        <v>116.21465968586388</v>
      </c>
      <c r="Q1225" s="6" t="s">
        <v>8315</v>
      </c>
      <c r="R1225" s="6" t="s">
        <v>8340</v>
      </c>
      <c r="S1225" t="str">
        <f t="shared" si="77"/>
        <v>photography</v>
      </c>
      <c r="T1225" t="str">
        <f t="shared" si="78"/>
        <v>photobooks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79"/>
        <v>7.0666666666666673</v>
      </c>
      <c r="P1226" s="6">
        <f t="shared" si="76"/>
        <v>58.888888888888886</v>
      </c>
      <c r="Q1226" s="6" t="s">
        <v>8311</v>
      </c>
      <c r="R1226" s="6" t="s">
        <v>8341</v>
      </c>
      <c r="S1226" t="str">
        <f t="shared" si="77"/>
        <v>music</v>
      </c>
      <c r="T1226" t="str">
        <f t="shared" si="78"/>
        <v>world music</v>
      </c>
    </row>
    <row r="1227" spans="1:20" ht="45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79"/>
        <v>4.3999999999999995</v>
      </c>
      <c r="P1227" s="6">
        <f t="shared" si="76"/>
        <v>44</v>
      </c>
      <c r="Q1227" s="6" t="s">
        <v>8311</v>
      </c>
      <c r="R1227" s="6" t="s">
        <v>8341</v>
      </c>
      <c r="S1227" t="str">
        <f t="shared" si="77"/>
        <v>music</v>
      </c>
      <c r="T1227" t="str">
        <f t="shared" si="78"/>
        <v>world music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79"/>
        <v>3.8739999999999997</v>
      </c>
      <c r="P1228" s="6">
        <f t="shared" si="76"/>
        <v>48.424999999999997</v>
      </c>
      <c r="Q1228" s="6" t="s">
        <v>8311</v>
      </c>
      <c r="R1228" s="6" t="s">
        <v>8341</v>
      </c>
      <c r="S1228" t="str">
        <f t="shared" si="77"/>
        <v>music</v>
      </c>
      <c r="T1228" t="str">
        <f t="shared" si="78"/>
        <v>world music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79"/>
        <v>0</v>
      </c>
      <c r="P1229" s="6" t="e">
        <f t="shared" si="76"/>
        <v>#DIV/0!</v>
      </c>
      <c r="Q1229" s="6" t="s">
        <v>8311</v>
      </c>
      <c r="R1229" s="6" t="s">
        <v>8341</v>
      </c>
      <c r="S1229" t="str">
        <f t="shared" si="77"/>
        <v>music</v>
      </c>
      <c r="T1229" t="str">
        <f t="shared" si="78"/>
        <v>world music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79"/>
        <v>29.299999999999997</v>
      </c>
      <c r="P1230" s="6">
        <f t="shared" si="76"/>
        <v>61.041666666666664</v>
      </c>
      <c r="Q1230" s="6" t="s">
        <v>8311</v>
      </c>
      <c r="R1230" s="6" t="s">
        <v>8341</v>
      </c>
      <c r="S1230" t="str">
        <f t="shared" si="77"/>
        <v>music</v>
      </c>
      <c r="T1230" t="str">
        <f t="shared" si="78"/>
        <v>world music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79"/>
        <v>0.90909090909090906</v>
      </c>
      <c r="P1231" s="6">
        <f t="shared" si="76"/>
        <v>25</v>
      </c>
      <c r="Q1231" s="6" t="s">
        <v>8311</v>
      </c>
      <c r="R1231" s="6" t="s">
        <v>8341</v>
      </c>
      <c r="S1231" t="str">
        <f t="shared" si="77"/>
        <v>music</v>
      </c>
      <c r="T1231" t="str">
        <f t="shared" si="78"/>
        <v>world music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79"/>
        <v>0</v>
      </c>
      <c r="P1232" s="6" t="e">
        <f t="shared" si="76"/>
        <v>#DIV/0!</v>
      </c>
      <c r="Q1232" s="6" t="s">
        <v>8311</v>
      </c>
      <c r="R1232" s="6" t="s">
        <v>8341</v>
      </c>
      <c r="S1232" t="str">
        <f t="shared" si="77"/>
        <v>music</v>
      </c>
      <c r="T1232" t="str">
        <f t="shared" si="78"/>
        <v>world music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79"/>
        <v>0</v>
      </c>
      <c r="P1233" s="6" t="e">
        <f t="shared" si="76"/>
        <v>#DIV/0!</v>
      </c>
      <c r="Q1233" s="6" t="s">
        <v>8311</v>
      </c>
      <c r="R1233" s="6" t="s">
        <v>8341</v>
      </c>
      <c r="S1233" t="str">
        <f t="shared" si="77"/>
        <v>music</v>
      </c>
      <c r="T1233" t="str">
        <f t="shared" si="78"/>
        <v>world music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79"/>
        <v>0.8</v>
      </c>
      <c r="P1234" s="6">
        <f t="shared" si="76"/>
        <v>40</v>
      </c>
      <c r="Q1234" s="6" t="s">
        <v>8311</v>
      </c>
      <c r="R1234" s="6" t="s">
        <v>8341</v>
      </c>
      <c r="S1234" t="str">
        <f t="shared" si="77"/>
        <v>music</v>
      </c>
      <c r="T1234" t="str">
        <f t="shared" si="78"/>
        <v>world music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79"/>
        <v>11.600000000000001</v>
      </c>
      <c r="P1235" s="6">
        <f t="shared" si="76"/>
        <v>19.333333333333332</v>
      </c>
      <c r="Q1235" s="6" t="s">
        <v>8311</v>
      </c>
      <c r="R1235" s="6" t="s">
        <v>8341</v>
      </c>
      <c r="S1235" t="str">
        <f t="shared" si="77"/>
        <v>music</v>
      </c>
      <c r="T1235" t="str">
        <f t="shared" si="78"/>
        <v>world music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79"/>
        <v>0</v>
      </c>
      <c r="P1236" s="6" t="e">
        <f t="shared" si="76"/>
        <v>#DIV/0!</v>
      </c>
      <c r="Q1236" s="6" t="s">
        <v>8311</v>
      </c>
      <c r="R1236" s="6" t="s">
        <v>8341</v>
      </c>
      <c r="S1236" t="str">
        <f t="shared" si="77"/>
        <v>music</v>
      </c>
      <c r="T1236" t="str">
        <f t="shared" si="78"/>
        <v>world music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79"/>
        <v>2.7873639500929119</v>
      </c>
      <c r="P1237" s="6">
        <f t="shared" si="76"/>
        <v>35</v>
      </c>
      <c r="Q1237" s="6" t="s">
        <v>8311</v>
      </c>
      <c r="R1237" s="6" t="s">
        <v>8341</v>
      </c>
      <c r="S1237" t="str">
        <f t="shared" si="77"/>
        <v>music</v>
      </c>
      <c r="T1237" t="str">
        <f t="shared" si="78"/>
        <v>world music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79"/>
        <v>0</v>
      </c>
      <c r="P1238" s="6" t="e">
        <f t="shared" si="76"/>
        <v>#DIV/0!</v>
      </c>
      <c r="Q1238" s="6" t="s">
        <v>8311</v>
      </c>
      <c r="R1238" s="6" t="s">
        <v>8341</v>
      </c>
      <c r="S1238" t="str">
        <f t="shared" si="77"/>
        <v>music</v>
      </c>
      <c r="T1238" t="str">
        <f t="shared" si="78"/>
        <v>world music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79"/>
        <v>0</v>
      </c>
      <c r="P1239" s="6" t="e">
        <f t="shared" si="76"/>
        <v>#DIV/0!</v>
      </c>
      <c r="Q1239" s="6" t="s">
        <v>8311</v>
      </c>
      <c r="R1239" s="6" t="s">
        <v>8341</v>
      </c>
      <c r="S1239" t="str">
        <f t="shared" si="77"/>
        <v>music</v>
      </c>
      <c r="T1239" t="str">
        <f t="shared" si="78"/>
        <v>world music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79"/>
        <v>17.8</v>
      </c>
      <c r="P1240" s="6">
        <f t="shared" si="76"/>
        <v>59.333333333333336</v>
      </c>
      <c r="Q1240" s="6" t="s">
        <v>8311</v>
      </c>
      <c r="R1240" s="6" t="s">
        <v>8341</v>
      </c>
      <c r="S1240" t="str">
        <f t="shared" si="77"/>
        <v>music</v>
      </c>
      <c r="T1240" t="str">
        <f t="shared" si="78"/>
        <v>world music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79"/>
        <v>0</v>
      </c>
      <c r="P1241" s="6" t="e">
        <f t="shared" si="76"/>
        <v>#DIV/0!</v>
      </c>
      <c r="Q1241" s="6" t="s">
        <v>8311</v>
      </c>
      <c r="R1241" s="6" t="s">
        <v>8341</v>
      </c>
      <c r="S1241" t="str">
        <f t="shared" si="77"/>
        <v>music</v>
      </c>
      <c r="T1241" t="str">
        <f t="shared" si="78"/>
        <v>world music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79"/>
        <v>3.0124999999999997</v>
      </c>
      <c r="P1242" s="6">
        <f t="shared" si="76"/>
        <v>30.125</v>
      </c>
      <c r="Q1242" s="6" t="s">
        <v>8311</v>
      </c>
      <c r="R1242" s="6" t="s">
        <v>8341</v>
      </c>
      <c r="S1242" t="str">
        <f t="shared" si="77"/>
        <v>music</v>
      </c>
      <c r="T1242" t="str">
        <f t="shared" si="78"/>
        <v>world music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79"/>
        <v>50.739999999999995</v>
      </c>
      <c r="P1243" s="6">
        <f t="shared" si="76"/>
        <v>74.617647058823536</v>
      </c>
      <c r="Q1243" s="6" t="s">
        <v>8311</v>
      </c>
      <c r="R1243" s="6" t="s">
        <v>8341</v>
      </c>
      <c r="S1243" t="str">
        <f t="shared" si="77"/>
        <v>music</v>
      </c>
      <c r="T1243" t="str">
        <f t="shared" si="78"/>
        <v>world music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79"/>
        <v>0.54884742041712409</v>
      </c>
      <c r="P1244" s="6">
        <f t="shared" si="76"/>
        <v>5</v>
      </c>
      <c r="Q1244" s="6" t="s">
        <v>8311</v>
      </c>
      <c r="R1244" s="6" t="s">
        <v>8341</v>
      </c>
      <c r="S1244" t="str">
        <f t="shared" si="77"/>
        <v>music</v>
      </c>
      <c r="T1244" t="str">
        <f t="shared" si="78"/>
        <v>world music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79"/>
        <v>14.091666666666667</v>
      </c>
      <c r="P1245" s="6">
        <f t="shared" si="76"/>
        <v>44.5</v>
      </c>
      <c r="Q1245" s="6" t="s">
        <v>8311</v>
      </c>
      <c r="R1245" s="6" t="s">
        <v>8341</v>
      </c>
      <c r="S1245" t="str">
        <f t="shared" si="77"/>
        <v>music</v>
      </c>
      <c r="T1245" t="str">
        <f t="shared" si="78"/>
        <v>world music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79"/>
        <v>103.8</v>
      </c>
      <c r="P1246" s="6">
        <f t="shared" si="76"/>
        <v>46.133333333333333</v>
      </c>
      <c r="Q1246" s="6" t="s">
        <v>8311</v>
      </c>
      <c r="R1246" s="6" t="s">
        <v>8331</v>
      </c>
      <c r="S1246" t="str">
        <f t="shared" si="77"/>
        <v>music</v>
      </c>
      <c r="T1246" t="str">
        <f t="shared" si="78"/>
        <v>rock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79"/>
        <v>120.24999999999999</v>
      </c>
      <c r="P1247" s="6">
        <f t="shared" si="76"/>
        <v>141.47058823529412</v>
      </c>
      <c r="Q1247" s="6" t="s">
        <v>8311</v>
      </c>
      <c r="R1247" s="6" t="s">
        <v>8331</v>
      </c>
      <c r="S1247" t="str">
        <f t="shared" si="77"/>
        <v>music</v>
      </c>
      <c r="T1247" t="str">
        <f t="shared" si="78"/>
        <v>rock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79"/>
        <v>117</v>
      </c>
      <c r="P1248" s="6">
        <f t="shared" si="76"/>
        <v>75.483870967741936</v>
      </c>
      <c r="Q1248" s="6" t="s">
        <v>8311</v>
      </c>
      <c r="R1248" s="6" t="s">
        <v>8331</v>
      </c>
      <c r="S1248" t="str">
        <f t="shared" si="77"/>
        <v>music</v>
      </c>
      <c r="T1248" t="str">
        <f t="shared" si="78"/>
        <v>rock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79"/>
        <v>122.14285714285715</v>
      </c>
      <c r="P1249" s="6">
        <f t="shared" si="76"/>
        <v>85.5</v>
      </c>
      <c r="Q1249" s="6" t="s">
        <v>8311</v>
      </c>
      <c r="R1249" s="6" t="s">
        <v>8331</v>
      </c>
      <c r="S1249" t="str">
        <f t="shared" si="77"/>
        <v>music</v>
      </c>
      <c r="T1249" t="str">
        <f t="shared" si="78"/>
        <v>rock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79"/>
        <v>151.63999999999999</v>
      </c>
      <c r="P1250" s="6">
        <f t="shared" si="76"/>
        <v>64.254237288135599</v>
      </c>
      <c r="Q1250" s="6" t="s">
        <v>8311</v>
      </c>
      <c r="R1250" s="6" t="s">
        <v>8331</v>
      </c>
      <c r="S1250" t="str">
        <f t="shared" si="77"/>
        <v>music</v>
      </c>
      <c r="T1250" t="str">
        <f t="shared" si="78"/>
        <v>rock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79"/>
        <v>104.44</v>
      </c>
      <c r="P1251" s="6">
        <f t="shared" si="76"/>
        <v>64.46913580246914</v>
      </c>
      <c r="Q1251" s="6" t="s">
        <v>8311</v>
      </c>
      <c r="R1251" s="6" t="s">
        <v>8331</v>
      </c>
      <c r="S1251" t="str">
        <f t="shared" si="77"/>
        <v>music</v>
      </c>
      <c r="T1251" t="str">
        <f t="shared" si="78"/>
        <v>rock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79"/>
        <v>200.15333333333331</v>
      </c>
      <c r="P1252" s="6">
        <f t="shared" si="76"/>
        <v>118.2007874015748</v>
      </c>
      <c r="Q1252" s="6" t="s">
        <v>8311</v>
      </c>
      <c r="R1252" s="6" t="s">
        <v>8331</v>
      </c>
      <c r="S1252" t="str">
        <f t="shared" si="77"/>
        <v>music</v>
      </c>
      <c r="T1252" t="str">
        <f t="shared" si="78"/>
        <v>rock</v>
      </c>
    </row>
    <row r="1253" spans="1:20" ht="30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79"/>
        <v>101.8</v>
      </c>
      <c r="P1253" s="6">
        <f t="shared" si="76"/>
        <v>82.540540540540547</v>
      </c>
      <c r="Q1253" s="6" t="s">
        <v>8311</v>
      </c>
      <c r="R1253" s="6" t="s">
        <v>8331</v>
      </c>
      <c r="S1253" t="str">
        <f t="shared" si="77"/>
        <v>music</v>
      </c>
      <c r="T1253" t="str">
        <f t="shared" si="78"/>
        <v>rock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79"/>
        <v>137.65714285714284</v>
      </c>
      <c r="P1254" s="6">
        <f t="shared" si="76"/>
        <v>34.170212765957444</v>
      </c>
      <c r="Q1254" s="6" t="s">
        <v>8311</v>
      </c>
      <c r="R1254" s="6" t="s">
        <v>8331</v>
      </c>
      <c r="S1254" t="str">
        <f t="shared" si="77"/>
        <v>music</v>
      </c>
      <c r="T1254" t="str">
        <f t="shared" si="78"/>
        <v>rock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79"/>
        <v>303833.2</v>
      </c>
      <c r="P1255" s="6">
        <f t="shared" si="76"/>
        <v>42.73322081575246</v>
      </c>
      <c r="Q1255" s="6" t="s">
        <v>8311</v>
      </c>
      <c r="R1255" s="6" t="s">
        <v>8331</v>
      </c>
      <c r="S1255" t="str">
        <f t="shared" si="77"/>
        <v>music</v>
      </c>
      <c r="T1255" t="str">
        <f t="shared" si="78"/>
        <v>rock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79"/>
        <v>198.85074626865671</v>
      </c>
      <c r="P1256" s="6">
        <f t="shared" si="76"/>
        <v>94.489361702127653</v>
      </c>
      <c r="Q1256" s="6" t="s">
        <v>8311</v>
      </c>
      <c r="R1256" s="6" t="s">
        <v>8331</v>
      </c>
      <c r="S1256" t="str">
        <f t="shared" si="77"/>
        <v>music</v>
      </c>
      <c r="T1256" t="str">
        <f t="shared" si="78"/>
        <v>rock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79"/>
        <v>202.36666666666667</v>
      </c>
      <c r="P1257" s="6">
        <f t="shared" si="76"/>
        <v>55.697247706422019</v>
      </c>
      <c r="Q1257" s="6" t="s">
        <v>8311</v>
      </c>
      <c r="R1257" s="6" t="s">
        <v>8331</v>
      </c>
      <c r="S1257" t="str">
        <f t="shared" si="77"/>
        <v>music</v>
      </c>
      <c r="T1257" t="str">
        <f t="shared" si="78"/>
        <v>rock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79"/>
        <v>117.96376666666666</v>
      </c>
      <c r="P1258" s="6">
        <f t="shared" si="76"/>
        <v>98.030831024930734</v>
      </c>
      <c r="Q1258" s="6" t="s">
        <v>8311</v>
      </c>
      <c r="R1258" s="6" t="s">
        <v>8331</v>
      </c>
      <c r="S1258" t="str">
        <f t="shared" si="77"/>
        <v>music</v>
      </c>
      <c r="T1258" t="str">
        <f t="shared" si="78"/>
        <v>rock</v>
      </c>
    </row>
    <row r="1259" spans="1:20" ht="45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79"/>
        <v>294.72727272727275</v>
      </c>
      <c r="P1259" s="6">
        <f t="shared" si="76"/>
        <v>92.102272727272734</v>
      </c>
      <c r="Q1259" s="6" t="s">
        <v>8311</v>
      </c>
      <c r="R1259" s="6" t="s">
        <v>8331</v>
      </c>
      <c r="S1259" t="str">
        <f t="shared" si="77"/>
        <v>music</v>
      </c>
      <c r="T1259" t="str">
        <f t="shared" si="78"/>
        <v>rock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79"/>
        <v>213.14633333333336</v>
      </c>
      <c r="P1260" s="6">
        <f t="shared" si="76"/>
        <v>38.175462686567165</v>
      </c>
      <c r="Q1260" s="6" t="s">
        <v>8311</v>
      </c>
      <c r="R1260" s="6" t="s">
        <v>8331</v>
      </c>
      <c r="S1260" t="str">
        <f t="shared" si="77"/>
        <v>music</v>
      </c>
      <c r="T1260" t="str">
        <f t="shared" si="78"/>
        <v>rock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79"/>
        <v>104.24</v>
      </c>
      <c r="P1261" s="6">
        <f t="shared" si="76"/>
        <v>27.145833333333332</v>
      </c>
      <c r="Q1261" s="6" t="s">
        <v>8311</v>
      </c>
      <c r="R1261" s="6" t="s">
        <v>8331</v>
      </c>
      <c r="S1261" t="str">
        <f t="shared" si="77"/>
        <v>music</v>
      </c>
      <c r="T1261" t="str">
        <f t="shared" si="78"/>
        <v>rock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79"/>
        <v>113.66666666666667</v>
      </c>
      <c r="P1262" s="6">
        <f t="shared" si="76"/>
        <v>50.689189189189186</v>
      </c>
      <c r="Q1262" s="6" t="s">
        <v>8311</v>
      </c>
      <c r="R1262" s="6" t="s">
        <v>8331</v>
      </c>
      <c r="S1262" t="str">
        <f t="shared" si="77"/>
        <v>music</v>
      </c>
      <c r="T1262" t="str">
        <f t="shared" si="78"/>
        <v>rock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79"/>
        <v>101.25</v>
      </c>
      <c r="P1263" s="6">
        <f t="shared" si="76"/>
        <v>38.942307692307693</v>
      </c>
      <c r="Q1263" s="6" t="s">
        <v>8311</v>
      </c>
      <c r="R1263" s="6" t="s">
        <v>8331</v>
      </c>
      <c r="S1263" t="str">
        <f t="shared" si="77"/>
        <v>music</v>
      </c>
      <c r="T1263" t="str">
        <f t="shared" si="78"/>
        <v>rock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79"/>
        <v>125.41538461538462</v>
      </c>
      <c r="P1264" s="6">
        <f t="shared" si="76"/>
        <v>77.638095238095232</v>
      </c>
      <c r="Q1264" s="6" t="s">
        <v>8311</v>
      </c>
      <c r="R1264" s="6" t="s">
        <v>8331</v>
      </c>
      <c r="S1264" t="str">
        <f t="shared" si="77"/>
        <v>music</v>
      </c>
      <c r="T1264" t="str">
        <f t="shared" si="78"/>
        <v>rock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79"/>
        <v>119</v>
      </c>
      <c r="P1265" s="6">
        <f t="shared" si="76"/>
        <v>43.536585365853661</v>
      </c>
      <c r="Q1265" s="6" t="s">
        <v>8311</v>
      </c>
      <c r="R1265" s="6" t="s">
        <v>8331</v>
      </c>
      <c r="S1265" t="str">
        <f t="shared" si="77"/>
        <v>music</v>
      </c>
      <c r="T1265" t="str">
        <f t="shared" si="78"/>
        <v>rock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79"/>
        <v>166.46153846153845</v>
      </c>
      <c r="P1266" s="6">
        <f t="shared" si="76"/>
        <v>31.823529411764707</v>
      </c>
      <c r="Q1266" s="6" t="s">
        <v>8311</v>
      </c>
      <c r="R1266" s="6" t="s">
        <v>8331</v>
      </c>
      <c r="S1266" t="str">
        <f t="shared" si="77"/>
        <v>music</v>
      </c>
      <c r="T1266" t="str">
        <f t="shared" si="78"/>
        <v>rock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79"/>
        <v>119.14771428571429</v>
      </c>
      <c r="P1267" s="6">
        <f t="shared" si="76"/>
        <v>63.184393939393942</v>
      </c>
      <c r="Q1267" s="6" t="s">
        <v>8311</v>
      </c>
      <c r="R1267" s="6" t="s">
        <v>8331</v>
      </c>
      <c r="S1267" t="str">
        <f t="shared" si="77"/>
        <v>music</v>
      </c>
      <c r="T1267" t="str">
        <f t="shared" si="78"/>
        <v>rock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79"/>
        <v>100.47368421052632</v>
      </c>
      <c r="P1268" s="6">
        <f t="shared" si="76"/>
        <v>190.9</v>
      </c>
      <c r="Q1268" s="6" t="s">
        <v>8311</v>
      </c>
      <c r="R1268" s="6" t="s">
        <v>8331</v>
      </c>
      <c r="S1268" t="str">
        <f t="shared" si="77"/>
        <v>music</v>
      </c>
      <c r="T1268" t="str">
        <f t="shared" si="78"/>
        <v>rock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79"/>
        <v>101.8</v>
      </c>
      <c r="P1269" s="6">
        <f t="shared" si="76"/>
        <v>140.85534591194968</v>
      </c>
      <c r="Q1269" s="6" t="s">
        <v>8311</v>
      </c>
      <c r="R1269" s="6" t="s">
        <v>8331</v>
      </c>
      <c r="S1269" t="str">
        <f t="shared" si="77"/>
        <v>music</v>
      </c>
      <c r="T1269" t="str">
        <f t="shared" si="78"/>
        <v>rock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79"/>
        <v>116.66666666666667</v>
      </c>
      <c r="P1270" s="6">
        <f t="shared" si="76"/>
        <v>76.92307692307692</v>
      </c>
      <c r="Q1270" s="6" t="s">
        <v>8311</v>
      </c>
      <c r="R1270" s="6" t="s">
        <v>8331</v>
      </c>
      <c r="S1270" t="str">
        <f t="shared" si="77"/>
        <v>music</v>
      </c>
      <c r="T1270" t="str">
        <f t="shared" si="78"/>
        <v>rock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79"/>
        <v>108.64893617021276</v>
      </c>
      <c r="P1271" s="6">
        <f t="shared" si="76"/>
        <v>99.15533980582525</v>
      </c>
      <c r="Q1271" s="6" t="s">
        <v>8311</v>
      </c>
      <c r="R1271" s="6" t="s">
        <v>8331</v>
      </c>
      <c r="S1271" t="str">
        <f t="shared" si="77"/>
        <v>music</v>
      </c>
      <c r="T1271" t="str">
        <f t="shared" si="78"/>
        <v>rock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79"/>
        <v>114.72</v>
      </c>
      <c r="P1272" s="6">
        <f t="shared" si="76"/>
        <v>67.881656804733723</v>
      </c>
      <c r="Q1272" s="6" t="s">
        <v>8311</v>
      </c>
      <c r="R1272" s="6" t="s">
        <v>8331</v>
      </c>
      <c r="S1272" t="str">
        <f t="shared" si="77"/>
        <v>music</v>
      </c>
      <c r="T1272" t="str">
        <f t="shared" si="78"/>
        <v>rock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79"/>
        <v>101.8</v>
      </c>
      <c r="P1273" s="6">
        <f t="shared" si="76"/>
        <v>246.29032258064515</v>
      </c>
      <c r="Q1273" s="6" t="s">
        <v>8311</v>
      </c>
      <c r="R1273" s="6" t="s">
        <v>8331</v>
      </c>
      <c r="S1273" t="str">
        <f t="shared" si="77"/>
        <v>music</v>
      </c>
      <c r="T1273" t="str">
        <f t="shared" si="78"/>
        <v>rock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79"/>
        <v>106</v>
      </c>
      <c r="P1274" s="6">
        <f t="shared" si="76"/>
        <v>189.28571428571428</v>
      </c>
      <c r="Q1274" s="6" t="s">
        <v>8311</v>
      </c>
      <c r="R1274" s="6" t="s">
        <v>8331</v>
      </c>
      <c r="S1274" t="str">
        <f t="shared" si="77"/>
        <v>music</v>
      </c>
      <c r="T1274" t="str">
        <f t="shared" si="78"/>
        <v>rock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79"/>
        <v>103.49999999999999</v>
      </c>
      <c r="P1275" s="6">
        <f t="shared" si="76"/>
        <v>76.666666666666671</v>
      </c>
      <c r="Q1275" s="6" t="s">
        <v>8311</v>
      </c>
      <c r="R1275" s="6" t="s">
        <v>8331</v>
      </c>
      <c r="S1275" t="str">
        <f t="shared" si="77"/>
        <v>music</v>
      </c>
      <c r="T1275" t="str">
        <f t="shared" si="78"/>
        <v>rock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79"/>
        <v>154.97535999999999</v>
      </c>
      <c r="P1276" s="6">
        <f t="shared" si="76"/>
        <v>82.963254817987149</v>
      </c>
      <c r="Q1276" s="6" t="s">
        <v>8311</v>
      </c>
      <c r="R1276" s="6" t="s">
        <v>8331</v>
      </c>
      <c r="S1276" t="str">
        <f t="shared" si="77"/>
        <v>music</v>
      </c>
      <c r="T1276" t="str">
        <f t="shared" si="78"/>
        <v>rock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79"/>
        <v>162.14066666666668</v>
      </c>
      <c r="P1277" s="6">
        <f t="shared" si="76"/>
        <v>62.522107969151669</v>
      </c>
      <c r="Q1277" s="6" t="s">
        <v>8311</v>
      </c>
      <c r="R1277" s="6" t="s">
        <v>8331</v>
      </c>
      <c r="S1277" t="str">
        <f t="shared" si="77"/>
        <v>music</v>
      </c>
      <c r="T1277" t="str">
        <f t="shared" si="78"/>
        <v>rock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79"/>
        <v>104.42100000000001</v>
      </c>
      <c r="P1278" s="6">
        <f t="shared" si="76"/>
        <v>46.06808823529412</v>
      </c>
      <c r="Q1278" s="6" t="s">
        <v>8311</v>
      </c>
      <c r="R1278" s="6" t="s">
        <v>8331</v>
      </c>
      <c r="S1278" t="str">
        <f t="shared" si="77"/>
        <v>music</v>
      </c>
      <c r="T1278" t="str">
        <f t="shared" si="78"/>
        <v>rock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79"/>
        <v>106.12433333333333</v>
      </c>
      <c r="P1279" s="6">
        <f t="shared" si="76"/>
        <v>38.543946731234868</v>
      </c>
      <c r="Q1279" s="6" t="s">
        <v>8311</v>
      </c>
      <c r="R1279" s="6" t="s">
        <v>8331</v>
      </c>
      <c r="S1279" t="str">
        <f t="shared" si="77"/>
        <v>music</v>
      </c>
      <c r="T1279" t="str">
        <f t="shared" si="78"/>
        <v>rock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79"/>
        <v>154.93846153846152</v>
      </c>
      <c r="P1280" s="6">
        <f t="shared" si="76"/>
        <v>53.005263157894738</v>
      </c>
      <c r="Q1280" s="6" t="s">
        <v>8311</v>
      </c>
      <c r="R1280" s="6" t="s">
        <v>8331</v>
      </c>
      <c r="S1280" t="str">
        <f t="shared" si="77"/>
        <v>music</v>
      </c>
      <c r="T1280" t="str">
        <f t="shared" si="78"/>
        <v>rock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79"/>
        <v>110.77157238734421</v>
      </c>
      <c r="P1281" s="6">
        <f t="shared" si="76"/>
        <v>73.355396825396824</v>
      </c>
      <c r="Q1281" s="6" t="s">
        <v>8311</v>
      </c>
      <c r="R1281" s="6" t="s">
        <v>8331</v>
      </c>
      <c r="S1281" t="str">
        <f t="shared" si="77"/>
        <v>music</v>
      </c>
      <c r="T1281" t="str">
        <f t="shared" si="78"/>
        <v>rock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79"/>
        <v>110.91186666666665</v>
      </c>
      <c r="P1282" s="6">
        <f t="shared" ref="P1282:P1345" si="80">E1282/L1282</f>
        <v>127.97523076923076</v>
      </c>
      <c r="Q1282" s="6" t="s">
        <v>8311</v>
      </c>
      <c r="R1282" s="6" t="s">
        <v>8331</v>
      </c>
      <c r="S1282" t="str">
        <f t="shared" ref="S1282:S1345" si="81">LEFT(N1282,SEARCH("/",N1282)-1)</f>
        <v>music</v>
      </c>
      <c r="T1282" t="str">
        <f t="shared" ref="T1282:T1345" si="82">RIGHT(N1282,LEN(N1282)-SEARCH("/",N1282))</f>
        <v>rock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83">E1283/D1283*100</f>
        <v>110.71428571428572</v>
      </c>
      <c r="P1283" s="6">
        <f t="shared" si="80"/>
        <v>104.72972972972973</v>
      </c>
      <c r="Q1283" s="6" t="s">
        <v>8311</v>
      </c>
      <c r="R1283" s="6" t="s">
        <v>8331</v>
      </c>
      <c r="S1283" t="str">
        <f t="shared" si="81"/>
        <v>music</v>
      </c>
      <c r="T1283" t="str">
        <f t="shared" si="82"/>
        <v>rock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83"/>
        <v>123.61333333333333</v>
      </c>
      <c r="P1284" s="6">
        <f t="shared" si="80"/>
        <v>67.671532846715323</v>
      </c>
      <c r="Q1284" s="6" t="s">
        <v>8311</v>
      </c>
      <c r="R1284" s="6" t="s">
        <v>8331</v>
      </c>
      <c r="S1284" t="str">
        <f t="shared" si="81"/>
        <v>music</v>
      </c>
      <c r="T1284" t="str">
        <f t="shared" si="82"/>
        <v>rock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83"/>
        <v>211.05</v>
      </c>
      <c r="P1285" s="6">
        <f t="shared" si="80"/>
        <v>95.931818181818187</v>
      </c>
      <c r="Q1285" s="6" t="s">
        <v>8311</v>
      </c>
      <c r="R1285" s="6" t="s">
        <v>8331</v>
      </c>
      <c r="S1285" t="str">
        <f t="shared" si="81"/>
        <v>music</v>
      </c>
      <c r="T1285" t="str">
        <f t="shared" si="82"/>
        <v>rock</v>
      </c>
    </row>
    <row r="1286" spans="1:20" ht="45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83"/>
        <v>101</v>
      </c>
      <c r="P1286" s="6">
        <f t="shared" si="80"/>
        <v>65.161290322580641</v>
      </c>
      <c r="Q1286" s="6" t="s">
        <v>8312</v>
      </c>
      <c r="R1286" s="6" t="s">
        <v>8326</v>
      </c>
      <c r="S1286" t="str">
        <f t="shared" si="81"/>
        <v>theater</v>
      </c>
      <c r="T1286" t="str">
        <f t="shared" si="82"/>
        <v>plays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83"/>
        <v>101.64999999999999</v>
      </c>
      <c r="P1287" s="6">
        <f t="shared" si="80"/>
        <v>32.269841269841272</v>
      </c>
      <c r="Q1287" s="6" t="s">
        <v>8312</v>
      </c>
      <c r="R1287" s="6" t="s">
        <v>8326</v>
      </c>
      <c r="S1287" t="str">
        <f t="shared" si="81"/>
        <v>theater</v>
      </c>
      <c r="T1287" t="str">
        <f t="shared" si="82"/>
        <v>plays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83"/>
        <v>108.33333333333333</v>
      </c>
      <c r="P1288" s="6">
        <f t="shared" si="80"/>
        <v>81.25</v>
      </c>
      <c r="Q1288" s="6" t="s">
        <v>8312</v>
      </c>
      <c r="R1288" s="6" t="s">
        <v>8326</v>
      </c>
      <c r="S1288" t="str">
        <f t="shared" si="81"/>
        <v>theater</v>
      </c>
      <c r="T1288" t="str">
        <f t="shared" si="82"/>
        <v>plays</v>
      </c>
    </row>
    <row r="1289" spans="1:20" ht="75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83"/>
        <v>242</v>
      </c>
      <c r="P1289" s="6">
        <f t="shared" si="80"/>
        <v>24.2</v>
      </c>
      <c r="Q1289" s="6" t="s">
        <v>8312</v>
      </c>
      <c r="R1289" s="6" t="s">
        <v>8326</v>
      </c>
      <c r="S1289" t="str">
        <f t="shared" si="81"/>
        <v>theater</v>
      </c>
      <c r="T1289" t="str">
        <f t="shared" si="82"/>
        <v>plays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83"/>
        <v>100.44999999999999</v>
      </c>
      <c r="P1290" s="6">
        <f t="shared" si="80"/>
        <v>65.868852459016395</v>
      </c>
      <c r="Q1290" s="6" t="s">
        <v>8312</v>
      </c>
      <c r="R1290" s="6" t="s">
        <v>8326</v>
      </c>
      <c r="S1290" t="str">
        <f t="shared" si="81"/>
        <v>theater</v>
      </c>
      <c r="T1290" t="str">
        <f t="shared" si="82"/>
        <v>plays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83"/>
        <v>125.06666666666666</v>
      </c>
      <c r="P1291" s="6">
        <f t="shared" si="80"/>
        <v>36.07692307692308</v>
      </c>
      <c r="Q1291" s="6" t="s">
        <v>8312</v>
      </c>
      <c r="R1291" s="6" t="s">
        <v>8326</v>
      </c>
      <c r="S1291" t="str">
        <f t="shared" si="81"/>
        <v>theater</v>
      </c>
      <c r="T1291" t="str">
        <f t="shared" si="82"/>
        <v>plays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83"/>
        <v>108.57142857142857</v>
      </c>
      <c r="P1292" s="6">
        <f t="shared" si="80"/>
        <v>44.186046511627907</v>
      </c>
      <c r="Q1292" s="6" t="s">
        <v>8312</v>
      </c>
      <c r="R1292" s="6" t="s">
        <v>8326</v>
      </c>
      <c r="S1292" t="str">
        <f t="shared" si="81"/>
        <v>theater</v>
      </c>
      <c r="T1292" t="str">
        <f t="shared" si="82"/>
        <v>plays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83"/>
        <v>145.70000000000002</v>
      </c>
      <c r="P1293" s="6">
        <f t="shared" si="80"/>
        <v>104.07142857142857</v>
      </c>
      <c r="Q1293" s="6" t="s">
        <v>8312</v>
      </c>
      <c r="R1293" s="6" t="s">
        <v>8326</v>
      </c>
      <c r="S1293" t="str">
        <f t="shared" si="81"/>
        <v>theater</v>
      </c>
      <c r="T1293" t="str">
        <f t="shared" si="82"/>
        <v>plays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83"/>
        <v>110.00000000000001</v>
      </c>
      <c r="P1294" s="6">
        <f t="shared" si="80"/>
        <v>35.96153846153846</v>
      </c>
      <c r="Q1294" s="6" t="s">
        <v>8312</v>
      </c>
      <c r="R1294" s="6" t="s">
        <v>8326</v>
      </c>
      <c r="S1294" t="str">
        <f t="shared" si="81"/>
        <v>theater</v>
      </c>
      <c r="T1294" t="str">
        <f t="shared" si="82"/>
        <v>plays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83"/>
        <v>102.23333333333333</v>
      </c>
      <c r="P1295" s="6">
        <f t="shared" si="80"/>
        <v>127.79166666666667</v>
      </c>
      <c r="Q1295" s="6" t="s">
        <v>8312</v>
      </c>
      <c r="R1295" s="6" t="s">
        <v>8326</v>
      </c>
      <c r="S1295" t="str">
        <f t="shared" si="81"/>
        <v>theater</v>
      </c>
      <c r="T1295" t="str">
        <f t="shared" si="82"/>
        <v>plays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83"/>
        <v>122</v>
      </c>
      <c r="P1296" s="6">
        <f t="shared" si="80"/>
        <v>27.727272727272727</v>
      </c>
      <c r="Q1296" s="6" t="s">
        <v>8312</v>
      </c>
      <c r="R1296" s="6" t="s">
        <v>8326</v>
      </c>
      <c r="S1296" t="str">
        <f t="shared" si="81"/>
        <v>theater</v>
      </c>
      <c r="T1296" t="str">
        <f t="shared" si="82"/>
        <v>plays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83"/>
        <v>101.96000000000001</v>
      </c>
      <c r="P1297" s="6">
        <f t="shared" si="80"/>
        <v>39.828125</v>
      </c>
      <c r="Q1297" s="6" t="s">
        <v>8312</v>
      </c>
      <c r="R1297" s="6" t="s">
        <v>8326</v>
      </c>
      <c r="S1297" t="str">
        <f t="shared" si="81"/>
        <v>theater</v>
      </c>
      <c r="T1297" t="str">
        <f t="shared" si="82"/>
        <v>plays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83"/>
        <v>141.1764705882353</v>
      </c>
      <c r="P1298" s="6">
        <f t="shared" si="80"/>
        <v>52.173913043478258</v>
      </c>
      <c r="Q1298" s="6" t="s">
        <v>8312</v>
      </c>
      <c r="R1298" s="6" t="s">
        <v>8326</v>
      </c>
      <c r="S1298" t="str">
        <f t="shared" si="81"/>
        <v>theater</v>
      </c>
      <c r="T1298" t="str">
        <f t="shared" si="82"/>
        <v>plays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83"/>
        <v>109.52500000000001</v>
      </c>
      <c r="P1299" s="6">
        <f t="shared" si="80"/>
        <v>92.037815126050418</v>
      </c>
      <c r="Q1299" s="6" t="s">
        <v>8312</v>
      </c>
      <c r="R1299" s="6" t="s">
        <v>8326</v>
      </c>
      <c r="S1299" t="str">
        <f t="shared" si="81"/>
        <v>theater</v>
      </c>
      <c r="T1299" t="str">
        <f t="shared" si="82"/>
        <v>plays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83"/>
        <v>104.65</v>
      </c>
      <c r="P1300" s="6">
        <f t="shared" si="80"/>
        <v>63.424242424242422</v>
      </c>
      <c r="Q1300" s="6" t="s">
        <v>8312</v>
      </c>
      <c r="R1300" s="6" t="s">
        <v>8326</v>
      </c>
      <c r="S1300" t="str">
        <f t="shared" si="81"/>
        <v>theater</v>
      </c>
      <c r="T1300" t="str">
        <f t="shared" si="82"/>
        <v>plays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83"/>
        <v>124</v>
      </c>
      <c r="P1301" s="6">
        <f t="shared" si="80"/>
        <v>135.625</v>
      </c>
      <c r="Q1301" s="6" t="s">
        <v>8312</v>
      </c>
      <c r="R1301" s="6" t="s">
        <v>8326</v>
      </c>
      <c r="S1301" t="str">
        <f t="shared" si="81"/>
        <v>theater</v>
      </c>
      <c r="T1301" t="str">
        <f t="shared" si="82"/>
        <v>plays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83"/>
        <v>135</v>
      </c>
      <c r="P1302" s="6">
        <f t="shared" si="80"/>
        <v>168.75</v>
      </c>
      <c r="Q1302" s="6" t="s">
        <v>8312</v>
      </c>
      <c r="R1302" s="6" t="s">
        <v>8326</v>
      </c>
      <c r="S1302" t="str">
        <f t="shared" si="81"/>
        <v>theater</v>
      </c>
      <c r="T1302" t="str">
        <f t="shared" si="82"/>
        <v>plays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83"/>
        <v>102.75000000000001</v>
      </c>
      <c r="P1303" s="6">
        <f t="shared" si="80"/>
        <v>70.862068965517238</v>
      </c>
      <c r="Q1303" s="6" t="s">
        <v>8312</v>
      </c>
      <c r="R1303" s="6" t="s">
        <v>8326</v>
      </c>
      <c r="S1303" t="str">
        <f t="shared" si="81"/>
        <v>theater</v>
      </c>
      <c r="T1303" t="str">
        <f t="shared" si="82"/>
        <v>plays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83"/>
        <v>100</v>
      </c>
      <c r="P1304" s="6">
        <f t="shared" si="80"/>
        <v>50</v>
      </c>
      <c r="Q1304" s="6" t="s">
        <v>8312</v>
      </c>
      <c r="R1304" s="6" t="s">
        <v>8326</v>
      </c>
      <c r="S1304" t="str">
        <f t="shared" si="81"/>
        <v>theater</v>
      </c>
      <c r="T1304" t="str">
        <f t="shared" si="82"/>
        <v>plays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83"/>
        <v>130.26085714285716</v>
      </c>
      <c r="P1305" s="6">
        <f t="shared" si="80"/>
        <v>42.214166666666671</v>
      </c>
      <c r="Q1305" s="6" t="s">
        <v>8312</v>
      </c>
      <c r="R1305" s="6" t="s">
        <v>8326</v>
      </c>
      <c r="S1305" t="str">
        <f t="shared" si="81"/>
        <v>theater</v>
      </c>
      <c r="T1305" t="str">
        <f t="shared" si="82"/>
        <v>plays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83"/>
        <v>39.627499999999998</v>
      </c>
      <c r="P1306" s="6">
        <f t="shared" si="80"/>
        <v>152.41346153846155</v>
      </c>
      <c r="Q1306" s="6" t="s">
        <v>8309</v>
      </c>
      <c r="R1306" s="6" t="s">
        <v>8328</v>
      </c>
      <c r="S1306" t="str">
        <f t="shared" si="81"/>
        <v>technology</v>
      </c>
      <c r="T1306" t="str">
        <f t="shared" si="82"/>
        <v>wearables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83"/>
        <v>25.976666666666663</v>
      </c>
      <c r="P1307" s="6">
        <f t="shared" si="80"/>
        <v>90.616279069767444</v>
      </c>
      <c r="Q1307" s="6" t="s">
        <v>8309</v>
      </c>
      <c r="R1307" s="6" t="s">
        <v>8328</v>
      </c>
      <c r="S1307" t="str">
        <f t="shared" si="81"/>
        <v>technology</v>
      </c>
      <c r="T1307" t="str">
        <f t="shared" si="82"/>
        <v>wearables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83"/>
        <v>65.24636363636364</v>
      </c>
      <c r="P1308" s="6">
        <f t="shared" si="80"/>
        <v>201.60393258426967</v>
      </c>
      <c r="Q1308" s="6" t="s">
        <v>8309</v>
      </c>
      <c r="R1308" s="6" t="s">
        <v>8328</v>
      </c>
      <c r="S1308" t="str">
        <f t="shared" si="81"/>
        <v>technology</v>
      </c>
      <c r="T1308" t="str">
        <f t="shared" si="82"/>
        <v>wearables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83"/>
        <v>11.514000000000001</v>
      </c>
      <c r="P1309" s="6">
        <f t="shared" si="80"/>
        <v>127.93333333333334</v>
      </c>
      <c r="Q1309" s="6" t="s">
        <v>8309</v>
      </c>
      <c r="R1309" s="6" t="s">
        <v>8328</v>
      </c>
      <c r="S1309" t="str">
        <f t="shared" si="81"/>
        <v>technology</v>
      </c>
      <c r="T1309" t="str">
        <f t="shared" si="82"/>
        <v>wearables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83"/>
        <v>11.360000000000001</v>
      </c>
      <c r="P1310" s="6">
        <f t="shared" si="80"/>
        <v>29.894736842105264</v>
      </c>
      <c r="Q1310" s="6" t="s">
        <v>8309</v>
      </c>
      <c r="R1310" s="6" t="s">
        <v>8328</v>
      </c>
      <c r="S1310" t="str">
        <f t="shared" si="81"/>
        <v>technology</v>
      </c>
      <c r="T1310" t="str">
        <f t="shared" si="82"/>
        <v>wearables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83"/>
        <v>111.99130434782609</v>
      </c>
      <c r="P1311" s="6">
        <f t="shared" si="80"/>
        <v>367.97142857142859</v>
      </c>
      <c r="Q1311" s="6" t="s">
        <v>8309</v>
      </c>
      <c r="R1311" s="6" t="s">
        <v>8328</v>
      </c>
      <c r="S1311" t="str">
        <f t="shared" si="81"/>
        <v>technology</v>
      </c>
      <c r="T1311" t="str">
        <f t="shared" si="82"/>
        <v>wearables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83"/>
        <v>15.5</v>
      </c>
      <c r="P1312" s="6">
        <f t="shared" si="80"/>
        <v>129.16666666666666</v>
      </c>
      <c r="Q1312" s="6" t="s">
        <v>8309</v>
      </c>
      <c r="R1312" s="6" t="s">
        <v>8328</v>
      </c>
      <c r="S1312" t="str">
        <f t="shared" si="81"/>
        <v>technology</v>
      </c>
      <c r="T1312" t="str">
        <f t="shared" si="82"/>
        <v>wearables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83"/>
        <v>32.027999999999999</v>
      </c>
      <c r="P1313" s="6">
        <f t="shared" si="80"/>
        <v>800.7</v>
      </c>
      <c r="Q1313" s="6" t="s">
        <v>8309</v>
      </c>
      <c r="R1313" s="6" t="s">
        <v>8328</v>
      </c>
      <c r="S1313" t="str">
        <f t="shared" si="81"/>
        <v>technology</v>
      </c>
      <c r="T1313" t="str">
        <f t="shared" si="82"/>
        <v>wearables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83"/>
        <v>0.60869565217391308</v>
      </c>
      <c r="P1314" s="6">
        <f t="shared" si="80"/>
        <v>28</v>
      </c>
      <c r="Q1314" s="6" t="s">
        <v>8309</v>
      </c>
      <c r="R1314" s="6" t="s">
        <v>8328</v>
      </c>
      <c r="S1314" t="str">
        <f t="shared" si="81"/>
        <v>technology</v>
      </c>
      <c r="T1314" t="str">
        <f t="shared" si="82"/>
        <v>wearables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83"/>
        <v>31.114999999999998</v>
      </c>
      <c r="P1315" s="6">
        <f t="shared" si="80"/>
        <v>102.01639344262296</v>
      </c>
      <c r="Q1315" s="6" t="s">
        <v>8309</v>
      </c>
      <c r="R1315" s="6" t="s">
        <v>8328</v>
      </c>
      <c r="S1315" t="str">
        <f t="shared" si="81"/>
        <v>technology</v>
      </c>
      <c r="T1315" t="str">
        <f t="shared" si="82"/>
        <v>wearables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83"/>
        <v>1.1266666666666667</v>
      </c>
      <c r="P1316" s="6">
        <f t="shared" si="80"/>
        <v>184.36363636363637</v>
      </c>
      <c r="Q1316" s="6" t="s">
        <v>8309</v>
      </c>
      <c r="R1316" s="6" t="s">
        <v>8328</v>
      </c>
      <c r="S1316" t="str">
        <f t="shared" si="81"/>
        <v>technology</v>
      </c>
      <c r="T1316" t="str">
        <f t="shared" si="82"/>
        <v>wearables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83"/>
        <v>40.404000000000003</v>
      </c>
      <c r="P1317" s="6">
        <f t="shared" si="80"/>
        <v>162.91935483870967</v>
      </c>
      <c r="Q1317" s="6" t="s">
        <v>8309</v>
      </c>
      <c r="R1317" s="6" t="s">
        <v>8328</v>
      </c>
      <c r="S1317" t="str">
        <f t="shared" si="81"/>
        <v>technology</v>
      </c>
      <c r="T1317" t="str">
        <f t="shared" si="82"/>
        <v>wearables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83"/>
        <v>1.3333333333333333E-3</v>
      </c>
      <c r="P1318" s="6">
        <f t="shared" si="80"/>
        <v>1</v>
      </c>
      <c r="Q1318" s="6" t="s">
        <v>8309</v>
      </c>
      <c r="R1318" s="6" t="s">
        <v>8328</v>
      </c>
      <c r="S1318" t="str">
        <f t="shared" si="81"/>
        <v>technology</v>
      </c>
      <c r="T1318" t="str">
        <f t="shared" si="82"/>
        <v>wearables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83"/>
        <v>5.7334999999999994</v>
      </c>
      <c r="P1319" s="6">
        <f t="shared" si="80"/>
        <v>603.52631578947364</v>
      </c>
      <c r="Q1319" s="6" t="s">
        <v>8309</v>
      </c>
      <c r="R1319" s="6" t="s">
        <v>8328</v>
      </c>
      <c r="S1319" t="str">
        <f t="shared" si="81"/>
        <v>technology</v>
      </c>
      <c r="T1319" t="str">
        <f t="shared" si="82"/>
        <v>wearables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83"/>
        <v>15.324999999999999</v>
      </c>
      <c r="P1320" s="6">
        <f t="shared" si="80"/>
        <v>45.407407407407405</v>
      </c>
      <c r="Q1320" s="6" t="s">
        <v>8309</v>
      </c>
      <c r="R1320" s="6" t="s">
        <v>8328</v>
      </c>
      <c r="S1320" t="str">
        <f t="shared" si="81"/>
        <v>technology</v>
      </c>
      <c r="T1320" t="str">
        <f t="shared" si="82"/>
        <v>wearables</v>
      </c>
    </row>
    <row r="1321" spans="1:20" ht="45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83"/>
        <v>15.103448275862069</v>
      </c>
      <c r="P1321" s="6">
        <f t="shared" si="80"/>
        <v>97.333333333333329</v>
      </c>
      <c r="Q1321" s="6" t="s">
        <v>8309</v>
      </c>
      <c r="R1321" s="6" t="s">
        <v>8328</v>
      </c>
      <c r="S1321" t="str">
        <f t="shared" si="81"/>
        <v>technology</v>
      </c>
      <c r="T1321" t="str">
        <f t="shared" si="82"/>
        <v>wearables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83"/>
        <v>0.503</v>
      </c>
      <c r="P1322" s="6">
        <f t="shared" si="80"/>
        <v>167.66666666666666</v>
      </c>
      <c r="Q1322" s="6" t="s">
        <v>8309</v>
      </c>
      <c r="R1322" s="6" t="s">
        <v>8328</v>
      </c>
      <c r="S1322" t="str">
        <f t="shared" si="81"/>
        <v>technology</v>
      </c>
      <c r="T1322" t="str">
        <f t="shared" si="82"/>
        <v>wearables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83"/>
        <v>1.3028138528138529</v>
      </c>
      <c r="P1323" s="6">
        <f t="shared" si="80"/>
        <v>859.85714285714289</v>
      </c>
      <c r="Q1323" s="6" t="s">
        <v>8309</v>
      </c>
      <c r="R1323" s="6" t="s">
        <v>8328</v>
      </c>
      <c r="S1323" t="str">
        <f t="shared" si="81"/>
        <v>technology</v>
      </c>
      <c r="T1323" t="str">
        <f t="shared" si="82"/>
        <v>wearables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83"/>
        <v>0.30285714285714288</v>
      </c>
      <c r="P1324" s="6">
        <f t="shared" si="80"/>
        <v>26.5</v>
      </c>
      <c r="Q1324" s="6" t="s">
        <v>8309</v>
      </c>
      <c r="R1324" s="6" t="s">
        <v>8328</v>
      </c>
      <c r="S1324" t="str">
        <f t="shared" si="81"/>
        <v>technology</v>
      </c>
      <c r="T1324" t="str">
        <f t="shared" si="82"/>
        <v>wearables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83"/>
        <v>8.8800000000000008</v>
      </c>
      <c r="P1325" s="6">
        <f t="shared" si="80"/>
        <v>30.272727272727273</v>
      </c>
      <c r="Q1325" s="6" t="s">
        <v>8309</v>
      </c>
      <c r="R1325" s="6" t="s">
        <v>8328</v>
      </c>
      <c r="S1325" t="str">
        <f t="shared" si="81"/>
        <v>technology</v>
      </c>
      <c r="T1325" t="str">
        <f t="shared" si="82"/>
        <v>wearables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83"/>
        <v>9.84</v>
      </c>
      <c r="P1326" s="6">
        <f t="shared" si="80"/>
        <v>54.666666666666664</v>
      </c>
      <c r="Q1326" s="6" t="s">
        <v>8309</v>
      </c>
      <c r="R1326" s="6" t="s">
        <v>8328</v>
      </c>
      <c r="S1326" t="str">
        <f t="shared" si="81"/>
        <v>technology</v>
      </c>
      <c r="T1326" t="str">
        <f t="shared" si="82"/>
        <v>wearables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83"/>
        <v>2.4299999999999997</v>
      </c>
      <c r="P1327" s="6">
        <f t="shared" si="80"/>
        <v>60.75</v>
      </c>
      <c r="Q1327" s="6" t="s">
        <v>8309</v>
      </c>
      <c r="R1327" s="6" t="s">
        <v>8328</v>
      </c>
      <c r="S1327" t="str">
        <f t="shared" si="81"/>
        <v>technology</v>
      </c>
      <c r="T1327" t="str">
        <f t="shared" si="82"/>
        <v>wearables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83"/>
        <v>1.1299999999999999</v>
      </c>
      <c r="P1328" s="6">
        <f t="shared" si="80"/>
        <v>102.72727272727273</v>
      </c>
      <c r="Q1328" s="6" t="s">
        <v>8309</v>
      </c>
      <c r="R1328" s="6" t="s">
        <v>8328</v>
      </c>
      <c r="S1328" t="str">
        <f t="shared" si="81"/>
        <v>technology</v>
      </c>
      <c r="T1328" t="str">
        <f t="shared" si="82"/>
        <v>wearables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83"/>
        <v>3.5520833333333335</v>
      </c>
      <c r="P1329" s="6">
        <f t="shared" si="80"/>
        <v>41.585365853658537</v>
      </c>
      <c r="Q1329" s="6" t="s">
        <v>8309</v>
      </c>
      <c r="R1329" s="6" t="s">
        <v>8328</v>
      </c>
      <c r="S1329" t="str">
        <f t="shared" si="81"/>
        <v>technology</v>
      </c>
      <c r="T1329" t="str">
        <f t="shared" si="82"/>
        <v>wearables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83"/>
        <v>2.3306666666666667</v>
      </c>
      <c r="P1330" s="6">
        <f t="shared" si="80"/>
        <v>116.53333333333333</v>
      </c>
      <c r="Q1330" s="6" t="s">
        <v>8309</v>
      </c>
      <c r="R1330" s="6" t="s">
        <v>8328</v>
      </c>
      <c r="S1330" t="str">
        <f t="shared" si="81"/>
        <v>technology</v>
      </c>
      <c r="T1330" t="str">
        <f t="shared" si="82"/>
        <v>wearables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83"/>
        <v>0.81600000000000006</v>
      </c>
      <c r="P1331" s="6">
        <f t="shared" si="80"/>
        <v>45.333333333333336</v>
      </c>
      <c r="Q1331" s="6" t="s">
        <v>8309</v>
      </c>
      <c r="R1331" s="6" t="s">
        <v>8328</v>
      </c>
      <c r="S1331" t="str">
        <f t="shared" si="81"/>
        <v>technology</v>
      </c>
      <c r="T1331" t="str">
        <f t="shared" si="82"/>
        <v>wearables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83"/>
        <v>22.494285714285713</v>
      </c>
      <c r="P1332" s="6">
        <f t="shared" si="80"/>
        <v>157.46</v>
      </c>
      <c r="Q1332" s="6" t="s">
        <v>8309</v>
      </c>
      <c r="R1332" s="6" t="s">
        <v>8328</v>
      </c>
      <c r="S1332" t="str">
        <f t="shared" si="81"/>
        <v>technology</v>
      </c>
      <c r="T1332" t="str">
        <f t="shared" si="82"/>
        <v>wearables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83"/>
        <v>1.3668</v>
      </c>
      <c r="P1333" s="6">
        <f t="shared" si="80"/>
        <v>100.5</v>
      </c>
      <c r="Q1333" s="6" t="s">
        <v>8309</v>
      </c>
      <c r="R1333" s="6" t="s">
        <v>8328</v>
      </c>
      <c r="S1333" t="str">
        <f t="shared" si="81"/>
        <v>technology</v>
      </c>
      <c r="T1333" t="str">
        <f t="shared" si="82"/>
        <v>wearables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83"/>
        <v>0</v>
      </c>
      <c r="P1334" s="6" t="e">
        <f t="shared" si="80"/>
        <v>#DIV/0!</v>
      </c>
      <c r="Q1334" s="6" t="s">
        <v>8309</v>
      </c>
      <c r="R1334" s="6" t="s">
        <v>8328</v>
      </c>
      <c r="S1334" t="str">
        <f t="shared" si="81"/>
        <v>technology</v>
      </c>
      <c r="T1334" t="str">
        <f t="shared" si="82"/>
        <v>wearables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83"/>
        <v>0</v>
      </c>
      <c r="P1335" s="6" t="e">
        <f t="shared" si="80"/>
        <v>#DIV/0!</v>
      </c>
      <c r="Q1335" s="6" t="s">
        <v>8309</v>
      </c>
      <c r="R1335" s="6" t="s">
        <v>8328</v>
      </c>
      <c r="S1335" t="str">
        <f t="shared" si="81"/>
        <v>technology</v>
      </c>
      <c r="T1335" t="str">
        <f t="shared" si="82"/>
        <v>wearables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83"/>
        <v>10.754135338345865</v>
      </c>
      <c r="P1336" s="6">
        <f t="shared" si="80"/>
        <v>51.822463768115945</v>
      </c>
      <c r="Q1336" s="6" t="s">
        <v>8309</v>
      </c>
      <c r="R1336" s="6" t="s">
        <v>8328</v>
      </c>
      <c r="S1336" t="str">
        <f t="shared" si="81"/>
        <v>technology</v>
      </c>
      <c r="T1336" t="str">
        <f t="shared" si="82"/>
        <v>wearables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83"/>
        <v>19.759999999999998</v>
      </c>
      <c r="P1337" s="6">
        <f t="shared" si="80"/>
        <v>308.75</v>
      </c>
      <c r="Q1337" s="6" t="s">
        <v>8309</v>
      </c>
      <c r="R1337" s="6" t="s">
        <v>8328</v>
      </c>
      <c r="S1337" t="str">
        <f t="shared" si="81"/>
        <v>technology</v>
      </c>
      <c r="T1337" t="str">
        <f t="shared" si="82"/>
        <v>wearables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83"/>
        <v>84.946999999999989</v>
      </c>
      <c r="P1338" s="6">
        <f t="shared" si="80"/>
        <v>379.22767857142856</v>
      </c>
      <c r="Q1338" s="6" t="s">
        <v>8309</v>
      </c>
      <c r="R1338" s="6" t="s">
        <v>8328</v>
      </c>
      <c r="S1338" t="str">
        <f t="shared" si="81"/>
        <v>technology</v>
      </c>
      <c r="T1338" t="str">
        <f t="shared" si="82"/>
        <v>wearables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83"/>
        <v>49.381999999999998</v>
      </c>
      <c r="P1339" s="6">
        <f t="shared" si="80"/>
        <v>176.36428571428573</v>
      </c>
      <c r="Q1339" s="6" t="s">
        <v>8309</v>
      </c>
      <c r="R1339" s="6" t="s">
        <v>8328</v>
      </c>
      <c r="S1339" t="str">
        <f t="shared" si="81"/>
        <v>technology</v>
      </c>
      <c r="T1339" t="str">
        <f t="shared" si="82"/>
        <v>wearables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83"/>
        <v>3.3033333333333332</v>
      </c>
      <c r="P1340" s="6">
        <f t="shared" si="80"/>
        <v>66.066666666666663</v>
      </c>
      <c r="Q1340" s="6" t="s">
        <v>8309</v>
      </c>
      <c r="R1340" s="6" t="s">
        <v>8328</v>
      </c>
      <c r="S1340" t="str">
        <f t="shared" si="81"/>
        <v>technology</v>
      </c>
      <c r="T1340" t="str">
        <f t="shared" si="82"/>
        <v>wearables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83"/>
        <v>6.6339999999999995</v>
      </c>
      <c r="P1341" s="6">
        <f t="shared" si="80"/>
        <v>89.648648648648646</v>
      </c>
      <c r="Q1341" s="6" t="s">
        <v>8309</v>
      </c>
      <c r="R1341" s="6" t="s">
        <v>8328</v>
      </c>
      <c r="S1341" t="str">
        <f t="shared" si="81"/>
        <v>technology</v>
      </c>
      <c r="T1341" t="str">
        <f t="shared" si="82"/>
        <v>wearables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83"/>
        <v>0</v>
      </c>
      <c r="P1342" s="6" t="e">
        <f t="shared" si="80"/>
        <v>#DIV/0!</v>
      </c>
      <c r="Q1342" s="6" t="s">
        <v>8309</v>
      </c>
      <c r="R1342" s="6" t="s">
        <v>8328</v>
      </c>
      <c r="S1342" t="str">
        <f t="shared" si="81"/>
        <v>technology</v>
      </c>
      <c r="T1342" t="str">
        <f t="shared" si="82"/>
        <v>wearables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83"/>
        <v>70.36</v>
      </c>
      <c r="P1343" s="6">
        <f t="shared" si="80"/>
        <v>382.39130434782606</v>
      </c>
      <c r="Q1343" s="6" t="s">
        <v>8309</v>
      </c>
      <c r="R1343" s="6" t="s">
        <v>8328</v>
      </c>
      <c r="S1343" t="str">
        <f t="shared" si="81"/>
        <v>technology</v>
      </c>
      <c r="T1343" t="str">
        <f t="shared" si="82"/>
        <v>wearables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83"/>
        <v>0.2</v>
      </c>
      <c r="P1344" s="6">
        <f t="shared" si="80"/>
        <v>100</v>
      </c>
      <c r="Q1344" s="6" t="s">
        <v>8309</v>
      </c>
      <c r="R1344" s="6" t="s">
        <v>8328</v>
      </c>
      <c r="S1344" t="str">
        <f t="shared" si="81"/>
        <v>technology</v>
      </c>
      <c r="T1344" t="str">
        <f t="shared" si="82"/>
        <v>wearables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83"/>
        <v>102.298</v>
      </c>
      <c r="P1345" s="6">
        <f t="shared" si="80"/>
        <v>158.35603715170279</v>
      </c>
      <c r="Q1345" s="6" t="s">
        <v>8309</v>
      </c>
      <c r="R1345" s="6" t="s">
        <v>8328</v>
      </c>
      <c r="S1345" t="str">
        <f t="shared" si="81"/>
        <v>technology</v>
      </c>
      <c r="T1345" t="str">
        <f t="shared" si="82"/>
        <v>wearables</v>
      </c>
    </row>
    <row r="1346" spans="1:20" ht="45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83"/>
        <v>377.73333333333335</v>
      </c>
      <c r="P1346" s="6">
        <f t="shared" ref="P1346:P1409" si="84">E1346/L1346</f>
        <v>40.762589928057551</v>
      </c>
      <c r="Q1346" s="6" t="s">
        <v>8314</v>
      </c>
      <c r="R1346" s="6" t="s">
        <v>8329</v>
      </c>
      <c r="S1346" t="str">
        <f t="shared" ref="S1346:S1409" si="85">LEFT(N1346,SEARCH("/",N1346)-1)</f>
        <v>publishing</v>
      </c>
      <c r="T1346" t="str">
        <f t="shared" ref="T1346:T1409" si="86">RIGHT(N1346,LEN(N1346)-SEARCH("/",N1346))</f>
        <v>nonfiction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87">E1347/D1347*100</f>
        <v>125</v>
      </c>
      <c r="P1347" s="6">
        <f t="shared" si="84"/>
        <v>53.571428571428569</v>
      </c>
      <c r="Q1347" s="6" t="s">
        <v>8314</v>
      </c>
      <c r="R1347" s="6" t="s">
        <v>8329</v>
      </c>
      <c r="S1347" t="str">
        <f t="shared" si="85"/>
        <v>publishing</v>
      </c>
      <c r="T1347" t="str">
        <f t="shared" si="86"/>
        <v>nonfiction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87"/>
        <v>147.32653061224491</v>
      </c>
      <c r="P1348" s="6">
        <f t="shared" si="84"/>
        <v>48.449664429530202</v>
      </c>
      <c r="Q1348" s="6" t="s">
        <v>8314</v>
      </c>
      <c r="R1348" s="6" t="s">
        <v>8329</v>
      </c>
      <c r="S1348" t="str">
        <f t="shared" si="85"/>
        <v>publishing</v>
      </c>
      <c r="T1348" t="str">
        <f t="shared" si="86"/>
        <v>nonfiction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87"/>
        <v>102.2</v>
      </c>
      <c r="P1349" s="6">
        <f t="shared" si="84"/>
        <v>82.41935483870968</v>
      </c>
      <c r="Q1349" s="6" t="s">
        <v>8314</v>
      </c>
      <c r="R1349" s="6" t="s">
        <v>8329</v>
      </c>
      <c r="S1349" t="str">
        <f t="shared" si="85"/>
        <v>publishing</v>
      </c>
      <c r="T1349" t="str">
        <f t="shared" si="86"/>
        <v>nonfiction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87"/>
        <v>101.8723404255319</v>
      </c>
      <c r="P1350" s="6">
        <f t="shared" si="84"/>
        <v>230.19230769230768</v>
      </c>
      <c r="Q1350" s="6" t="s">
        <v>8314</v>
      </c>
      <c r="R1350" s="6" t="s">
        <v>8329</v>
      </c>
      <c r="S1350" t="str">
        <f t="shared" si="85"/>
        <v>publishing</v>
      </c>
      <c r="T1350" t="str">
        <f t="shared" si="86"/>
        <v>nonfiction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87"/>
        <v>204.2</v>
      </c>
      <c r="P1351" s="6">
        <f t="shared" si="84"/>
        <v>59.360465116279073</v>
      </c>
      <c r="Q1351" s="6" t="s">
        <v>8314</v>
      </c>
      <c r="R1351" s="6" t="s">
        <v>8329</v>
      </c>
      <c r="S1351" t="str">
        <f t="shared" si="85"/>
        <v>publishing</v>
      </c>
      <c r="T1351" t="str">
        <f t="shared" si="86"/>
        <v>nonfiction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87"/>
        <v>104.05</v>
      </c>
      <c r="P1352" s="6">
        <f t="shared" si="84"/>
        <v>66.698717948717942</v>
      </c>
      <c r="Q1352" s="6" t="s">
        <v>8314</v>
      </c>
      <c r="R1352" s="6" t="s">
        <v>8329</v>
      </c>
      <c r="S1352" t="str">
        <f t="shared" si="85"/>
        <v>publishing</v>
      </c>
      <c r="T1352" t="str">
        <f t="shared" si="86"/>
        <v>nonfiction</v>
      </c>
    </row>
    <row r="1353" spans="1:20" ht="30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87"/>
        <v>101.265</v>
      </c>
      <c r="P1353" s="6">
        <f t="shared" si="84"/>
        <v>168.77500000000001</v>
      </c>
      <c r="Q1353" s="6" t="s">
        <v>8314</v>
      </c>
      <c r="R1353" s="6" t="s">
        <v>8329</v>
      </c>
      <c r="S1353" t="str">
        <f t="shared" si="85"/>
        <v>publishing</v>
      </c>
      <c r="T1353" t="str">
        <f t="shared" si="86"/>
        <v>nonfiction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87"/>
        <v>136.13999999999999</v>
      </c>
      <c r="P1354" s="6">
        <f t="shared" si="84"/>
        <v>59.973568281938327</v>
      </c>
      <c r="Q1354" s="6" t="s">
        <v>8314</v>
      </c>
      <c r="R1354" s="6" t="s">
        <v>8329</v>
      </c>
      <c r="S1354" t="str">
        <f t="shared" si="85"/>
        <v>publishing</v>
      </c>
      <c r="T1354" t="str">
        <f t="shared" si="86"/>
        <v>nonfiction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87"/>
        <v>133.6</v>
      </c>
      <c r="P1355" s="6">
        <f t="shared" si="84"/>
        <v>31.80952380952381</v>
      </c>
      <c r="Q1355" s="6" t="s">
        <v>8314</v>
      </c>
      <c r="R1355" s="6" t="s">
        <v>8329</v>
      </c>
      <c r="S1355" t="str">
        <f t="shared" si="85"/>
        <v>publishing</v>
      </c>
      <c r="T1355" t="str">
        <f t="shared" si="86"/>
        <v>nonfiction</v>
      </c>
    </row>
    <row r="1356" spans="1:20" ht="45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87"/>
        <v>130.25</v>
      </c>
      <c r="P1356" s="6">
        <f t="shared" si="84"/>
        <v>24.421875</v>
      </c>
      <c r="Q1356" s="6" t="s">
        <v>8314</v>
      </c>
      <c r="R1356" s="6" t="s">
        <v>8329</v>
      </c>
      <c r="S1356" t="str">
        <f t="shared" si="85"/>
        <v>publishing</v>
      </c>
      <c r="T1356" t="str">
        <f t="shared" si="86"/>
        <v>nonfiction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87"/>
        <v>122.67999999999999</v>
      </c>
      <c r="P1357" s="6">
        <f t="shared" si="84"/>
        <v>25.347107438016529</v>
      </c>
      <c r="Q1357" s="6" t="s">
        <v>8314</v>
      </c>
      <c r="R1357" s="6" t="s">
        <v>8329</v>
      </c>
      <c r="S1357" t="str">
        <f t="shared" si="85"/>
        <v>publishing</v>
      </c>
      <c r="T1357" t="str">
        <f t="shared" si="86"/>
        <v>nonfiction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87"/>
        <v>182.81058823529412</v>
      </c>
      <c r="P1358" s="6">
        <f t="shared" si="84"/>
        <v>71.443218390804603</v>
      </c>
      <c r="Q1358" s="6" t="s">
        <v>8314</v>
      </c>
      <c r="R1358" s="6" t="s">
        <v>8329</v>
      </c>
      <c r="S1358" t="str">
        <f t="shared" si="85"/>
        <v>publishing</v>
      </c>
      <c r="T1358" t="str">
        <f t="shared" si="86"/>
        <v>nonfiction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87"/>
        <v>125.29999999999998</v>
      </c>
      <c r="P1359" s="6">
        <f t="shared" si="84"/>
        <v>38.553846153846152</v>
      </c>
      <c r="Q1359" s="6" t="s">
        <v>8314</v>
      </c>
      <c r="R1359" s="6" t="s">
        <v>8329</v>
      </c>
      <c r="S1359" t="str">
        <f t="shared" si="85"/>
        <v>publishing</v>
      </c>
      <c r="T1359" t="str">
        <f t="shared" si="86"/>
        <v>nonfiction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87"/>
        <v>111.66666666666667</v>
      </c>
      <c r="P1360" s="6">
        <f t="shared" si="84"/>
        <v>68.367346938775512</v>
      </c>
      <c r="Q1360" s="6" t="s">
        <v>8314</v>
      </c>
      <c r="R1360" s="6" t="s">
        <v>8329</v>
      </c>
      <c r="S1360" t="str">
        <f t="shared" si="85"/>
        <v>publishing</v>
      </c>
      <c r="T1360" t="str">
        <f t="shared" si="86"/>
        <v>nonfiction</v>
      </c>
    </row>
    <row r="1361" spans="1:20" ht="45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87"/>
        <v>115.75757575757575</v>
      </c>
      <c r="P1361" s="6">
        <f t="shared" si="84"/>
        <v>40.210526315789473</v>
      </c>
      <c r="Q1361" s="6" t="s">
        <v>8314</v>
      </c>
      <c r="R1361" s="6" t="s">
        <v>8329</v>
      </c>
      <c r="S1361" t="str">
        <f t="shared" si="85"/>
        <v>publishing</v>
      </c>
      <c r="T1361" t="str">
        <f t="shared" si="86"/>
        <v>nonfiction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87"/>
        <v>173.2</v>
      </c>
      <c r="P1362" s="6">
        <f t="shared" si="84"/>
        <v>32.074074074074076</v>
      </c>
      <c r="Q1362" s="6" t="s">
        <v>8314</v>
      </c>
      <c r="R1362" s="6" t="s">
        <v>8329</v>
      </c>
      <c r="S1362" t="str">
        <f t="shared" si="85"/>
        <v>publishing</v>
      </c>
      <c r="T1362" t="str">
        <f t="shared" si="86"/>
        <v>nonfiction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87"/>
        <v>125.98333333333333</v>
      </c>
      <c r="P1363" s="6">
        <f t="shared" si="84"/>
        <v>28.632575757575758</v>
      </c>
      <c r="Q1363" s="6" t="s">
        <v>8314</v>
      </c>
      <c r="R1363" s="6" t="s">
        <v>8329</v>
      </c>
      <c r="S1363" t="str">
        <f t="shared" si="85"/>
        <v>publishing</v>
      </c>
      <c r="T1363" t="str">
        <f t="shared" si="86"/>
        <v>nonfiction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87"/>
        <v>109.1</v>
      </c>
      <c r="P1364" s="6">
        <f t="shared" si="84"/>
        <v>43.64</v>
      </c>
      <c r="Q1364" s="6" t="s">
        <v>8314</v>
      </c>
      <c r="R1364" s="6" t="s">
        <v>8329</v>
      </c>
      <c r="S1364" t="str">
        <f t="shared" si="85"/>
        <v>publishing</v>
      </c>
      <c r="T1364" t="str">
        <f t="shared" si="86"/>
        <v>nonfiction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87"/>
        <v>100</v>
      </c>
      <c r="P1365" s="6">
        <f t="shared" si="84"/>
        <v>40</v>
      </c>
      <c r="Q1365" s="6" t="s">
        <v>8314</v>
      </c>
      <c r="R1365" s="6" t="s">
        <v>8329</v>
      </c>
      <c r="S1365" t="str">
        <f t="shared" si="85"/>
        <v>publishing</v>
      </c>
      <c r="T1365" t="str">
        <f t="shared" si="86"/>
        <v>nonfiction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87"/>
        <v>118.64285714285714</v>
      </c>
      <c r="P1366" s="6">
        <f t="shared" si="84"/>
        <v>346.04166666666669</v>
      </c>
      <c r="Q1366" s="6" t="s">
        <v>8311</v>
      </c>
      <c r="R1366" s="6" t="s">
        <v>8331</v>
      </c>
      <c r="S1366" t="str">
        <f t="shared" si="85"/>
        <v>music</v>
      </c>
      <c r="T1366" t="str">
        <f t="shared" si="86"/>
        <v>rock</v>
      </c>
    </row>
    <row r="1367" spans="1:20" ht="45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87"/>
        <v>100.26666666666667</v>
      </c>
      <c r="P1367" s="6">
        <f t="shared" si="84"/>
        <v>81.739130434782609</v>
      </c>
      <c r="Q1367" s="6" t="s">
        <v>8311</v>
      </c>
      <c r="R1367" s="6" t="s">
        <v>8331</v>
      </c>
      <c r="S1367" t="str">
        <f t="shared" si="85"/>
        <v>music</v>
      </c>
      <c r="T1367" t="str">
        <f t="shared" si="86"/>
        <v>rock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87"/>
        <v>126.48920000000001</v>
      </c>
      <c r="P1368" s="6">
        <f t="shared" si="84"/>
        <v>64.535306122448986</v>
      </c>
      <c r="Q1368" s="6" t="s">
        <v>8311</v>
      </c>
      <c r="R1368" s="6" t="s">
        <v>8331</v>
      </c>
      <c r="S1368" t="str">
        <f t="shared" si="85"/>
        <v>music</v>
      </c>
      <c r="T1368" t="str">
        <f t="shared" si="86"/>
        <v>rock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87"/>
        <v>114.26</v>
      </c>
      <c r="P1369" s="6">
        <f t="shared" si="84"/>
        <v>63.477777777777774</v>
      </c>
      <c r="Q1369" s="6" t="s">
        <v>8311</v>
      </c>
      <c r="R1369" s="6" t="s">
        <v>8331</v>
      </c>
      <c r="S1369" t="str">
        <f t="shared" si="85"/>
        <v>music</v>
      </c>
      <c r="T1369" t="str">
        <f t="shared" si="86"/>
        <v>rock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87"/>
        <v>110.7</v>
      </c>
      <c r="P1370" s="6">
        <f t="shared" si="84"/>
        <v>63.620689655172413</v>
      </c>
      <c r="Q1370" s="6" t="s">
        <v>8311</v>
      </c>
      <c r="R1370" s="6" t="s">
        <v>8331</v>
      </c>
      <c r="S1370" t="str">
        <f t="shared" si="85"/>
        <v>music</v>
      </c>
      <c r="T1370" t="str">
        <f t="shared" si="86"/>
        <v>rock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87"/>
        <v>105.34805315203954</v>
      </c>
      <c r="P1371" s="6">
        <f t="shared" si="84"/>
        <v>83.967068965517228</v>
      </c>
      <c r="Q1371" s="6" t="s">
        <v>8311</v>
      </c>
      <c r="R1371" s="6" t="s">
        <v>8331</v>
      </c>
      <c r="S1371" t="str">
        <f t="shared" si="85"/>
        <v>music</v>
      </c>
      <c r="T1371" t="str">
        <f t="shared" si="86"/>
        <v>rock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87"/>
        <v>103.66666666666666</v>
      </c>
      <c r="P1372" s="6">
        <f t="shared" si="84"/>
        <v>77.75</v>
      </c>
      <c r="Q1372" s="6" t="s">
        <v>8311</v>
      </c>
      <c r="R1372" s="6" t="s">
        <v>8331</v>
      </c>
      <c r="S1372" t="str">
        <f t="shared" si="85"/>
        <v>music</v>
      </c>
      <c r="T1372" t="str">
        <f t="shared" si="86"/>
        <v>rock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87"/>
        <v>107.08672667523933</v>
      </c>
      <c r="P1373" s="6">
        <f t="shared" si="84"/>
        <v>107.07142857142857</v>
      </c>
      <c r="Q1373" s="6" t="s">
        <v>8311</v>
      </c>
      <c r="R1373" s="6" t="s">
        <v>8331</v>
      </c>
      <c r="S1373" t="str">
        <f t="shared" si="85"/>
        <v>music</v>
      </c>
      <c r="T1373" t="str">
        <f t="shared" si="86"/>
        <v>rock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87"/>
        <v>124</v>
      </c>
      <c r="P1374" s="6">
        <f t="shared" si="84"/>
        <v>38.75</v>
      </c>
      <c r="Q1374" s="6" t="s">
        <v>8311</v>
      </c>
      <c r="R1374" s="6" t="s">
        <v>8331</v>
      </c>
      <c r="S1374" t="str">
        <f t="shared" si="85"/>
        <v>music</v>
      </c>
      <c r="T1374" t="str">
        <f t="shared" si="86"/>
        <v>rock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87"/>
        <v>105.01</v>
      </c>
      <c r="P1375" s="6">
        <f t="shared" si="84"/>
        <v>201.94230769230768</v>
      </c>
      <c r="Q1375" s="6" t="s">
        <v>8311</v>
      </c>
      <c r="R1375" s="6" t="s">
        <v>8331</v>
      </c>
      <c r="S1375" t="str">
        <f t="shared" si="85"/>
        <v>music</v>
      </c>
      <c r="T1375" t="str">
        <f t="shared" si="86"/>
        <v>rock</v>
      </c>
    </row>
    <row r="1376" spans="1:20" ht="45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87"/>
        <v>189.46666666666667</v>
      </c>
      <c r="P1376" s="6">
        <f t="shared" si="84"/>
        <v>43.060606060606062</v>
      </c>
      <c r="Q1376" s="6" t="s">
        <v>8311</v>
      </c>
      <c r="R1376" s="6" t="s">
        <v>8331</v>
      </c>
      <c r="S1376" t="str">
        <f t="shared" si="85"/>
        <v>music</v>
      </c>
      <c r="T1376" t="str">
        <f t="shared" si="86"/>
        <v>rock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87"/>
        <v>171.32499999999999</v>
      </c>
      <c r="P1377" s="6">
        <f t="shared" si="84"/>
        <v>62.871559633027523</v>
      </c>
      <c r="Q1377" s="6" t="s">
        <v>8311</v>
      </c>
      <c r="R1377" s="6" t="s">
        <v>8331</v>
      </c>
      <c r="S1377" t="str">
        <f t="shared" si="85"/>
        <v>music</v>
      </c>
      <c r="T1377" t="str">
        <f t="shared" si="86"/>
        <v>rock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87"/>
        <v>252.48648648648651</v>
      </c>
      <c r="P1378" s="6">
        <f t="shared" si="84"/>
        <v>55.607142857142854</v>
      </c>
      <c r="Q1378" s="6" t="s">
        <v>8311</v>
      </c>
      <c r="R1378" s="6" t="s">
        <v>8331</v>
      </c>
      <c r="S1378" t="str">
        <f t="shared" si="85"/>
        <v>music</v>
      </c>
      <c r="T1378" t="str">
        <f t="shared" si="86"/>
        <v>rock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87"/>
        <v>116.15384615384616</v>
      </c>
      <c r="P1379" s="6">
        <f t="shared" si="84"/>
        <v>48.70967741935484</v>
      </c>
      <c r="Q1379" s="6" t="s">
        <v>8311</v>
      </c>
      <c r="R1379" s="6" t="s">
        <v>8331</v>
      </c>
      <c r="S1379" t="str">
        <f t="shared" si="85"/>
        <v>music</v>
      </c>
      <c r="T1379" t="str">
        <f t="shared" si="86"/>
        <v>rock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87"/>
        <v>203.35000000000002</v>
      </c>
      <c r="P1380" s="6">
        <f t="shared" si="84"/>
        <v>30.578947368421051</v>
      </c>
      <c r="Q1380" s="6" t="s">
        <v>8311</v>
      </c>
      <c r="R1380" s="6" t="s">
        <v>8331</v>
      </c>
      <c r="S1380" t="str">
        <f t="shared" si="85"/>
        <v>music</v>
      </c>
      <c r="T1380" t="str">
        <f t="shared" si="86"/>
        <v>rock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87"/>
        <v>111.60000000000001</v>
      </c>
      <c r="P1381" s="6">
        <f t="shared" si="84"/>
        <v>73.907284768211923</v>
      </c>
      <c r="Q1381" s="6" t="s">
        <v>8311</v>
      </c>
      <c r="R1381" s="6" t="s">
        <v>8331</v>
      </c>
      <c r="S1381" t="str">
        <f t="shared" si="85"/>
        <v>music</v>
      </c>
      <c r="T1381" t="str">
        <f t="shared" si="86"/>
        <v>rock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87"/>
        <v>424</v>
      </c>
      <c r="P1382" s="6">
        <f t="shared" si="84"/>
        <v>21.2</v>
      </c>
      <c r="Q1382" s="6" t="s">
        <v>8311</v>
      </c>
      <c r="R1382" s="6" t="s">
        <v>8331</v>
      </c>
      <c r="S1382" t="str">
        <f t="shared" si="85"/>
        <v>music</v>
      </c>
      <c r="T1382" t="str">
        <f t="shared" si="86"/>
        <v>rock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87"/>
        <v>107.1</v>
      </c>
      <c r="P1383" s="6">
        <f t="shared" si="84"/>
        <v>73.356164383561648</v>
      </c>
      <c r="Q1383" s="6" t="s">
        <v>8311</v>
      </c>
      <c r="R1383" s="6" t="s">
        <v>8331</v>
      </c>
      <c r="S1383" t="str">
        <f t="shared" si="85"/>
        <v>music</v>
      </c>
      <c r="T1383" t="str">
        <f t="shared" si="86"/>
        <v>rock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87"/>
        <v>104.3625</v>
      </c>
      <c r="P1384" s="6">
        <f t="shared" si="84"/>
        <v>56.412162162162161</v>
      </c>
      <c r="Q1384" s="6" t="s">
        <v>8311</v>
      </c>
      <c r="R1384" s="6" t="s">
        <v>8331</v>
      </c>
      <c r="S1384" t="str">
        <f t="shared" si="85"/>
        <v>music</v>
      </c>
      <c r="T1384" t="str">
        <f t="shared" si="86"/>
        <v>rock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87"/>
        <v>212.40909090909091</v>
      </c>
      <c r="P1385" s="6">
        <f t="shared" si="84"/>
        <v>50.247311827956992</v>
      </c>
      <c r="Q1385" s="6" t="s">
        <v>8311</v>
      </c>
      <c r="R1385" s="6" t="s">
        <v>8331</v>
      </c>
      <c r="S1385" t="str">
        <f t="shared" si="85"/>
        <v>music</v>
      </c>
      <c r="T1385" t="str">
        <f t="shared" si="86"/>
        <v>rock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87"/>
        <v>124.08571428571429</v>
      </c>
      <c r="P1386" s="6">
        <f t="shared" si="84"/>
        <v>68.936507936507937</v>
      </c>
      <c r="Q1386" s="6" t="s">
        <v>8311</v>
      </c>
      <c r="R1386" s="6" t="s">
        <v>8331</v>
      </c>
      <c r="S1386" t="str">
        <f t="shared" si="85"/>
        <v>music</v>
      </c>
      <c r="T1386" t="str">
        <f t="shared" si="86"/>
        <v>rock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87"/>
        <v>110.406125</v>
      </c>
      <c r="P1387" s="6">
        <f t="shared" si="84"/>
        <v>65.914104477611943</v>
      </c>
      <c r="Q1387" s="6" t="s">
        <v>8311</v>
      </c>
      <c r="R1387" s="6" t="s">
        <v>8331</v>
      </c>
      <c r="S1387" t="str">
        <f t="shared" si="85"/>
        <v>music</v>
      </c>
      <c r="T1387" t="str">
        <f t="shared" si="86"/>
        <v>rock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87"/>
        <v>218.75</v>
      </c>
      <c r="P1388" s="6">
        <f t="shared" si="84"/>
        <v>62.5</v>
      </c>
      <c r="Q1388" s="6" t="s">
        <v>8311</v>
      </c>
      <c r="R1388" s="6" t="s">
        <v>8331</v>
      </c>
      <c r="S1388" t="str">
        <f t="shared" si="85"/>
        <v>music</v>
      </c>
      <c r="T1388" t="str">
        <f t="shared" si="86"/>
        <v>rock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87"/>
        <v>136.625</v>
      </c>
      <c r="P1389" s="6">
        <f t="shared" si="84"/>
        <v>70.064102564102569</v>
      </c>
      <c r="Q1389" s="6" t="s">
        <v>8311</v>
      </c>
      <c r="R1389" s="6" t="s">
        <v>8331</v>
      </c>
      <c r="S1389" t="str">
        <f t="shared" si="85"/>
        <v>music</v>
      </c>
      <c r="T1389" t="str">
        <f t="shared" si="86"/>
        <v>rock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87"/>
        <v>134.8074</v>
      </c>
      <c r="P1390" s="6">
        <f t="shared" si="84"/>
        <v>60.181874999999998</v>
      </c>
      <c r="Q1390" s="6" t="s">
        <v>8311</v>
      </c>
      <c r="R1390" s="6" t="s">
        <v>8331</v>
      </c>
      <c r="S1390" t="str">
        <f t="shared" si="85"/>
        <v>music</v>
      </c>
      <c r="T1390" t="str">
        <f t="shared" si="86"/>
        <v>rock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87"/>
        <v>145.4</v>
      </c>
      <c r="P1391" s="6">
        <f t="shared" si="84"/>
        <v>21.382352941176471</v>
      </c>
      <c r="Q1391" s="6" t="s">
        <v>8311</v>
      </c>
      <c r="R1391" s="6" t="s">
        <v>8331</v>
      </c>
      <c r="S1391" t="str">
        <f t="shared" si="85"/>
        <v>music</v>
      </c>
      <c r="T1391" t="str">
        <f t="shared" si="86"/>
        <v>rock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87"/>
        <v>109.10714285714285</v>
      </c>
      <c r="P1392" s="6">
        <f t="shared" si="84"/>
        <v>160.78947368421052</v>
      </c>
      <c r="Q1392" s="6" t="s">
        <v>8311</v>
      </c>
      <c r="R1392" s="6" t="s">
        <v>8331</v>
      </c>
      <c r="S1392" t="str">
        <f t="shared" si="85"/>
        <v>music</v>
      </c>
      <c r="T1392" t="str">
        <f t="shared" si="86"/>
        <v>rock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87"/>
        <v>110.2</v>
      </c>
      <c r="P1393" s="6">
        <f t="shared" si="84"/>
        <v>42.384615384615387</v>
      </c>
      <c r="Q1393" s="6" t="s">
        <v>8311</v>
      </c>
      <c r="R1393" s="6" t="s">
        <v>8331</v>
      </c>
      <c r="S1393" t="str">
        <f t="shared" si="85"/>
        <v>music</v>
      </c>
      <c r="T1393" t="str">
        <f t="shared" si="86"/>
        <v>rock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87"/>
        <v>113.64000000000001</v>
      </c>
      <c r="P1394" s="6">
        <f t="shared" si="84"/>
        <v>27.317307692307693</v>
      </c>
      <c r="Q1394" s="6" t="s">
        <v>8311</v>
      </c>
      <c r="R1394" s="6" t="s">
        <v>8331</v>
      </c>
      <c r="S1394" t="str">
        <f t="shared" si="85"/>
        <v>music</v>
      </c>
      <c r="T1394" t="str">
        <f t="shared" si="86"/>
        <v>rock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87"/>
        <v>102.35000000000001</v>
      </c>
      <c r="P1395" s="6">
        <f t="shared" si="84"/>
        <v>196.82692307692307</v>
      </c>
      <c r="Q1395" s="6" t="s">
        <v>8311</v>
      </c>
      <c r="R1395" s="6" t="s">
        <v>8331</v>
      </c>
      <c r="S1395" t="str">
        <f t="shared" si="85"/>
        <v>music</v>
      </c>
      <c r="T1395" t="str">
        <f t="shared" si="86"/>
        <v>rock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87"/>
        <v>122.13333333333334</v>
      </c>
      <c r="P1396" s="6">
        <f t="shared" si="84"/>
        <v>53.882352941176471</v>
      </c>
      <c r="Q1396" s="6" t="s">
        <v>8311</v>
      </c>
      <c r="R1396" s="6" t="s">
        <v>8331</v>
      </c>
      <c r="S1396" t="str">
        <f t="shared" si="85"/>
        <v>music</v>
      </c>
      <c r="T1396" t="str">
        <f t="shared" si="86"/>
        <v>rock</v>
      </c>
    </row>
    <row r="1397" spans="1:2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87"/>
        <v>111.88571428571427</v>
      </c>
      <c r="P1397" s="6">
        <f t="shared" si="84"/>
        <v>47.756097560975611</v>
      </c>
      <c r="Q1397" s="6" t="s">
        <v>8311</v>
      </c>
      <c r="R1397" s="6" t="s">
        <v>8331</v>
      </c>
      <c r="S1397" t="str">
        <f t="shared" si="85"/>
        <v>music</v>
      </c>
      <c r="T1397" t="str">
        <f t="shared" si="86"/>
        <v>rock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87"/>
        <v>107.3</v>
      </c>
      <c r="P1398" s="6">
        <f t="shared" si="84"/>
        <v>88.191780821917803</v>
      </c>
      <c r="Q1398" s="6" t="s">
        <v>8311</v>
      </c>
      <c r="R1398" s="6" t="s">
        <v>8331</v>
      </c>
      <c r="S1398" t="str">
        <f t="shared" si="85"/>
        <v>music</v>
      </c>
      <c r="T1398" t="str">
        <f t="shared" si="86"/>
        <v>rock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87"/>
        <v>113.85000000000001</v>
      </c>
      <c r="P1399" s="6">
        <f t="shared" si="84"/>
        <v>72.056962025316452</v>
      </c>
      <c r="Q1399" s="6" t="s">
        <v>8311</v>
      </c>
      <c r="R1399" s="6" t="s">
        <v>8331</v>
      </c>
      <c r="S1399" t="str">
        <f t="shared" si="85"/>
        <v>music</v>
      </c>
      <c r="T1399" t="str">
        <f t="shared" si="86"/>
        <v>rock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87"/>
        <v>109.68181818181819</v>
      </c>
      <c r="P1400" s="6">
        <f t="shared" si="84"/>
        <v>74.246153846153845</v>
      </c>
      <c r="Q1400" s="6" t="s">
        <v>8311</v>
      </c>
      <c r="R1400" s="6" t="s">
        <v>8331</v>
      </c>
      <c r="S1400" t="str">
        <f t="shared" si="85"/>
        <v>music</v>
      </c>
      <c r="T1400" t="str">
        <f t="shared" si="86"/>
        <v>rock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87"/>
        <v>126.14444444444443</v>
      </c>
      <c r="P1401" s="6">
        <f t="shared" si="84"/>
        <v>61.701086956521742</v>
      </c>
      <c r="Q1401" s="6" t="s">
        <v>8311</v>
      </c>
      <c r="R1401" s="6" t="s">
        <v>8331</v>
      </c>
      <c r="S1401" t="str">
        <f t="shared" si="85"/>
        <v>music</v>
      </c>
      <c r="T1401" t="str">
        <f t="shared" si="86"/>
        <v>rock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87"/>
        <v>167.42857142857144</v>
      </c>
      <c r="P1402" s="6">
        <f t="shared" si="84"/>
        <v>17.235294117647058</v>
      </c>
      <c r="Q1402" s="6" t="s">
        <v>8311</v>
      </c>
      <c r="R1402" s="6" t="s">
        <v>8331</v>
      </c>
      <c r="S1402" t="str">
        <f t="shared" si="85"/>
        <v>music</v>
      </c>
      <c r="T1402" t="str">
        <f t="shared" si="86"/>
        <v>rock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87"/>
        <v>496.52000000000004</v>
      </c>
      <c r="P1403" s="6">
        <f t="shared" si="84"/>
        <v>51.720833333333331</v>
      </c>
      <c r="Q1403" s="6" t="s">
        <v>8311</v>
      </c>
      <c r="R1403" s="6" t="s">
        <v>8331</v>
      </c>
      <c r="S1403" t="str">
        <f t="shared" si="85"/>
        <v>music</v>
      </c>
      <c r="T1403" t="str">
        <f t="shared" si="86"/>
        <v>rock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87"/>
        <v>109.16</v>
      </c>
      <c r="P1404" s="6">
        <f t="shared" si="84"/>
        <v>24.150442477876105</v>
      </c>
      <c r="Q1404" s="6" t="s">
        <v>8311</v>
      </c>
      <c r="R1404" s="6" t="s">
        <v>8331</v>
      </c>
      <c r="S1404" t="str">
        <f t="shared" si="85"/>
        <v>music</v>
      </c>
      <c r="T1404" t="str">
        <f t="shared" si="86"/>
        <v>rock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87"/>
        <v>102.57499999999999</v>
      </c>
      <c r="P1405" s="6">
        <f t="shared" si="84"/>
        <v>62.166666666666664</v>
      </c>
      <c r="Q1405" s="6" t="s">
        <v>8311</v>
      </c>
      <c r="R1405" s="6" t="s">
        <v>8331</v>
      </c>
      <c r="S1405" t="str">
        <f t="shared" si="85"/>
        <v>music</v>
      </c>
      <c r="T1405" t="str">
        <f t="shared" si="86"/>
        <v>rock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87"/>
        <v>1.6620689655172414</v>
      </c>
      <c r="P1406" s="6">
        <f t="shared" si="84"/>
        <v>48.2</v>
      </c>
      <c r="Q1406" s="6" t="s">
        <v>8314</v>
      </c>
      <c r="R1406" s="6" t="s">
        <v>8342</v>
      </c>
      <c r="S1406" t="str">
        <f t="shared" si="85"/>
        <v>publishing</v>
      </c>
      <c r="T1406" t="str">
        <f t="shared" si="86"/>
        <v>translations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87"/>
        <v>0.42</v>
      </c>
      <c r="P1407" s="6">
        <f t="shared" si="84"/>
        <v>6.1764705882352944</v>
      </c>
      <c r="Q1407" s="6" t="s">
        <v>8314</v>
      </c>
      <c r="R1407" s="6" t="s">
        <v>8342</v>
      </c>
      <c r="S1407" t="str">
        <f t="shared" si="85"/>
        <v>publishing</v>
      </c>
      <c r="T1407" t="str">
        <f t="shared" si="86"/>
        <v>translations</v>
      </c>
    </row>
    <row r="1408" spans="1:2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87"/>
        <v>0.125</v>
      </c>
      <c r="P1408" s="6">
        <f t="shared" si="84"/>
        <v>5</v>
      </c>
      <c r="Q1408" s="6" t="s">
        <v>8314</v>
      </c>
      <c r="R1408" s="6" t="s">
        <v>8342</v>
      </c>
      <c r="S1408" t="str">
        <f t="shared" si="85"/>
        <v>publishing</v>
      </c>
      <c r="T1408" t="str">
        <f t="shared" si="86"/>
        <v>translations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87"/>
        <v>0.5</v>
      </c>
      <c r="P1409" s="6">
        <f t="shared" si="84"/>
        <v>7.5</v>
      </c>
      <c r="Q1409" s="6" t="s">
        <v>8314</v>
      </c>
      <c r="R1409" s="6" t="s">
        <v>8342</v>
      </c>
      <c r="S1409" t="str">
        <f t="shared" si="85"/>
        <v>publishing</v>
      </c>
      <c r="T1409" t="str">
        <f t="shared" si="86"/>
        <v>translations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87"/>
        <v>7.1999999999999993</v>
      </c>
      <c r="P1410" s="6">
        <f t="shared" ref="P1410:P1473" si="88">E1410/L1410</f>
        <v>12</v>
      </c>
      <c r="Q1410" s="6" t="s">
        <v>8314</v>
      </c>
      <c r="R1410" s="6" t="s">
        <v>8342</v>
      </c>
      <c r="S1410" t="str">
        <f t="shared" ref="S1410:S1473" si="89">LEFT(N1410,SEARCH("/",N1410)-1)</f>
        <v>publishing</v>
      </c>
      <c r="T1410" t="str">
        <f t="shared" ref="T1410:T1473" si="90">RIGHT(N1410,LEN(N1410)-SEARCH("/",N1410))</f>
        <v>translations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91">E1411/D1411*100</f>
        <v>0</v>
      </c>
      <c r="P1411" s="6" t="e">
        <f t="shared" si="88"/>
        <v>#DIV/0!</v>
      </c>
      <c r="Q1411" s="6" t="s">
        <v>8314</v>
      </c>
      <c r="R1411" s="6" t="s">
        <v>8342</v>
      </c>
      <c r="S1411" t="str">
        <f t="shared" si="89"/>
        <v>publishing</v>
      </c>
      <c r="T1411" t="str">
        <f t="shared" si="90"/>
        <v>translations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91"/>
        <v>1.6666666666666666E-2</v>
      </c>
      <c r="P1412" s="6">
        <f t="shared" si="88"/>
        <v>1</v>
      </c>
      <c r="Q1412" s="6" t="s">
        <v>8314</v>
      </c>
      <c r="R1412" s="6" t="s">
        <v>8342</v>
      </c>
      <c r="S1412" t="str">
        <f t="shared" si="89"/>
        <v>publishing</v>
      </c>
      <c r="T1412" t="str">
        <f t="shared" si="90"/>
        <v>translations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91"/>
        <v>0.23333333333333336</v>
      </c>
      <c r="P1413" s="6">
        <f t="shared" si="88"/>
        <v>2.3333333333333335</v>
      </c>
      <c r="Q1413" s="6" t="s">
        <v>8314</v>
      </c>
      <c r="R1413" s="6" t="s">
        <v>8342</v>
      </c>
      <c r="S1413" t="str">
        <f t="shared" si="89"/>
        <v>publishing</v>
      </c>
      <c r="T1413" t="str">
        <f t="shared" si="90"/>
        <v>translations</v>
      </c>
    </row>
    <row r="1414" spans="1:20" ht="30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91"/>
        <v>4.5714285714285712</v>
      </c>
      <c r="P1414" s="6">
        <f t="shared" si="88"/>
        <v>24.615384615384617</v>
      </c>
      <c r="Q1414" s="6" t="s">
        <v>8314</v>
      </c>
      <c r="R1414" s="6" t="s">
        <v>8342</v>
      </c>
      <c r="S1414" t="str">
        <f t="shared" si="89"/>
        <v>publishing</v>
      </c>
      <c r="T1414" t="str">
        <f t="shared" si="90"/>
        <v>translations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91"/>
        <v>5</v>
      </c>
      <c r="P1415" s="6">
        <f t="shared" si="88"/>
        <v>100</v>
      </c>
      <c r="Q1415" s="6" t="s">
        <v>8314</v>
      </c>
      <c r="R1415" s="6" t="s">
        <v>8342</v>
      </c>
      <c r="S1415" t="str">
        <f t="shared" si="89"/>
        <v>publishing</v>
      </c>
      <c r="T1415" t="str">
        <f t="shared" si="90"/>
        <v>translations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91"/>
        <v>0.2</v>
      </c>
      <c r="P1416" s="6">
        <f t="shared" si="88"/>
        <v>1</v>
      </c>
      <c r="Q1416" s="6" t="s">
        <v>8314</v>
      </c>
      <c r="R1416" s="6" t="s">
        <v>8342</v>
      </c>
      <c r="S1416" t="str">
        <f t="shared" si="89"/>
        <v>publishing</v>
      </c>
      <c r="T1416" t="str">
        <f t="shared" si="90"/>
        <v>translations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91"/>
        <v>18.181818181818183</v>
      </c>
      <c r="P1417" s="6">
        <f t="shared" si="88"/>
        <v>88.888888888888886</v>
      </c>
      <c r="Q1417" s="6" t="s">
        <v>8314</v>
      </c>
      <c r="R1417" s="6" t="s">
        <v>8342</v>
      </c>
      <c r="S1417" t="str">
        <f t="shared" si="89"/>
        <v>publishing</v>
      </c>
      <c r="T1417" t="str">
        <f t="shared" si="90"/>
        <v>translations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91"/>
        <v>0</v>
      </c>
      <c r="P1418" s="6" t="e">
        <f t="shared" si="88"/>
        <v>#DIV/0!</v>
      </c>
      <c r="Q1418" s="6" t="s">
        <v>8314</v>
      </c>
      <c r="R1418" s="6" t="s">
        <v>8342</v>
      </c>
      <c r="S1418" t="str">
        <f t="shared" si="89"/>
        <v>publishing</v>
      </c>
      <c r="T1418" t="str">
        <f t="shared" si="90"/>
        <v>translations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91"/>
        <v>1.2222222222222223</v>
      </c>
      <c r="P1419" s="6">
        <f t="shared" si="88"/>
        <v>27.5</v>
      </c>
      <c r="Q1419" s="6" t="s">
        <v>8314</v>
      </c>
      <c r="R1419" s="6" t="s">
        <v>8342</v>
      </c>
      <c r="S1419" t="str">
        <f t="shared" si="89"/>
        <v>publishing</v>
      </c>
      <c r="T1419" t="str">
        <f t="shared" si="90"/>
        <v>translations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91"/>
        <v>0.2</v>
      </c>
      <c r="P1420" s="6">
        <f t="shared" si="88"/>
        <v>6</v>
      </c>
      <c r="Q1420" s="6" t="s">
        <v>8314</v>
      </c>
      <c r="R1420" s="6" t="s">
        <v>8342</v>
      </c>
      <c r="S1420" t="str">
        <f t="shared" si="89"/>
        <v>publishing</v>
      </c>
      <c r="T1420" t="str">
        <f t="shared" si="90"/>
        <v>translations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91"/>
        <v>7.0634920634920633</v>
      </c>
      <c r="P1421" s="6">
        <f t="shared" si="88"/>
        <v>44.5</v>
      </c>
      <c r="Q1421" s="6" t="s">
        <v>8314</v>
      </c>
      <c r="R1421" s="6" t="s">
        <v>8342</v>
      </c>
      <c r="S1421" t="str">
        <f t="shared" si="89"/>
        <v>publishing</v>
      </c>
      <c r="T1421" t="str">
        <f t="shared" si="90"/>
        <v>translations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91"/>
        <v>2.7272727272727271</v>
      </c>
      <c r="P1422" s="6">
        <f t="shared" si="88"/>
        <v>1</v>
      </c>
      <c r="Q1422" s="6" t="s">
        <v>8314</v>
      </c>
      <c r="R1422" s="6" t="s">
        <v>8342</v>
      </c>
      <c r="S1422" t="str">
        <f t="shared" si="89"/>
        <v>publishing</v>
      </c>
      <c r="T1422" t="str">
        <f t="shared" si="90"/>
        <v>translations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91"/>
        <v>0.1</v>
      </c>
      <c r="P1423" s="6">
        <f t="shared" si="88"/>
        <v>100</v>
      </c>
      <c r="Q1423" s="6" t="s">
        <v>8314</v>
      </c>
      <c r="R1423" s="6" t="s">
        <v>8342</v>
      </c>
      <c r="S1423" t="str">
        <f t="shared" si="89"/>
        <v>publishing</v>
      </c>
      <c r="T1423" t="str">
        <f t="shared" si="90"/>
        <v>translations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91"/>
        <v>0.104</v>
      </c>
      <c r="P1424" s="6">
        <f t="shared" si="88"/>
        <v>13</v>
      </c>
      <c r="Q1424" s="6" t="s">
        <v>8314</v>
      </c>
      <c r="R1424" s="6" t="s">
        <v>8342</v>
      </c>
      <c r="S1424" t="str">
        <f t="shared" si="89"/>
        <v>publishing</v>
      </c>
      <c r="T1424" t="str">
        <f t="shared" si="90"/>
        <v>translations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91"/>
        <v>0.33333333333333337</v>
      </c>
      <c r="P1425" s="6">
        <f t="shared" si="88"/>
        <v>100</v>
      </c>
      <c r="Q1425" s="6" t="s">
        <v>8314</v>
      </c>
      <c r="R1425" s="6" t="s">
        <v>8342</v>
      </c>
      <c r="S1425" t="str">
        <f t="shared" si="89"/>
        <v>publishing</v>
      </c>
      <c r="T1425" t="str">
        <f t="shared" si="90"/>
        <v>translations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91"/>
        <v>20.36</v>
      </c>
      <c r="P1426" s="6">
        <f t="shared" si="88"/>
        <v>109.07142857142857</v>
      </c>
      <c r="Q1426" s="6" t="s">
        <v>8314</v>
      </c>
      <c r="R1426" s="6" t="s">
        <v>8342</v>
      </c>
      <c r="S1426" t="str">
        <f t="shared" si="89"/>
        <v>publishing</v>
      </c>
      <c r="T1426" t="str">
        <f t="shared" si="90"/>
        <v>translations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91"/>
        <v>0</v>
      </c>
      <c r="P1427" s="6" t="e">
        <f t="shared" si="88"/>
        <v>#DIV/0!</v>
      </c>
      <c r="Q1427" s="6" t="s">
        <v>8314</v>
      </c>
      <c r="R1427" s="6" t="s">
        <v>8342</v>
      </c>
      <c r="S1427" t="str">
        <f t="shared" si="89"/>
        <v>publishing</v>
      </c>
      <c r="T1427" t="str">
        <f t="shared" si="90"/>
        <v>translations</v>
      </c>
    </row>
    <row r="1428" spans="1:20" ht="45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91"/>
        <v>0</v>
      </c>
      <c r="P1428" s="6" t="e">
        <f t="shared" si="88"/>
        <v>#DIV/0!</v>
      </c>
      <c r="Q1428" s="6" t="s">
        <v>8314</v>
      </c>
      <c r="R1428" s="6" t="s">
        <v>8342</v>
      </c>
      <c r="S1428" t="str">
        <f t="shared" si="89"/>
        <v>publishing</v>
      </c>
      <c r="T1428" t="str">
        <f t="shared" si="90"/>
        <v>translations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91"/>
        <v>8.3800000000000008</v>
      </c>
      <c r="P1429" s="6">
        <f t="shared" si="88"/>
        <v>104.75</v>
      </c>
      <c r="Q1429" s="6" t="s">
        <v>8314</v>
      </c>
      <c r="R1429" s="6" t="s">
        <v>8342</v>
      </c>
      <c r="S1429" t="str">
        <f t="shared" si="89"/>
        <v>publishing</v>
      </c>
      <c r="T1429" t="str">
        <f t="shared" si="90"/>
        <v>translations</v>
      </c>
    </row>
    <row r="1430" spans="1:20" ht="45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91"/>
        <v>4.5</v>
      </c>
      <c r="P1430" s="6">
        <f t="shared" si="88"/>
        <v>15</v>
      </c>
      <c r="Q1430" s="6" t="s">
        <v>8314</v>
      </c>
      <c r="R1430" s="6" t="s">
        <v>8342</v>
      </c>
      <c r="S1430" t="str">
        <f t="shared" si="89"/>
        <v>publishing</v>
      </c>
      <c r="T1430" t="str">
        <f t="shared" si="90"/>
        <v>translations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91"/>
        <v>0</v>
      </c>
      <c r="P1431" s="6" t="e">
        <f t="shared" si="88"/>
        <v>#DIV/0!</v>
      </c>
      <c r="Q1431" s="6" t="s">
        <v>8314</v>
      </c>
      <c r="R1431" s="6" t="s">
        <v>8342</v>
      </c>
      <c r="S1431" t="str">
        <f t="shared" si="89"/>
        <v>publishing</v>
      </c>
      <c r="T1431" t="str">
        <f t="shared" si="90"/>
        <v>translations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91"/>
        <v>8.06</v>
      </c>
      <c r="P1432" s="6">
        <f t="shared" si="88"/>
        <v>80.599999999999994</v>
      </c>
      <c r="Q1432" s="6" t="s">
        <v>8314</v>
      </c>
      <c r="R1432" s="6" t="s">
        <v>8342</v>
      </c>
      <c r="S1432" t="str">
        <f t="shared" si="89"/>
        <v>publishing</v>
      </c>
      <c r="T1432" t="str">
        <f t="shared" si="90"/>
        <v>translations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91"/>
        <v>31.94705882352941</v>
      </c>
      <c r="P1433" s="6">
        <f t="shared" si="88"/>
        <v>115.55319148936171</v>
      </c>
      <c r="Q1433" s="6" t="s">
        <v>8314</v>
      </c>
      <c r="R1433" s="6" t="s">
        <v>8342</v>
      </c>
      <c r="S1433" t="str">
        <f t="shared" si="89"/>
        <v>publishing</v>
      </c>
      <c r="T1433" t="str">
        <f t="shared" si="90"/>
        <v>translations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91"/>
        <v>0</v>
      </c>
      <c r="P1434" s="6" t="e">
        <f t="shared" si="88"/>
        <v>#DIV/0!</v>
      </c>
      <c r="Q1434" s="6" t="s">
        <v>8314</v>
      </c>
      <c r="R1434" s="6" t="s">
        <v>8342</v>
      </c>
      <c r="S1434" t="str">
        <f t="shared" si="89"/>
        <v>publishing</v>
      </c>
      <c r="T1434" t="str">
        <f t="shared" si="90"/>
        <v>translations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91"/>
        <v>6.708333333333333</v>
      </c>
      <c r="P1435" s="6">
        <f t="shared" si="88"/>
        <v>80.5</v>
      </c>
      <c r="Q1435" s="6" t="s">
        <v>8314</v>
      </c>
      <c r="R1435" s="6" t="s">
        <v>8342</v>
      </c>
      <c r="S1435" t="str">
        <f t="shared" si="89"/>
        <v>publishing</v>
      </c>
      <c r="T1435" t="str">
        <f t="shared" si="90"/>
        <v>translations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91"/>
        <v>9.9878048780487809</v>
      </c>
      <c r="P1436" s="6">
        <f t="shared" si="88"/>
        <v>744.5454545454545</v>
      </c>
      <c r="Q1436" s="6" t="s">
        <v>8314</v>
      </c>
      <c r="R1436" s="6" t="s">
        <v>8342</v>
      </c>
      <c r="S1436" t="str">
        <f t="shared" si="89"/>
        <v>publishing</v>
      </c>
      <c r="T1436" t="str">
        <f t="shared" si="90"/>
        <v>translations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91"/>
        <v>0.1</v>
      </c>
      <c r="P1437" s="6">
        <f t="shared" si="88"/>
        <v>7.5</v>
      </c>
      <c r="Q1437" s="6" t="s">
        <v>8314</v>
      </c>
      <c r="R1437" s="6" t="s">
        <v>8342</v>
      </c>
      <c r="S1437" t="str">
        <f t="shared" si="89"/>
        <v>publishing</v>
      </c>
      <c r="T1437" t="str">
        <f t="shared" si="90"/>
        <v>translations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91"/>
        <v>0.77</v>
      </c>
      <c r="P1438" s="6">
        <f t="shared" si="88"/>
        <v>38.5</v>
      </c>
      <c r="Q1438" s="6" t="s">
        <v>8314</v>
      </c>
      <c r="R1438" s="6" t="s">
        <v>8342</v>
      </c>
      <c r="S1438" t="str">
        <f t="shared" si="89"/>
        <v>publishing</v>
      </c>
      <c r="T1438" t="str">
        <f t="shared" si="90"/>
        <v>translations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91"/>
        <v>26.900000000000002</v>
      </c>
      <c r="P1439" s="6">
        <f t="shared" si="88"/>
        <v>36.68181818181818</v>
      </c>
      <c r="Q1439" s="6" t="s">
        <v>8314</v>
      </c>
      <c r="R1439" s="6" t="s">
        <v>8342</v>
      </c>
      <c r="S1439" t="str">
        <f t="shared" si="89"/>
        <v>publishing</v>
      </c>
      <c r="T1439" t="str">
        <f t="shared" si="90"/>
        <v>translations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91"/>
        <v>3</v>
      </c>
      <c r="P1440" s="6">
        <f t="shared" si="88"/>
        <v>75</v>
      </c>
      <c r="Q1440" s="6" t="s">
        <v>8314</v>
      </c>
      <c r="R1440" s="6" t="s">
        <v>8342</v>
      </c>
      <c r="S1440" t="str">
        <f t="shared" si="89"/>
        <v>publishing</v>
      </c>
      <c r="T1440" t="str">
        <f t="shared" si="90"/>
        <v>translations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91"/>
        <v>6.6055045871559637</v>
      </c>
      <c r="P1441" s="6">
        <f t="shared" si="88"/>
        <v>30</v>
      </c>
      <c r="Q1441" s="6" t="s">
        <v>8314</v>
      </c>
      <c r="R1441" s="6" t="s">
        <v>8342</v>
      </c>
      <c r="S1441" t="str">
        <f t="shared" si="89"/>
        <v>publishing</v>
      </c>
      <c r="T1441" t="str">
        <f t="shared" si="90"/>
        <v>translations</v>
      </c>
    </row>
    <row r="1442" spans="1:20" ht="45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91"/>
        <v>7.6923076923076927E-3</v>
      </c>
      <c r="P1442" s="6">
        <f t="shared" si="88"/>
        <v>1</v>
      </c>
      <c r="Q1442" s="6" t="s">
        <v>8314</v>
      </c>
      <c r="R1442" s="6" t="s">
        <v>8342</v>
      </c>
      <c r="S1442" t="str">
        <f t="shared" si="89"/>
        <v>publishing</v>
      </c>
      <c r="T1442" t="str">
        <f t="shared" si="90"/>
        <v>translations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91"/>
        <v>1.1222222222222222</v>
      </c>
      <c r="P1443" s="6">
        <f t="shared" si="88"/>
        <v>673.33333333333337</v>
      </c>
      <c r="Q1443" s="6" t="s">
        <v>8314</v>
      </c>
      <c r="R1443" s="6" t="s">
        <v>8342</v>
      </c>
      <c r="S1443" t="str">
        <f t="shared" si="89"/>
        <v>publishing</v>
      </c>
      <c r="T1443" t="str">
        <f t="shared" si="90"/>
        <v>translations</v>
      </c>
    </row>
    <row r="1444" spans="1:20" ht="45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91"/>
        <v>0</v>
      </c>
      <c r="P1444" s="6" t="e">
        <f t="shared" si="88"/>
        <v>#DIV/0!</v>
      </c>
      <c r="Q1444" s="6" t="s">
        <v>8314</v>
      </c>
      <c r="R1444" s="6" t="s">
        <v>8342</v>
      </c>
      <c r="S1444" t="str">
        <f t="shared" si="89"/>
        <v>publishing</v>
      </c>
      <c r="T1444" t="str">
        <f t="shared" si="90"/>
        <v>translations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91"/>
        <v>0</v>
      </c>
      <c r="P1445" s="6" t="e">
        <f t="shared" si="88"/>
        <v>#DIV/0!</v>
      </c>
      <c r="Q1445" s="6" t="s">
        <v>8314</v>
      </c>
      <c r="R1445" s="6" t="s">
        <v>8342</v>
      </c>
      <c r="S1445" t="str">
        <f t="shared" si="89"/>
        <v>publishing</v>
      </c>
      <c r="T1445" t="str">
        <f t="shared" si="90"/>
        <v>translations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91"/>
        <v>0</v>
      </c>
      <c r="P1446" s="6" t="e">
        <f t="shared" si="88"/>
        <v>#DIV/0!</v>
      </c>
      <c r="Q1446" s="6" t="s">
        <v>8314</v>
      </c>
      <c r="R1446" s="6" t="s">
        <v>8342</v>
      </c>
      <c r="S1446" t="str">
        <f t="shared" si="89"/>
        <v>publishing</v>
      </c>
      <c r="T1446" t="str">
        <f t="shared" si="90"/>
        <v>translations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91"/>
        <v>0</v>
      </c>
      <c r="P1447" s="6" t="e">
        <f t="shared" si="88"/>
        <v>#DIV/0!</v>
      </c>
      <c r="Q1447" s="6" t="s">
        <v>8314</v>
      </c>
      <c r="R1447" s="6" t="s">
        <v>8342</v>
      </c>
      <c r="S1447" t="str">
        <f t="shared" si="89"/>
        <v>publishing</v>
      </c>
      <c r="T1447" t="str">
        <f t="shared" si="90"/>
        <v>translations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91"/>
        <v>0</v>
      </c>
      <c r="P1448" s="6" t="e">
        <f t="shared" si="88"/>
        <v>#DIV/0!</v>
      </c>
      <c r="Q1448" s="6" t="s">
        <v>8314</v>
      </c>
      <c r="R1448" s="6" t="s">
        <v>8342</v>
      </c>
      <c r="S1448" t="str">
        <f t="shared" si="89"/>
        <v>publishing</v>
      </c>
      <c r="T1448" t="str">
        <f t="shared" si="90"/>
        <v>translations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91"/>
        <v>1.4999999999999999E-2</v>
      </c>
      <c r="P1449" s="6">
        <f t="shared" si="88"/>
        <v>25</v>
      </c>
      <c r="Q1449" s="6" t="s">
        <v>8314</v>
      </c>
      <c r="R1449" s="6" t="s">
        <v>8342</v>
      </c>
      <c r="S1449" t="str">
        <f t="shared" si="89"/>
        <v>publishing</v>
      </c>
      <c r="T1449" t="str">
        <f t="shared" si="90"/>
        <v>translations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91"/>
        <v>0</v>
      </c>
      <c r="P1450" s="6" t="e">
        <f t="shared" si="88"/>
        <v>#DIV/0!</v>
      </c>
      <c r="Q1450" s="6" t="s">
        <v>8314</v>
      </c>
      <c r="R1450" s="6" t="s">
        <v>8342</v>
      </c>
      <c r="S1450" t="str">
        <f t="shared" si="89"/>
        <v>publishing</v>
      </c>
      <c r="T1450" t="str">
        <f t="shared" si="90"/>
        <v>translations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91"/>
        <v>0</v>
      </c>
      <c r="P1451" s="6" t="e">
        <f t="shared" si="88"/>
        <v>#DIV/0!</v>
      </c>
      <c r="Q1451" s="6" t="s">
        <v>8314</v>
      </c>
      <c r="R1451" s="6" t="s">
        <v>8342</v>
      </c>
      <c r="S1451" t="str">
        <f t="shared" si="89"/>
        <v>publishing</v>
      </c>
      <c r="T1451" t="str">
        <f t="shared" si="90"/>
        <v>translations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91"/>
        <v>1E-3</v>
      </c>
      <c r="P1452" s="6">
        <f t="shared" si="88"/>
        <v>1</v>
      </c>
      <c r="Q1452" s="6" t="s">
        <v>8314</v>
      </c>
      <c r="R1452" s="6" t="s">
        <v>8342</v>
      </c>
      <c r="S1452" t="str">
        <f t="shared" si="89"/>
        <v>publishing</v>
      </c>
      <c r="T1452" t="str">
        <f t="shared" si="90"/>
        <v>translations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91"/>
        <v>1.0554089709762533E-2</v>
      </c>
      <c r="P1453" s="6">
        <f t="shared" si="88"/>
        <v>1</v>
      </c>
      <c r="Q1453" s="6" t="s">
        <v>8314</v>
      </c>
      <c r="R1453" s="6" t="s">
        <v>8342</v>
      </c>
      <c r="S1453" t="str">
        <f t="shared" si="89"/>
        <v>publishing</v>
      </c>
      <c r="T1453" t="str">
        <f t="shared" si="90"/>
        <v>translations</v>
      </c>
    </row>
    <row r="1454" spans="1:20" ht="30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91"/>
        <v>0</v>
      </c>
      <c r="P1454" s="6" t="e">
        <f t="shared" si="88"/>
        <v>#DIV/0!</v>
      </c>
      <c r="Q1454" s="6" t="s">
        <v>8314</v>
      </c>
      <c r="R1454" s="6" t="s">
        <v>8342</v>
      </c>
      <c r="S1454" t="str">
        <f t="shared" si="89"/>
        <v>publishing</v>
      </c>
      <c r="T1454" t="str">
        <f t="shared" si="90"/>
        <v>translations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91"/>
        <v>0</v>
      </c>
      <c r="P1455" s="6" t="e">
        <f t="shared" si="88"/>
        <v>#DIV/0!</v>
      </c>
      <c r="Q1455" s="6" t="s">
        <v>8314</v>
      </c>
      <c r="R1455" s="6" t="s">
        <v>8342</v>
      </c>
      <c r="S1455" t="str">
        <f t="shared" si="89"/>
        <v>publishing</v>
      </c>
      <c r="T1455" t="str">
        <f t="shared" si="90"/>
        <v>translations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91"/>
        <v>0.85714285714285721</v>
      </c>
      <c r="P1456" s="6">
        <f t="shared" si="88"/>
        <v>15</v>
      </c>
      <c r="Q1456" s="6" t="s">
        <v>8314</v>
      </c>
      <c r="R1456" s="6" t="s">
        <v>8342</v>
      </c>
      <c r="S1456" t="str">
        <f t="shared" si="89"/>
        <v>publishing</v>
      </c>
      <c r="T1456" t="str">
        <f t="shared" si="90"/>
        <v>translations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91"/>
        <v>10.5</v>
      </c>
      <c r="P1457" s="6">
        <f t="shared" si="88"/>
        <v>225</v>
      </c>
      <c r="Q1457" s="6" t="s">
        <v>8314</v>
      </c>
      <c r="R1457" s="6" t="s">
        <v>8342</v>
      </c>
      <c r="S1457" t="str">
        <f t="shared" si="89"/>
        <v>publishing</v>
      </c>
      <c r="T1457" t="str">
        <f t="shared" si="90"/>
        <v>translations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91"/>
        <v>2.9000000000000004</v>
      </c>
      <c r="P1458" s="6">
        <f t="shared" si="88"/>
        <v>48.333333333333336</v>
      </c>
      <c r="Q1458" s="6" t="s">
        <v>8314</v>
      </c>
      <c r="R1458" s="6" t="s">
        <v>8342</v>
      </c>
      <c r="S1458" t="str">
        <f t="shared" si="89"/>
        <v>publishing</v>
      </c>
      <c r="T1458" t="str">
        <f t="shared" si="90"/>
        <v>translations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91"/>
        <v>0</v>
      </c>
      <c r="P1459" s="6" t="e">
        <f t="shared" si="88"/>
        <v>#DIV/0!</v>
      </c>
      <c r="Q1459" s="6" t="s">
        <v>8314</v>
      </c>
      <c r="R1459" s="6" t="s">
        <v>8342</v>
      </c>
      <c r="S1459" t="str">
        <f t="shared" si="89"/>
        <v>publishing</v>
      </c>
      <c r="T1459" t="str">
        <f t="shared" si="90"/>
        <v>translations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91"/>
        <v>0</v>
      </c>
      <c r="P1460" s="6" t="e">
        <f t="shared" si="88"/>
        <v>#DIV/0!</v>
      </c>
      <c r="Q1460" s="6" t="s">
        <v>8314</v>
      </c>
      <c r="R1460" s="6" t="s">
        <v>8342</v>
      </c>
      <c r="S1460" t="str">
        <f t="shared" si="89"/>
        <v>publishing</v>
      </c>
      <c r="T1460" t="str">
        <f t="shared" si="90"/>
        <v>translations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91"/>
        <v>0</v>
      </c>
      <c r="P1461" s="6" t="e">
        <f t="shared" si="88"/>
        <v>#DIV/0!</v>
      </c>
      <c r="Q1461" s="6" t="s">
        <v>8314</v>
      </c>
      <c r="R1461" s="6" t="s">
        <v>8342</v>
      </c>
      <c r="S1461" t="str">
        <f t="shared" si="89"/>
        <v>publishing</v>
      </c>
      <c r="T1461" t="str">
        <f t="shared" si="90"/>
        <v>translations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91"/>
        <v>0</v>
      </c>
      <c r="P1462" s="6" t="e">
        <f t="shared" si="88"/>
        <v>#DIV/0!</v>
      </c>
      <c r="Q1462" s="6" t="s">
        <v>8314</v>
      </c>
      <c r="R1462" s="6" t="s">
        <v>8342</v>
      </c>
      <c r="S1462" t="str">
        <f t="shared" si="89"/>
        <v>publishing</v>
      </c>
      <c r="T1462" t="str">
        <f t="shared" si="90"/>
        <v>translations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91"/>
        <v>101.24459999999999</v>
      </c>
      <c r="P1463" s="6">
        <f t="shared" si="88"/>
        <v>44.66673529411765</v>
      </c>
      <c r="Q1463" s="6" t="s">
        <v>8314</v>
      </c>
      <c r="R1463" s="6" t="s">
        <v>8343</v>
      </c>
      <c r="S1463" t="str">
        <f t="shared" si="89"/>
        <v>publishing</v>
      </c>
      <c r="T1463" t="str">
        <f t="shared" si="90"/>
        <v>radio &amp; podcasts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91"/>
        <v>108.5175</v>
      </c>
      <c r="P1464" s="6">
        <f t="shared" si="88"/>
        <v>28.937999999999999</v>
      </c>
      <c r="Q1464" s="6" t="s">
        <v>8314</v>
      </c>
      <c r="R1464" s="6" t="s">
        <v>8343</v>
      </c>
      <c r="S1464" t="str">
        <f t="shared" si="89"/>
        <v>publishing</v>
      </c>
      <c r="T1464" t="str">
        <f t="shared" si="90"/>
        <v>radio &amp; podcasts</v>
      </c>
    </row>
    <row r="1465" spans="1:20" ht="45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91"/>
        <v>147.66666666666666</v>
      </c>
      <c r="P1465" s="6">
        <f t="shared" si="88"/>
        <v>35.44</v>
      </c>
      <c r="Q1465" s="6" t="s">
        <v>8314</v>
      </c>
      <c r="R1465" s="6" t="s">
        <v>8343</v>
      </c>
      <c r="S1465" t="str">
        <f t="shared" si="89"/>
        <v>publishing</v>
      </c>
      <c r="T1465" t="str">
        <f t="shared" si="90"/>
        <v>radio &amp; podcasts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91"/>
        <v>163.19999999999999</v>
      </c>
      <c r="P1466" s="6">
        <f t="shared" si="88"/>
        <v>34.871794871794869</v>
      </c>
      <c r="Q1466" s="6" t="s">
        <v>8314</v>
      </c>
      <c r="R1466" s="6" t="s">
        <v>8343</v>
      </c>
      <c r="S1466" t="str">
        <f t="shared" si="89"/>
        <v>publishing</v>
      </c>
      <c r="T1466" t="str">
        <f t="shared" si="90"/>
        <v>radio &amp; podcasts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91"/>
        <v>456.41449999999998</v>
      </c>
      <c r="P1467" s="6">
        <f t="shared" si="88"/>
        <v>52.622732513451197</v>
      </c>
      <c r="Q1467" s="6" t="s">
        <v>8314</v>
      </c>
      <c r="R1467" s="6" t="s">
        <v>8343</v>
      </c>
      <c r="S1467" t="str">
        <f t="shared" si="89"/>
        <v>publishing</v>
      </c>
      <c r="T1467" t="str">
        <f t="shared" si="90"/>
        <v>radio &amp; podcasts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91"/>
        <v>107.87731249999999</v>
      </c>
      <c r="P1468" s="6">
        <f t="shared" si="88"/>
        <v>69.598266129032254</v>
      </c>
      <c r="Q1468" s="6" t="s">
        <v>8314</v>
      </c>
      <c r="R1468" s="6" t="s">
        <v>8343</v>
      </c>
      <c r="S1468" t="str">
        <f t="shared" si="89"/>
        <v>publishing</v>
      </c>
      <c r="T1468" t="str">
        <f t="shared" si="90"/>
        <v>radio &amp; podcasts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91"/>
        <v>115.08</v>
      </c>
      <c r="P1469" s="6">
        <f t="shared" si="88"/>
        <v>76.72</v>
      </c>
      <c r="Q1469" s="6" t="s">
        <v>8314</v>
      </c>
      <c r="R1469" s="6" t="s">
        <v>8343</v>
      </c>
      <c r="S1469" t="str">
        <f t="shared" si="89"/>
        <v>publishing</v>
      </c>
      <c r="T1469" t="str">
        <f t="shared" si="90"/>
        <v>radio &amp; podcasts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91"/>
        <v>102.36842105263158</v>
      </c>
      <c r="P1470" s="6">
        <f t="shared" si="88"/>
        <v>33.191126279863482</v>
      </c>
      <c r="Q1470" s="6" t="s">
        <v>8314</v>
      </c>
      <c r="R1470" s="6" t="s">
        <v>8343</v>
      </c>
      <c r="S1470" t="str">
        <f t="shared" si="89"/>
        <v>publishing</v>
      </c>
      <c r="T1470" t="str">
        <f t="shared" si="90"/>
        <v>radio &amp; podcasts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91"/>
        <v>108.42485875706214</v>
      </c>
      <c r="P1471" s="6">
        <f t="shared" si="88"/>
        <v>149.46417445482865</v>
      </c>
      <c r="Q1471" s="6" t="s">
        <v>8314</v>
      </c>
      <c r="R1471" s="6" t="s">
        <v>8343</v>
      </c>
      <c r="S1471" t="str">
        <f t="shared" si="89"/>
        <v>publishing</v>
      </c>
      <c r="T1471" t="str">
        <f t="shared" si="90"/>
        <v>radio &amp; podcasts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91"/>
        <v>125.13333333333334</v>
      </c>
      <c r="P1472" s="6">
        <f t="shared" si="88"/>
        <v>23.172839506172838</v>
      </c>
      <c r="Q1472" s="6" t="s">
        <v>8314</v>
      </c>
      <c r="R1472" s="6" t="s">
        <v>8343</v>
      </c>
      <c r="S1472" t="str">
        <f t="shared" si="89"/>
        <v>publishing</v>
      </c>
      <c r="T1472" t="str">
        <f t="shared" si="90"/>
        <v>radio &amp; podcasts</v>
      </c>
    </row>
    <row r="1473" spans="1:20" ht="45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91"/>
        <v>103.840625</v>
      </c>
      <c r="P1473" s="6">
        <f t="shared" si="88"/>
        <v>96.877551020408163</v>
      </c>
      <c r="Q1473" s="6" t="s">
        <v>8314</v>
      </c>
      <c r="R1473" s="6" t="s">
        <v>8343</v>
      </c>
      <c r="S1473" t="str">
        <f t="shared" si="89"/>
        <v>publishing</v>
      </c>
      <c r="T1473" t="str">
        <f t="shared" si="90"/>
        <v>radio &amp; podcasts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91"/>
        <v>138.70400000000001</v>
      </c>
      <c r="P1474" s="6">
        <f t="shared" ref="P1474:P1537" si="92">E1474/L1474</f>
        <v>103.20238095238095</v>
      </c>
      <c r="Q1474" s="6" t="s">
        <v>8314</v>
      </c>
      <c r="R1474" s="6" t="s">
        <v>8343</v>
      </c>
      <c r="S1474" t="str">
        <f t="shared" ref="S1474:S1537" si="93">LEFT(N1474,SEARCH("/",N1474)-1)</f>
        <v>publishing</v>
      </c>
      <c r="T1474" t="str">
        <f t="shared" ref="T1474:T1537" si="94">RIGHT(N1474,LEN(N1474)-SEARCH("/",N1474))</f>
        <v>radio &amp; podcasts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95">E1475/D1475*100</f>
        <v>120.51600000000001</v>
      </c>
      <c r="P1475" s="6">
        <f t="shared" si="92"/>
        <v>38.462553191489363</v>
      </c>
      <c r="Q1475" s="6" t="s">
        <v>8314</v>
      </c>
      <c r="R1475" s="6" t="s">
        <v>8343</v>
      </c>
      <c r="S1475" t="str">
        <f t="shared" si="93"/>
        <v>publishing</v>
      </c>
      <c r="T1475" t="str">
        <f t="shared" si="94"/>
        <v>radio &amp; podcasts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95"/>
        <v>112.26666666666667</v>
      </c>
      <c r="P1476" s="6">
        <f t="shared" si="92"/>
        <v>44.315789473684212</v>
      </c>
      <c r="Q1476" s="6" t="s">
        <v>8314</v>
      </c>
      <c r="R1476" s="6" t="s">
        <v>8343</v>
      </c>
      <c r="S1476" t="str">
        <f t="shared" si="93"/>
        <v>publishing</v>
      </c>
      <c r="T1476" t="str">
        <f t="shared" si="94"/>
        <v>radio &amp; podcasts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95"/>
        <v>188.66966666666667</v>
      </c>
      <c r="P1477" s="6">
        <f t="shared" si="92"/>
        <v>64.173356009070289</v>
      </c>
      <c r="Q1477" s="6" t="s">
        <v>8314</v>
      </c>
      <c r="R1477" s="6" t="s">
        <v>8343</v>
      </c>
      <c r="S1477" t="str">
        <f t="shared" si="93"/>
        <v>publishing</v>
      </c>
      <c r="T1477" t="str">
        <f t="shared" si="94"/>
        <v>radio &amp; podcasts</v>
      </c>
    </row>
    <row r="1478" spans="1:20" ht="30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95"/>
        <v>661.55466666666666</v>
      </c>
      <c r="P1478" s="6">
        <f t="shared" si="92"/>
        <v>43.333275109170302</v>
      </c>
      <c r="Q1478" s="6" t="s">
        <v>8314</v>
      </c>
      <c r="R1478" s="6" t="s">
        <v>8343</v>
      </c>
      <c r="S1478" t="str">
        <f t="shared" si="93"/>
        <v>publishing</v>
      </c>
      <c r="T1478" t="str">
        <f t="shared" si="94"/>
        <v>radio &amp; podcasts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95"/>
        <v>111.31</v>
      </c>
      <c r="P1479" s="6">
        <f t="shared" si="92"/>
        <v>90.495934959349597</v>
      </c>
      <c r="Q1479" s="6" t="s">
        <v>8314</v>
      </c>
      <c r="R1479" s="6" t="s">
        <v>8343</v>
      </c>
      <c r="S1479" t="str">
        <f t="shared" si="93"/>
        <v>publishing</v>
      </c>
      <c r="T1479" t="str">
        <f t="shared" si="94"/>
        <v>radio &amp; podcasts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95"/>
        <v>1181.6142199999999</v>
      </c>
      <c r="P1480" s="6">
        <f t="shared" si="92"/>
        <v>29.187190495010373</v>
      </c>
      <c r="Q1480" s="6" t="s">
        <v>8314</v>
      </c>
      <c r="R1480" s="6" t="s">
        <v>8343</v>
      </c>
      <c r="S1480" t="str">
        <f t="shared" si="93"/>
        <v>publishing</v>
      </c>
      <c r="T1480" t="str">
        <f t="shared" si="94"/>
        <v>radio &amp; podcasts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95"/>
        <v>137.375</v>
      </c>
      <c r="P1481" s="6">
        <f t="shared" si="92"/>
        <v>30.95774647887324</v>
      </c>
      <c r="Q1481" s="6" t="s">
        <v>8314</v>
      </c>
      <c r="R1481" s="6" t="s">
        <v>8343</v>
      </c>
      <c r="S1481" t="str">
        <f t="shared" si="93"/>
        <v>publishing</v>
      </c>
      <c r="T1481" t="str">
        <f t="shared" si="94"/>
        <v>radio &amp; podcasts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95"/>
        <v>117.04040000000001</v>
      </c>
      <c r="P1482" s="6">
        <f t="shared" si="92"/>
        <v>92.157795275590544</v>
      </c>
      <c r="Q1482" s="6" t="s">
        <v>8314</v>
      </c>
      <c r="R1482" s="6" t="s">
        <v>8343</v>
      </c>
      <c r="S1482" t="str">
        <f t="shared" si="93"/>
        <v>publishing</v>
      </c>
      <c r="T1482" t="str">
        <f t="shared" si="94"/>
        <v>radio &amp; podcasts</v>
      </c>
    </row>
    <row r="1483" spans="1:20" ht="45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95"/>
        <v>2.1</v>
      </c>
      <c r="P1483" s="6">
        <f t="shared" si="92"/>
        <v>17.5</v>
      </c>
      <c r="Q1483" s="6" t="s">
        <v>8314</v>
      </c>
      <c r="R1483" s="6" t="s">
        <v>8330</v>
      </c>
      <c r="S1483" t="str">
        <f t="shared" si="93"/>
        <v>publishing</v>
      </c>
      <c r="T1483" t="str">
        <f t="shared" si="94"/>
        <v>fiction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95"/>
        <v>0.1</v>
      </c>
      <c r="P1484" s="6">
        <f t="shared" si="92"/>
        <v>5</v>
      </c>
      <c r="Q1484" s="6" t="s">
        <v>8314</v>
      </c>
      <c r="R1484" s="6" t="s">
        <v>8330</v>
      </c>
      <c r="S1484" t="str">
        <f t="shared" si="93"/>
        <v>publishing</v>
      </c>
      <c r="T1484" t="str">
        <f t="shared" si="94"/>
        <v>fiction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95"/>
        <v>0.7142857142857143</v>
      </c>
      <c r="P1485" s="6">
        <f t="shared" si="92"/>
        <v>25</v>
      </c>
      <c r="Q1485" s="6" t="s">
        <v>8314</v>
      </c>
      <c r="R1485" s="6" t="s">
        <v>8330</v>
      </c>
      <c r="S1485" t="str">
        <f t="shared" si="93"/>
        <v>publishing</v>
      </c>
      <c r="T1485" t="str">
        <f t="shared" si="94"/>
        <v>fiction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95"/>
        <v>0</v>
      </c>
      <c r="P1486" s="6" t="e">
        <f t="shared" si="92"/>
        <v>#DIV/0!</v>
      </c>
      <c r="Q1486" s="6" t="s">
        <v>8314</v>
      </c>
      <c r="R1486" s="6" t="s">
        <v>8330</v>
      </c>
      <c r="S1486" t="str">
        <f t="shared" si="93"/>
        <v>publishing</v>
      </c>
      <c r="T1486" t="str">
        <f t="shared" si="94"/>
        <v>fiction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95"/>
        <v>2.2388059701492535</v>
      </c>
      <c r="P1487" s="6">
        <f t="shared" si="92"/>
        <v>50</v>
      </c>
      <c r="Q1487" s="6" t="s">
        <v>8314</v>
      </c>
      <c r="R1487" s="6" t="s">
        <v>8330</v>
      </c>
      <c r="S1487" t="str">
        <f t="shared" si="93"/>
        <v>publishing</v>
      </c>
      <c r="T1487" t="str">
        <f t="shared" si="94"/>
        <v>fiction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95"/>
        <v>0.24</v>
      </c>
      <c r="P1488" s="6">
        <f t="shared" si="92"/>
        <v>16</v>
      </c>
      <c r="Q1488" s="6" t="s">
        <v>8314</v>
      </c>
      <c r="R1488" s="6" t="s">
        <v>8330</v>
      </c>
      <c r="S1488" t="str">
        <f t="shared" si="93"/>
        <v>publishing</v>
      </c>
      <c r="T1488" t="str">
        <f t="shared" si="94"/>
        <v>fiction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95"/>
        <v>0</v>
      </c>
      <c r="P1489" s="6" t="e">
        <f t="shared" si="92"/>
        <v>#DIV/0!</v>
      </c>
      <c r="Q1489" s="6" t="s">
        <v>8314</v>
      </c>
      <c r="R1489" s="6" t="s">
        <v>8330</v>
      </c>
      <c r="S1489" t="str">
        <f t="shared" si="93"/>
        <v>publishing</v>
      </c>
      <c r="T1489" t="str">
        <f t="shared" si="94"/>
        <v>fiction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95"/>
        <v>2.4</v>
      </c>
      <c r="P1490" s="6">
        <f t="shared" si="92"/>
        <v>60</v>
      </c>
      <c r="Q1490" s="6" t="s">
        <v>8314</v>
      </c>
      <c r="R1490" s="6" t="s">
        <v>8330</v>
      </c>
      <c r="S1490" t="str">
        <f t="shared" si="93"/>
        <v>publishing</v>
      </c>
      <c r="T1490" t="str">
        <f t="shared" si="94"/>
        <v>fiction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95"/>
        <v>0</v>
      </c>
      <c r="P1491" s="6" t="e">
        <f t="shared" si="92"/>
        <v>#DIV/0!</v>
      </c>
      <c r="Q1491" s="6" t="s">
        <v>8314</v>
      </c>
      <c r="R1491" s="6" t="s">
        <v>8330</v>
      </c>
      <c r="S1491" t="str">
        <f t="shared" si="93"/>
        <v>publishing</v>
      </c>
      <c r="T1491" t="str">
        <f t="shared" si="94"/>
        <v>fiction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95"/>
        <v>30.862068965517242</v>
      </c>
      <c r="P1492" s="6">
        <f t="shared" si="92"/>
        <v>47.10526315789474</v>
      </c>
      <c r="Q1492" s="6" t="s">
        <v>8314</v>
      </c>
      <c r="R1492" s="6" t="s">
        <v>8330</v>
      </c>
      <c r="S1492" t="str">
        <f t="shared" si="93"/>
        <v>publishing</v>
      </c>
      <c r="T1492" t="str">
        <f t="shared" si="94"/>
        <v>fiction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95"/>
        <v>8.3333333333333321</v>
      </c>
      <c r="P1493" s="6">
        <f t="shared" si="92"/>
        <v>100</v>
      </c>
      <c r="Q1493" s="6" t="s">
        <v>8314</v>
      </c>
      <c r="R1493" s="6" t="s">
        <v>8330</v>
      </c>
      <c r="S1493" t="str">
        <f t="shared" si="93"/>
        <v>publishing</v>
      </c>
      <c r="T1493" t="str">
        <f t="shared" si="94"/>
        <v>fiction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95"/>
        <v>0.75</v>
      </c>
      <c r="P1494" s="6">
        <f t="shared" si="92"/>
        <v>15</v>
      </c>
      <c r="Q1494" s="6" t="s">
        <v>8314</v>
      </c>
      <c r="R1494" s="6" t="s">
        <v>8330</v>
      </c>
      <c r="S1494" t="str">
        <f t="shared" si="93"/>
        <v>publishing</v>
      </c>
      <c r="T1494" t="str">
        <f t="shared" si="94"/>
        <v>fiction</v>
      </c>
    </row>
    <row r="1495" spans="1:20" ht="30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95"/>
        <v>0</v>
      </c>
      <c r="P1495" s="6" t="e">
        <f t="shared" si="92"/>
        <v>#DIV/0!</v>
      </c>
      <c r="Q1495" s="6" t="s">
        <v>8314</v>
      </c>
      <c r="R1495" s="6" t="s">
        <v>8330</v>
      </c>
      <c r="S1495" t="str">
        <f t="shared" si="93"/>
        <v>publishing</v>
      </c>
      <c r="T1495" t="str">
        <f t="shared" si="94"/>
        <v>fiction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95"/>
        <v>8.9</v>
      </c>
      <c r="P1496" s="6">
        <f t="shared" si="92"/>
        <v>40.454545454545453</v>
      </c>
      <c r="Q1496" s="6" t="s">
        <v>8314</v>
      </c>
      <c r="R1496" s="6" t="s">
        <v>8330</v>
      </c>
      <c r="S1496" t="str">
        <f t="shared" si="93"/>
        <v>publishing</v>
      </c>
      <c r="T1496" t="str">
        <f t="shared" si="94"/>
        <v>fiction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95"/>
        <v>0</v>
      </c>
      <c r="P1497" s="6" t="e">
        <f t="shared" si="92"/>
        <v>#DIV/0!</v>
      </c>
      <c r="Q1497" s="6" t="s">
        <v>8314</v>
      </c>
      <c r="R1497" s="6" t="s">
        <v>8330</v>
      </c>
      <c r="S1497" t="str">
        <f t="shared" si="93"/>
        <v>publishing</v>
      </c>
      <c r="T1497" t="str">
        <f t="shared" si="94"/>
        <v>fiction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95"/>
        <v>0</v>
      </c>
      <c r="P1498" s="6" t="e">
        <f t="shared" si="92"/>
        <v>#DIV/0!</v>
      </c>
      <c r="Q1498" s="6" t="s">
        <v>8314</v>
      </c>
      <c r="R1498" s="6" t="s">
        <v>8330</v>
      </c>
      <c r="S1498" t="str">
        <f t="shared" si="93"/>
        <v>publishing</v>
      </c>
      <c r="T1498" t="str">
        <f t="shared" si="94"/>
        <v>fiction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95"/>
        <v>6.6666666666666671E-3</v>
      </c>
      <c r="P1499" s="6">
        <f t="shared" si="92"/>
        <v>1</v>
      </c>
      <c r="Q1499" s="6" t="s">
        <v>8314</v>
      </c>
      <c r="R1499" s="6" t="s">
        <v>8330</v>
      </c>
      <c r="S1499" t="str">
        <f t="shared" si="93"/>
        <v>publishing</v>
      </c>
      <c r="T1499" t="str">
        <f t="shared" si="94"/>
        <v>fiction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95"/>
        <v>1.9</v>
      </c>
      <c r="P1500" s="6">
        <f t="shared" si="92"/>
        <v>19</v>
      </c>
      <c r="Q1500" s="6" t="s">
        <v>8314</v>
      </c>
      <c r="R1500" s="6" t="s">
        <v>8330</v>
      </c>
      <c r="S1500" t="str">
        <f t="shared" si="93"/>
        <v>publishing</v>
      </c>
      <c r="T1500" t="str">
        <f t="shared" si="94"/>
        <v>fiction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95"/>
        <v>0.25</v>
      </c>
      <c r="P1501" s="6">
        <f t="shared" si="92"/>
        <v>5</v>
      </c>
      <c r="Q1501" s="6" t="s">
        <v>8314</v>
      </c>
      <c r="R1501" s="6" t="s">
        <v>8330</v>
      </c>
      <c r="S1501" t="str">
        <f t="shared" si="93"/>
        <v>publishing</v>
      </c>
      <c r="T1501" t="str">
        <f t="shared" si="94"/>
        <v>fiction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95"/>
        <v>25.035714285714285</v>
      </c>
      <c r="P1502" s="6">
        <f t="shared" si="92"/>
        <v>46.733333333333334</v>
      </c>
      <c r="Q1502" s="6" t="s">
        <v>8314</v>
      </c>
      <c r="R1502" s="6" t="s">
        <v>8330</v>
      </c>
      <c r="S1502" t="str">
        <f t="shared" si="93"/>
        <v>publishing</v>
      </c>
      <c r="T1502" t="str">
        <f t="shared" si="94"/>
        <v>fiction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95"/>
        <v>166.33076923076925</v>
      </c>
      <c r="P1503" s="6">
        <f t="shared" si="92"/>
        <v>97.731073446327684</v>
      </c>
      <c r="Q1503" s="6" t="s">
        <v>8315</v>
      </c>
      <c r="R1503" s="6" t="s">
        <v>8340</v>
      </c>
      <c r="S1503" t="str">
        <f t="shared" si="93"/>
        <v>photography</v>
      </c>
      <c r="T1503" t="str">
        <f t="shared" si="94"/>
        <v>photobooks</v>
      </c>
    </row>
    <row r="1504" spans="1:20" ht="45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95"/>
        <v>101.44545454545455</v>
      </c>
      <c r="P1504" s="6">
        <f t="shared" si="92"/>
        <v>67.835866261398181</v>
      </c>
      <c r="Q1504" s="6" t="s">
        <v>8315</v>
      </c>
      <c r="R1504" s="6" t="s">
        <v>8340</v>
      </c>
      <c r="S1504" t="str">
        <f t="shared" si="93"/>
        <v>photography</v>
      </c>
      <c r="T1504" t="str">
        <f t="shared" si="94"/>
        <v>photobooks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95"/>
        <v>107.89146666666667</v>
      </c>
      <c r="P1505" s="6">
        <f t="shared" si="92"/>
        <v>56.98492957746479</v>
      </c>
      <c r="Q1505" s="6" t="s">
        <v>8315</v>
      </c>
      <c r="R1505" s="6" t="s">
        <v>8340</v>
      </c>
      <c r="S1505" t="str">
        <f t="shared" si="93"/>
        <v>photography</v>
      </c>
      <c r="T1505" t="str">
        <f t="shared" si="94"/>
        <v>photobooks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95"/>
        <v>277.93846153846158</v>
      </c>
      <c r="P1506" s="6">
        <f t="shared" si="92"/>
        <v>67.159851301115239</v>
      </c>
      <c r="Q1506" s="6" t="s">
        <v>8315</v>
      </c>
      <c r="R1506" s="6" t="s">
        <v>8340</v>
      </c>
      <c r="S1506" t="str">
        <f t="shared" si="93"/>
        <v>photography</v>
      </c>
      <c r="T1506" t="str">
        <f t="shared" si="94"/>
        <v>photobooks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95"/>
        <v>103.58125</v>
      </c>
      <c r="P1507" s="6">
        <f t="shared" si="92"/>
        <v>48.037681159420288</v>
      </c>
      <c r="Q1507" s="6" t="s">
        <v>8315</v>
      </c>
      <c r="R1507" s="6" t="s">
        <v>8340</v>
      </c>
      <c r="S1507" t="str">
        <f t="shared" si="93"/>
        <v>photography</v>
      </c>
      <c r="T1507" t="str">
        <f t="shared" si="94"/>
        <v>photobooks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95"/>
        <v>111.4</v>
      </c>
      <c r="P1508" s="6">
        <f t="shared" si="92"/>
        <v>38.860465116279073</v>
      </c>
      <c r="Q1508" s="6" t="s">
        <v>8315</v>
      </c>
      <c r="R1508" s="6" t="s">
        <v>8340</v>
      </c>
      <c r="S1508" t="str">
        <f t="shared" si="93"/>
        <v>photography</v>
      </c>
      <c r="T1508" t="str">
        <f t="shared" si="94"/>
        <v>photobooks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95"/>
        <v>215</v>
      </c>
      <c r="P1509" s="6">
        <f t="shared" si="92"/>
        <v>78.181818181818187</v>
      </c>
      <c r="Q1509" s="6" t="s">
        <v>8315</v>
      </c>
      <c r="R1509" s="6" t="s">
        <v>8340</v>
      </c>
      <c r="S1509" t="str">
        <f t="shared" si="93"/>
        <v>photography</v>
      </c>
      <c r="T1509" t="str">
        <f t="shared" si="94"/>
        <v>photobooks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95"/>
        <v>110.76216216216217</v>
      </c>
      <c r="P1510" s="6">
        <f t="shared" si="92"/>
        <v>97.113744075829388</v>
      </c>
      <c r="Q1510" s="6" t="s">
        <v>8315</v>
      </c>
      <c r="R1510" s="6" t="s">
        <v>8340</v>
      </c>
      <c r="S1510" t="str">
        <f t="shared" si="93"/>
        <v>photography</v>
      </c>
      <c r="T1510" t="str">
        <f t="shared" si="94"/>
        <v>photobooks</v>
      </c>
    </row>
    <row r="1511" spans="1:20" ht="45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95"/>
        <v>123.64125714285714</v>
      </c>
      <c r="P1511" s="6">
        <f t="shared" si="92"/>
        <v>110.39397959183674</v>
      </c>
      <c r="Q1511" s="6" t="s">
        <v>8315</v>
      </c>
      <c r="R1511" s="6" t="s">
        <v>8340</v>
      </c>
      <c r="S1511" t="str">
        <f t="shared" si="93"/>
        <v>photography</v>
      </c>
      <c r="T1511" t="str">
        <f t="shared" si="94"/>
        <v>photobooks</v>
      </c>
    </row>
    <row r="1512" spans="1:20" ht="45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95"/>
        <v>101.03500000000001</v>
      </c>
      <c r="P1512" s="6">
        <f t="shared" si="92"/>
        <v>39.91506172839506</v>
      </c>
      <c r="Q1512" s="6" t="s">
        <v>8315</v>
      </c>
      <c r="R1512" s="6" t="s">
        <v>8340</v>
      </c>
      <c r="S1512" t="str">
        <f t="shared" si="93"/>
        <v>photography</v>
      </c>
      <c r="T1512" t="str">
        <f t="shared" si="94"/>
        <v>photobooks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95"/>
        <v>111.79285714285714</v>
      </c>
      <c r="P1513" s="6">
        <f t="shared" si="92"/>
        <v>75.975728155339809</v>
      </c>
      <c r="Q1513" s="6" t="s">
        <v>8315</v>
      </c>
      <c r="R1513" s="6" t="s">
        <v>8340</v>
      </c>
      <c r="S1513" t="str">
        <f t="shared" si="93"/>
        <v>photography</v>
      </c>
      <c r="T1513" t="str">
        <f t="shared" si="94"/>
        <v>photobooks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95"/>
        <v>558.7714285714286</v>
      </c>
      <c r="P1514" s="6">
        <f t="shared" si="92"/>
        <v>58.379104477611939</v>
      </c>
      <c r="Q1514" s="6" t="s">
        <v>8315</v>
      </c>
      <c r="R1514" s="6" t="s">
        <v>8340</v>
      </c>
      <c r="S1514" t="str">
        <f t="shared" si="93"/>
        <v>photography</v>
      </c>
      <c r="T1514" t="str">
        <f t="shared" si="94"/>
        <v>photobooks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95"/>
        <v>150.01875000000001</v>
      </c>
      <c r="P1515" s="6">
        <f t="shared" si="92"/>
        <v>55.82093023255814</v>
      </c>
      <c r="Q1515" s="6" t="s">
        <v>8315</v>
      </c>
      <c r="R1515" s="6" t="s">
        <v>8340</v>
      </c>
      <c r="S1515" t="str">
        <f t="shared" si="93"/>
        <v>photography</v>
      </c>
      <c r="T1515" t="str">
        <f t="shared" si="94"/>
        <v>photobooks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95"/>
        <v>106.476</v>
      </c>
      <c r="P1516" s="6">
        <f t="shared" si="92"/>
        <v>151.24431818181819</v>
      </c>
      <c r="Q1516" s="6" t="s">
        <v>8315</v>
      </c>
      <c r="R1516" s="6" t="s">
        <v>8340</v>
      </c>
      <c r="S1516" t="str">
        <f t="shared" si="93"/>
        <v>photography</v>
      </c>
      <c r="T1516" t="str">
        <f t="shared" si="94"/>
        <v>photobooks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95"/>
        <v>157.18899999999999</v>
      </c>
      <c r="P1517" s="6">
        <f t="shared" si="92"/>
        <v>849.67027027027029</v>
      </c>
      <c r="Q1517" s="6" t="s">
        <v>8315</v>
      </c>
      <c r="R1517" s="6" t="s">
        <v>8340</v>
      </c>
      <c r="S1517" t="str">
        <f t="shared" si="93"/>
        <v>photography</v>
      </c>
      <c r="T1517" t="str">
        <f t="shared" si="94"/>
        <v>photobooks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95"/>
        <v>108.65882352941176</v>
      </c>
      <c r="P1518" s="6">
        <f t="shared" si="92"/>
        <v>159.24137931034483</v>
      </c>
      <c r="Q1518" s="6" t="s">
        <v>8315</v>
      </c>
      <c r="R1518" s="6" t="s">
        <v>8340</v>
      </c>
      <c r="S1518" t="str">
        <f t="shared" si="93"/>
        <v>photography</v>
      </c>
      <c r="T1518" t="str">
        <f t="shared" si="94"/>
        <v>photobooks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95"/>
        <v>161.97999999999999</v>
      </c>
      <c r="P1519" s="6">
        <f t="shared" si="92"/>
        <v>39.507317073170732</v>
      </c>
      <c r="Q1519" s="6" t="s">
        <v>8315</v>
      </c>
      <c r="R1519" s="6" t="s">
        <v>8340</v>
      </c>
      <c r="S1519" t="str">
        <f t="shared" si="93"/>
        <v>photography</v>
      </c>
      <c r="T1519" t="str">
        <f t="shared" si="94"/>
        <v>photobooks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95"/>
        <v>205.36666666666665</v>
      </c>
      <c r="P1520" s="6">
        <f t="shared" si="92"/>
        <v>130.52966101694915</v>
      </c>
      <c r="Q1520" s="6" t="s">
        <v>8315</v>
      </c>
      <c r="R1520" s="6" t="s">
        <v>8340</v>
      </c>
      <c r="S1520" t="str">
        <f t="shared" si="93"/>
        <v>photography</v>
      </c>
      <c r="T1520" t="str">
        <f t="shared" si="94"/>
        <v>photobooks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95"/>
        <v>103.36388888888889</v>
      </c>
      <c r="P1521" s="6">
        <f t="shared" si="92"/>
        <v>64.156896551724131</v>
      </c>
      <c r="Q1521" s="6" t="s">
        <v>8315</v>
      </c>
      <c r="R1521" s="6" t="s">
        <v>8340</v>
      </c>
      <c r="S1521" t="str">
        <f t="shared" si="93"/>
        <v>photography</v>
      </c>
      <c r="T1521" t="str">
        <f t="shared" si="94"/>
        <v>photobooks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95"/>
        <v>103.47222222222223</v>
      </c>
      <c r="P1522" s="6">
        <f t="shared" si="92"/>
        <v>111.52694610778443</v>
      </c>
      <c r="Q1522" s="6" t="s">
        <v>8315</v>
      </c>
      <c r="R1522" s="6" t="s">
        <v>8340</v>
      </c>
      <c r="S1522" t="str">
        <f t="shared" si="93"/>
        <v>photography</v>
      </c>
      <c r="T1522" t="str">
        <f t="shared" si="94"/>
        <v>photobooks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95"/>
        <v>106.81333333333333</v>
      </c>
      <c r="P1523" s="6">
        <f t="shared" si="92"/>
        <v>170.44680851063831</v>
      </c>
      <c r="Q1523" s="6" t="s">
        <v>8315</v>
      </c>
      <c r="R1523" s="6" t="s">
        <v>8340</v>
      </c>
      <c r="S1523" t="str">
        <f t="shared" si="93"/>
        <v>photography</v>
      </c>
      <c r="T1523" t="str">
        <f t="shared" si="94"/>
        <v>photobooks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95"/>
        <v>138.96574712643678</v>
      </c>
      <c r="P1524" s="6">
        <f t="shared" si="92"/>
        <v>133.7391592920354</v>
      </c>
      <c r="Q1524" s="6" t="s">
        <v>8315</v>
      </c>
      <c r="R1524" s="6" t="s">
        <v>8340</v>
      </c>
      <c r="S1524" t="str">
        <f t="shared" si="93"/>
        <v>photography</v>
      </c>
      <c r="T1524" t="str">
        <f t="shared" si="94"/>
        <v>photobooks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95"/>
        <v>124.84324324324325</v>
      </c>
      <c r="P1525" s="6">
        <f t="shared" si="92"/>
        <v>95.834024896265561</v>
      </c>
      <c r="Q1525" s="6" t="s">
        <v>8315</v>
      </c>
      <c r="R1525" s="6" t="s">
        <v>8340</v>
      </c>
      <c r="S1525" t="str">
        <f t="shared" si="93"/>
        <v>photography</v>
      </c>
      <c r="T1525" t="str">
        <f t="shared" si="94"/>
        <v>photobooks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95"/>
        <v>206.99999999999997</v>
      </c>
      <c r="P1526" s="6">
        <f t="shared" si="92"/>
        <v>221.78571428571428</v>
      </c>
      <c r="Q1526" s="6" t="s">
        <v>8315</v>
      </c>
      <c r="R1526" s="6" t="s">
        <v>8340</v>
      </c>
      <c r="S1526" t="str">
        <f t="shared" si="93"/>
        <v>photography</v>
      </c>
      <c r="T1526" t="str">
        <f t="shared" si="94"/>
        <v>photobooks</v>
      </c>
    </row>
    <row r="1527" spans="1:20" ht="45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95"/>
        <v>174.00576923076923</v>
      </c>
      <c r="P1527" s="6">
        <f t="shared" si="92"/>
        <v>32.315357142857138</v>
      </c>
      <c r="Q1527" s="6" t="s">
        <v>8315</v>
      </c>
      <c r="R1527" s="6" t="s">
        <v>8340</v>
      </c>
      <c r="S1527" t="str">
        <f t="shared" si="93"/>
        <v>photography</v>
      </c>
      <c r="T1527" t="str">
        <f t="shared" si="94"/>
        <v>photobooks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95"/>
        <v>120.32608695652173</v>
      </c>
      <c r="P1528" s="6">
        <f t="shared" si="92"/>
        <v>98.839285714285708</v>
      </c>
      <c r="Q1528" s="6" t="s">
        <v>8315</v>
      </c>
      <c r="R1528" s="6" t="s">
        <v>8340</v>
      </c>
      <c r="S1528" t="str">
        <f t="shared" si="93"/>
        <v>photography</v>
      </c>
      <c r="T1528" t="str">
        <f t="shared" si="94"/>
        <v>photobooks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95"/>
        <v>110.44428571428573</v>
      </c>
      <c r="P1529" s="6">
        <f t="shared" si="92"/>
        <v>55.222142857142863</v>
      </c>
      <c r="Q1529" s="6" t="s">
        <v>8315</v>
      </c>
      <c r="R1529" s="6" t="s">
        <v>8340</v>
      </c>
      <c r="S1529" t="str">
        <f t="shared" si="93"/>
        <v>photography</v>
      </c>
      <c r="T1529" t="str">
        <f t="shared" si="94"/>
        <v>photobooks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95"/>
        <v>281.56666666666666</v>
      </c>
      <c r="P1530" s="6">
        <f t="shared" si="92"/>
        <v>52.793750000000003</v>
      </c>
      <c r="Q1530" s="6" t="s">
        <v>8315</v>
      </c>
      <c r="R1530" s="6" t="s">
        <v>8340</v>
      </c>
      <c r="S1530" t="str">
        <f t="shared" si="93"/>
        <v>photography</v>
      </c>
      <c r="T1530" t="str">
        <f t="shared" si="94"/>
        <v>photobooks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95"/>
        <v>100.67894736842105</v>
      </c>
      <c r="P1531" s="6">
        <f t="shared" si="92"/>
        <v>135.66666666666666</v>
      </c>
      <c r="Q1531" s="6" t="s">
        <v>8315</v>
      </c>
      <c r="R1531" s="6" t="s">
        <v>8340</v>
      </c>
      <c r="S1531" t="str">
        <f t="shared" si="93"/>
        <v>photography</v>
      </c>
      <c r="T1531" t="str">
        <f t="shared" si="94"/>
        <v>photobooks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95"/>
        <v>134.82571428571427</v>
      </c>
      <c r="P1532" s="6">
        <f t="shared" si="92"/>
        <v>53.991990846681922</v>
      </c>
      <c r="Q1532" s="6" t="s">
        <v>8315</v>
      </c>
      <c r="R1532" s="6" t="s">
        <v>8340</v>
      </c>
      <c r="S1532" t="str">
        <f t="shared" si="93"/>
        <v>photography</v>
      </c>
      <c r="T1532" t="str">
        <f t="shared" si="94"/>
        <v>photobooks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95"/>
        <v>175.95744680851064</v>
      </c>
      <c r="P1533" s="6">
        <f t="shared" si="92"/>
        <v>56.643835616438359</v>
      </c>
      <c r="Q1533" s="6" t="s">
        <v>8315</v>
      </c>
      <c r="R1533" s="6" t="s">
        <v>8340</v>
      </c>
      <c r="S1533" t="str">
        <f t="shared" si="93"/>
        <v>photography</v>
      </c>
      <c r="T1533" t="str">
        <f t="shared" si="94"/>
        <v>photobooks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95"/>
        <v>484.02000000000004</v>
      </c>
      <c r="P1534" s="6">
        <f t="shared" si="92"/>
        <v>82.316326530612244</v>
      </c>
      <c r="Q1534" s="6" t="s">
        <v>8315</v>
      </c>
      <c r="R1534" s="6" t="s">
        <v>8340</v>
      </c>
      <c r="S1534" t="str">
        <f t="shared" si="93"/>
        <v>photography</v>
      </c>
      <c r="T1534" t="str">
        <f t="shared" si="94"/>
        <v>photobooks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95"/>
        <v>145.14000000000001</v>
      </c>
      <c r="P1535" s="6">
        <f t="shared" si="92"/>
        <v>88.26081081081081</v>
      </c>
      <c r="Q1535" s="6" t="s">
        <v>8315</v>
      </c>
      <c r="R1535" s="6" t="s">
        <v>8340</v>
      </c>
      <c r="S1535" t="str">
        <f t="shared" si="93"/>
        <v>photography</v>
      </c>
      <c r="T1535" t="str">
        <f t="shared" si="94"/>
        <v>photobooks</v>
      </c>
    </row>
    <row r="1536" spans="1:20" ht="45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95"/>
        <v>417.73333333333335</v>
      </c>
      <c r="P1536" s="6">
        <f t="shared" si="92"/>
        <v>84.905149051490511</v>
      </c>
      <c r="Q1536" s="6" t="s">
        <v>8315</v>
      </c>
      <c r="R1536" s="6" t="s">
        <v>8340</v>
      </c>
      <c r="S1536" t="str">
        <f t="shared" si="93"/>
        <v>photography</v>
      </c>
      <c r="T1536" t="str">
        <f t="shared" si="94"/>
        <v>photobooks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95"/>
        <v>132.42499999999998</v>
      </c>
      <c r="P1537" s="6">
        <f t="shared" si="92"/>
        <v>48.154545454545456</v>
      </c>
      <c r="Q1537" s="6" t="s">
        <v>8315</v>
      </c>
      <c r="R1537" s="6" t="s">
        <v>8340</v>
      </c>
      <c r="S1537" t="str">
        <f t="shared" si="93"/>
        <v>photography</v>
      </c>
      <c r="T1537" t="str">
        <f t="shared" si="94"/>
        <v>photobooks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95"/>
        <v>250.30841666666666</v>
      </c>
      <c r="P1538" s="6">
        <f t="shared" ref="P1538:P1601" si="96">E1538/L1538</f>
        <v>66.015406593406595</v>
      </c>
      <c r="Q1538" s="6" t="s">
        <v>8315</v>
      </c>
      <c r="R1538" s="6" t="s">
        <v>8340</v>
      </c>
      <c r="S1538" t="str">
        <f t="shared" ref="S1538:S1601" si="97">LEFT(N1538,SEARCH("/",N1538)-1)</f>
        <v>photography</v>
      </c>
      <c r="T1538" t="str">
        <f t="shared" ref="T1538:T1601" si="98">RIGHT(N1538,LEN(N1538)-SEARCH("/",N1538))</f>
        <v>photobooks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99">E1539/D1539*100</f>
        <v>179.9</v>
      </c>
      <c r="P1539" s="6">
        <f t="shared" si="96"/>
        <v>96.375</v>
      </c>
      <c r="Q1539" s="6" t="s">
        <v>8315</v>
      </c>
      <c r="R1539" s="6" t="s">
        <v>8340</v>
      </c>
      <c r="S1539" t="str">
        <f t="shared" si="97"/>
        <v>photography</v>
      </c>
      <c r="T1539" t="str">
        <f t="shared" si="98"/>
        <v>photobooks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99"/>
        <v>102.62857142857142</v>
      </c>
      <c r="P1540" s="6">
        <f t="shared" si="96"/>
        <v>156.17391304347825</v>
      </c>
      <c r="Q1540" s="6" t="s">
        <v>8315</v>
      </c>
      <c r="R1540" s="6" t="s">
        <v>8340</v>
      </c>
      <c r="S1540" t="str">
        <f t="shared" si="97"/>
        <v>photography</v>
      </c>
      <c r="T1540" t="str">
        <f t="shared" si="98"/>
        <v>photobooks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99"/>
        <v>135.98609999999999</v>
      </c>
      <c r="P1541" s="6">
        <f t="shared" si="96"/>
        <v>95.764859154929582</v>
      </c>
      <c r="Q1541" s="6" t="s">
        <v>8315</v>
      </c>
      <c r="R1541" s="6" t="s">
        <v>8340</v>
      </c>
      <c r="S1541" t="str">
        <f t="shared" si="97"/>
        <v>photography</v>
      </c>
      <c r="T1541" t="str">
        <f t="shared" si="98"/>
        <v>photobooks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99"/>
        <v>117.86666666666667</v>
      </c>
      <c r="P1542" s="6">
        <f t="shared" si="96"/>
        <v>180.40816326530611</v>
      </c>
      <c r="Q1542" s="6" t="s">
        <v>8315</v>
      </c>
      <c r="R1542" s="6" t="s">
        <v>8340</v>
      </c>
      <c r="S1542" t="str">
        <f t="shared" si="97"/>
        <v>photography</v>
      </c>
      <c r="T1542" t="str">
        <f t="shared" si="98"/>
        <v>photobooks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99"/>
        <v>3.3333333333333333E-2</v>
      </c>
      <c r="P1543" s="6">
        <f t="shared" si="96"/>
        <v>3</v>
      </c>
      <c r="Q1543" s="6" t="s">
        <v>8315</v>
      </c>
      <c r="R1543" s="6" t="s">
        <v>8344</v>
      </c>
      <c r="S1543" t="str">
        <f t="shared" si="97"/>
        <v>photography</v>
      </c>
      <c r="T1543" t="str">
        <f t="shared" si="98"/>
        <v>nature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99"/>
        <v>4</v>
      </c>
      <c r="P1544" s="6">
        <f t="shared" si="96"/>
        <v>20</v>
      </c>
      <c r="Q1544" s="6" t="s">
        <v>8315</v>
      </c>
      <c r="R1544" s="6" t="s">
        <v>8344</v>
      </c>
      <c r="S1544" t="str">
        <f t="shared" si="97"/>
        <v>photography</v>
      </c>
      <c r="T1544" t="str">
        <f t="shared" si="98"/>
        <v>nature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99"/>
        <v>0.44444444444444442</v>
      </c>
      <c r="P1545" s="6">
        <f t="shared" si="96"/>
        <v>10</v>
      </c>
      <c r="Q1545" s="6" t="s">
        <v>8315</v>
      </c>
      <c r="R1545" s="6" t="s">
        <v>8344</v>
      </c>
      <c r="S1545" t="str">
        <f t="shared" si="97"/>
        <v>photography</v>
      </c>
      <c r="T1545" t="str">
        <f t="shared" si="98"/>
        <v>nature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99"/>
        <v>0</v>
      </c>
      <c r="P1546" s="6" t="e">
        <f t="shared" si="96"/>
        <v>#DIV/0!</v>
      </c>
      <c r="Q1546" s="6" t="s">
        <v>8315</v>
      </c>
      <c r="R1546" s="6" t="s">
        <v>8344</v>
      </c>
      <c r="S1546" t="str">
        <f t="shared" si="97"/>
        <v>photography</v>
      </c>
      <c r="T1546" t="str">
        <f t="shared" si="98"/>
        <v>nature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99"/>
        <v>3.3333333333333333E-2</v>
      </c>
      <c r="P1547" s="6">
        <f t="shared" si="96"/>
        <v>1</v>
      </c>
      <c r="Q1547" s="6" t="s">
        <v>8315</v>
      </c>
      <c r="R1547" s="6" t="s">
        <v>8344</v>
      </c>
      <c r="S1547" t="str">
        <f t="shared" si="97"/>
        <v>photography</v>
      </c>
      <c r="T1547" t="str">
        <f t="shared" si="98"/>
        <v>nature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99"/>
        <v>28.9</v>
      </c>
      <c r="P1548" s="6">
        <f t="shared" si="96"/>
        <v>26.272727272727273</v>
      </c>
      <c r="Q1548" s="6" t="s">
        <v>8315</v>
      </c>
      <c r="R1548" s="6" t="s">
        <v>8344</v>
      </c>
      <c r="S1548" t="str">
        <f t="shared" si="97"/>
        <v>photography</v>
      </c>
      <c r="T1548" t="str">
        <f t="shared" si="98"/>
        <v>nature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99"/>
        <v>0</v>
      </c>
      <c r="P1549" s="6" t="e">
        <f t="shared" si="96"/>
        <v>#DIV/0!</v>
      </c>
      <c r="Q1549" s="6" t="s">
        <v>8315</v>
      </c>
      <c r="R1549" s="6" t="s">
        <v>8344</v>
      </c>
      <c r="S1549" t="str">
        <f t="shared" si="97"/>
        <v>photography</v>
      </c>
      <c r="T1549" t="str">
        <f t="shared" si="98"/>
        <v>nature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99"/>
        <v>8.5714285714285712</v>
      </c>
      <c r="P1550" s="6">
        <f t="shared" si="96"/>
        <v>60</v>
      </c>
      <c r="Q1550" s="6" t="s">
        <v>8315</v>
      </c>
      <c r="R1550" s="6" t="s">
        <v>8344</v>
      </c>
      <c r="S1550" t="str">
        <f t="shared" si="97"/>
        <v>photography</v>
      </c>
      <c r="T1550" t="str">
        <f t="shared" si="98"/>
        <v>nature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99"/>
        <v>34</v>
      </c>
      <c r="P1551" s="6">
        <f t="shared" si="96"/>
        <v>28.333333333333332</v>
      </c>
      <c r="Q1551" s="6" t="s">
        <v>8315</v>
      </c>
      <c r="R1551" s="6" t="s">
        <v>8344</v>
      </c>
      <c r="S1551" t="str">
        <f t="shared" si="97"/>
        <v>photography</v>
      </c>
      <c r="T1551" t="str">
        <f t="shared" si="98"/>
        <v>nature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99"/>
        <v>13.466666666666665</v>
      </c>
      <c r="P1552" s="6">
        <f t="shared" si="96"/>
        <v>14.428571428571429</v>
      </c>
      <c r="Q1552" s="6" t="s">
        <v>8315</v>
      </c>
      <c r="R1552" s="6" t="s">
        <v>8344</v>
      </c>
      <c r="S1552" t="str">
        <f t="shared" si="97"/>
        <v>photography</v>
      </c>
      <c r="T1552" t="str">
        <f t="shared" si="98"/>
        <v>nature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99"/>
        <v>0</v>
      </c>
      <c r="P1553" s="6" t="e">
        <f t="shared" si="96"/>
        <v>#DIV/0!</v>
      </c>
      <c r="Q1553" s="6" t="s">
        <v>8315</v>
      </c>
      <c r="R1553" s="6" t="s">
        <v>8344</v>
      </c>
      <c r="S1553" t="str">
        <f t="shared" si="97"/>
        <v>photography</v>
      </c>
      <c r="T1553" t="str">
        <f t="shared" si="98"/>
        <v>nature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99"/>
        <v>49.186046511627907</v>
      </c>
      <c r="P1554" s="6">
        <f t="shared" si="96"/>
        <v>132.1875</v>
      </c>
      <c r="Q1554" s="6" t="s">
        <v>8315</v>
      </c>
      <c r="R1554" s="6" t="s">
        <v>8344</v>
      </c>
      <c r="S1554" t="str">
        <f t="shared" si="97"/>
        <v>photography</v>
      </c>
      <c r="T1554" t="str">
        <f t="shared" si="98"/>
        <v>nature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99"/>
        <v>0</v>
      </c>
      <c r="P1555" s="6" t="e">
        <f t="shared" si="96"/>
        <v>#DIV/0!</v>
      </c>
      <c r="Q1555" s="6" t="s">
        <v>8315</v>
      </c>
      <c r="R1555" s="6" t="s">
        <v>8344</v>
      </c>
      <c r="S1555" t="str">
        <f t="shared" si="97"/>
        <v>photography</v>
      </c>
      <c r="T1555" t="str">
        <f t="shared" si="98"/>
        <v>nature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99"/>
        <v>0</v>
      </c>
      <c r="P1556" s="6" t="e">
        <f t="shared" si="96"/>
        <v>#DIV/0!</v>
      </c>
      <c r="Q1556" s="6" t="s">
        <v>8315</v>
      </c>
      <c r="R1556" s="6" t="s">
        <v>8344</v>
      </c>
      <c r="S1556" t="str">
        <f t="shared" si="97"/>
        <v>photography</v>
      </c>
      <c r="T1556" t="str">
        <f t="shared" si="98"/>
        <v>nature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99"/>
        <v>0</v>
      </c>
      <c r="P1557" s="6" t="e">
        <f t="shared" si="96"/>
        <v>#DIV/0!</v>
      </c>
      <c r="Q1557" s="6" t="s">
        <v>8315</v>
      </c>
      <c r="R1557" s="6" t="s">
        <v>8344</v>
      </c>
      <c r="S1557" t="str">
        <f t="shared" si="97"/>
        <v>photography</v>
      </c>
      <c r="T1557" t="str">
        <f t="shared" si="98"/>
        <v>nature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99"/>
        <v>45.133333333333333</v>
      </c>
      <c r="P1558" s="6">
        <f t="shared" si="96"/>
        <v>56.416666666666664</v>
      </c>
      <c r="Q1558" s="6" t="s">
        <v>8315</v>
      </c>
      <c r="R1558" s="6" t="s">
        <v>8344</v>
      </c>
      <c r="S1558" t="str">
        <f t="shared" si="97"/>
        <v>photography</v>
      </c>
      <c r="T1558" t="str">
        <f t="shared" si="98"/>
        <v>nature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99"/>
        <v>4</v>
      </c>
      <c r="P1559" s="6">
        <f t="shared" si="96"/>
        <v>100</v>
      </c>
      <c r="Q1559" s="6" t="s">
        <v>8315</v>
      </c>
      <c r="R1559" s="6" t="s">
        <v>8344</v>
      </c>
      <c r="S1559" t="str">
        <f t="shared" si="97"/>
        <v>photography</v>
      </c>
      <c r="T1559" t="str">
        <f t="shared" si="98"/>
        <v>nature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99"/>
        <v>4.666666666666667</v>
      </c>
      <c r="P1560" s="6">
        <f t="shared" si="96"/>
        <v>11.666666666666666</v>
      </c>
      <c r="Q1560" s="6" t="s">
        <v>8315</v>
      </c>
      <c r="R1560" s="6" t="s">
        <v>8344</v>
      </c>
      <c r="S1560" t="str">
        <f t="shared" si="97"/>
        <v>photography</v>
      </c>
      <c r="T1560" t="str">
        <f t="shared" si="98"/>
        <v>nature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99"/>
        <v>0.33333333333333337</v>
      </c>
      <c r="P1561" s="6">
        <f t="shared" si="96"/>
        <v>50</v>
      </c>
      <c r="Q1561" s="6" t="s">
        <v>8315</v>
      </c>
      <c r="R1561" s="6" t="s">
        <v>8344</v>
      </c>
      <c r="S1561" t="str">
        <f t="shared" si="97"/>
        <v>photography</v>
      </c>
      <c r="T1561" t="str">
        <f t="shared" si="98"/>
        <v>nature</v>
      </c>
    </row>
    <row r="1562" spans="1:20" ht="45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99"/>
        <v>3.7600000000000002</v>
      </c>
      <c r="P1562" s="6">
        <f t="shared" si="96"/>
        <v>23.5</v>
      </c>
      <c r="Q1562" s="6" t="s">
        <v>8315</v>
      </c>
      <c r="R1562" s="6" t="s">
        <v>8344</v>
      </c>
      <c r="S1562" t="str">
        <f t="shared" si="97"/>
        <v>photography</v>
      </c>
      <c r="T1562" t="str">
        <f t="shared" si="98"/>
        <v>nature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99"/>
        <v>0.67</v>
      </c>
      <c r="P1563" s="6">
        <f t="shared" si="96"/>
        <v>67</v>
      </c>
      <c r="Q1563" s="6" t="s">
        <v>8314</v>
      </c>
      <c r="R1563" s="6" t="s">
        <v>8345</v>
      </c>
      <c r="S1563" t="str">
        <f t="shared" si="97"/>
        <v>publishing</v>
      </c>
      <c r="T1563" t="str">
        <f t="shared" si="98"/>
        <v>art books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99"/>
        <v>0</v>
      </c>
      <c r="P1564" s="6" t="e">
        <f t="shared" si="96"/>
        <v>#DIV/0!</v>
      </c>
      <c r="Q1564" s="6" t="s">
        <v>8314</v>
      </c>
      <c r="R1564" s="6" t="s">
        <v>8345</v>
      </c>
      <c r="S1564" t="str">
        <f t="shared" si="97"/>
        <v>publishing</v>
      </c>
      <c r="T1564" t="str">
        <f t="shared" si="98"/>
        <v>art books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99"/>
        <v>1.4166666666666665</v>
      </c>
      <c r="P1565" s="6">
        <f t="shared" si="96"/>
        <v>42.5</v>
      </c>
      <c r="Q1565" s="6" t="s">
        <v>8314</v>
      </c>
      <c r="R1565" s="6" t="s">
        <v>8345</v>
      </c>
      <c r="S1565" t="str">
        <f t="shared" si="97"/>
        <v>publishing</v>
      </c>
      <c r="T1565" t="str">
        <f t="shared" si="98"/>
        <v>art books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99"/>
        <v>0.1</v>
      </c>
      <c r="P1566" s="6">
        <f t="shared" si="96"/>
        <v>10</v>
      </c>
      <c r="Q1566" s="6" t="s">
        <v>8314</v>
      </c>
      <c r="R1566" s="6" t="s">
        <v>8345</v>
      </c>
      <c r="S1566" t="str">
        <f t="shared" si="97"/>
        <v>publishing</v>
      </c>
      <c r="T1566" t="str">
        <f t="shared" si="98"/>
        <v>art books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99"/>
        <v>2.5</v>
      </c>
      <c r="P1567" s="6">
        <f t="shared" si="96"/>
        <v>100</v>
      </c>
      <c r="Q1567" s="6" t="s">
        <v>8314</v>
      </c>
      <c r="R1567" s="6" t="s">
        <v>8345</v>
      </c>
      <c r="S1567" t="str">
        <f t="shared" si="97"/>
        <v>publishing</v>
      </c>
      <c r="T1567" t="str">
        <f t="shared" si="98"/>
        <v>art books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99"/>
        <v>21.25</v>
      </c>
      <c r="P1568" s="6">
        <f t="shared" si="96"/>
        <v>108.05084745762711</v>
      </c>
      <c r="Q1568" s="6" t="s">
        <v>8314</v>
      </c>
      <c r="R1568" s="6" t="s">
        <v>8345</v>
      </c>
      <c r="S1568" t="str">
        <f t="shared" si="97"/>
        <v>publishing</v>
      </c>
      <c r="T1568" t="str">
        <f t="shared" si="98"/>
        <v>art books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99"/>
        <v>4.117647058823529</v>
      </c>
      <c r="P1569" s="6">
        <f t="shared" si="96"/>
        <v>26.923076923076923</v>
      </c>
      <c r="Q1569" s="6" t="s">
        <v>8314</v>
      </c>
      <c r="R1569" s="6" t="s">
        <v>8345</v>
      </c>
      <c r="S1569" t="str">
        <f t="shared" si="97"/>
        <v>publishing</v>
      </c>
      <c r="T1569" t="str">
        <f t="shared" si="98"/>
        <v>art books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99"/>
        <v>13.639999999999999</v>
      </c>
      <c r="P1570" s="6">
        <f t="shared" si="96"/>
        <v>155</v>
      </c>
      <c r="Q1570" s="6" t="s">
        <v>8314</v>
      </c>
      <c r="R1570" s="6" t="s">
        <v>8345</v>
      </c>
      <c r="S1570" t="str">
        <f t="shared" si="97"/>
        <v>publishing</v>
      </c>
      <c r="T1570" t="str">
        <f t="shared" si="98"/>
        <v>art books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99"/>
        <v>0</v>
      </c>
      <c r="P1571" s="6" t="e">
        <f t="shared" si="96"/>
        <v>#DIV/0!</v>
      </c>
      <c r="Q1571" s="6" t="s">
        <v>8314</v>
      </c>
      <c r="R1571" s="6" t="s">
        <v>8345</v>
      </c>
      <c r="S1571" t="str">
        <f t="shared" si="97"/>
        <v>publishing</v>
      </c>
      <c r="T1571" t="str">
        <f t="shared" si="98"/>
        <v>art books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99"/>
        <v>41.4</v>
      </c>
      <c r="P1572" s="6">
        <f t="shared" si="96"/>
        <v>47.769230769230766</v>
      </c>
      <c r="Q1572" s="6" t="s">
        <v>8314</v>
      </c>
      <c r="R1572" s="6" t="s">
        <v>8345</v>
      </c>
      <c r="S1572" t="str">
        <f t="shared" si="97"/>
        <v>publishing</v>
      </c>
      <c r="T1572" t="str">
        <f t="shared" si="98"/>
        <v>art books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99"/>
        <v>0.66115702479338845</v>
      </c>
      <c r="P1573" s="6">
        <f t="shared" si="96"/>
        <v>20</v>
      </c>
      <c r="Q1573" s="6" t="s">
        <v>8314</v>
      </c>
      <c r="R1573" s="6" t="s">
        <v>8345</v>
      </c>
      <c r="S1573" t="str">
        <f t="shared" si="97"/>
        <v>publishing</v>
      </c>
      <c r="T1573" t="str">
        <f t="shared" si="98"/>
        <v>art books</v>
      </c>
    </row>
    <row r="1574" spans="1:20" ht="45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99"/>
        <v>5</v>
      </c>
      <c r="P1574" s="6">
        <f t="shared" si="96"/>
        <v>41.666666666666664</v>
      </c>
      <c r="Q1574" s="6" t="s">
        <v>8314</v>
      </c>
      <c r="R1574" s="6" t="s">
        <v>8345</v>
      </c>
      <c r="S1574" t="str">
        <f t="shared" si="97"/>
        <v>publishing</v>
      </c>
      <c r="T1574" t="str">
        <f t="shared" si="98"/>
        <v>art books</v>
      </c>
    </row>
    <row r="1575" spans="1:20" ht="45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99"/>
        <v>2.4777777777777779</v>
      </c>
      <c r="P1575" s="6">
        <f t="shared" si="96"/>
        <v>74.333333333333329</v>
      </c>
      <c r="Q1575" s="6" t="s">
        <v>8314</v>
      </c>
      <c r="R1575" s="6" t="s">
        <v>8345</v>
      </c>
      <c r="S1575" t="str">
        <f t="shared" si="97"/>
        <v>publishing</v>
      </c>
      <c r="T1575" t="str">
        <f t="shared" si="98"/>
        <v>art books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99"/>
        <v>5.0599999999999996</v>
      </c>
      <c r="P1576" s="6">
        <f t="shared" si="96"/>
        <v>84.333333333333329</v>
      </c>
      <c r="Q1576" s="6" t="s">
        <v>8314</v>
      </c>
      <c r="R1576" s="6" t="s">
        <v>8345</v>
      </c>
      <c r="S1576" t="str">
        <f t="shared" si="97"/>
        <v>publishing</v>
      </c>
      <c r="T1576" t="str">
        <f t="shared" si="98"/>
        <v>art books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99"/>
        <v>22.91</v>
      </c>
      <c r="P1577" s="6">
        <f t="shared" si="96"/>
        <v>65.457142857142856</v>
      </c>
      <c r="Q1577" s="6" t="s">
        <v>8314</v>
      </c>
      <c r="R1577" s="6" t="s">
        <v>8345</v>
      </c>
      <c r="S1577" t="str">
        <f t="shared" si="97"/>
        <v>publishing</v>
      </c>
      <c r="T1577" t="str">
        <f t="shared" si="98"/>
        <v>art books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99"/>
        <v>13</v>
      </c>
      <c r="P1578" s="6">
        <f t="shared" si="96"/>
        <v>65</v>
      </c>
      <c r="Q1578" s="6" t="s">
        <v>8314</v>
      </c>
      <c r="R1578" s="6" t="s">
        <v>8345</v>
      </c>
      <c r="S1578" t="str">
        <f t="shared" si="97"/>
        <v>publishing</v>
      </c>
      <c r="T1578" t="str">
        <f t="shared" si="98"/>
        <v>art books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99"/>
        <v>0.54999999999999993</v>
      </c>
      <c r="P1579" s="6">
        <f t="shared" si="96"/>
        <v>27.5</v>
      </c>
      <c r="Q1579" s="6" t="s">
        <v>8314</v>
      </c>
      <c r="R1579" s="6" t="s">
        <v>8345</v>
      </c>
      <c r="S1579" t="str">
        <f t="shared" si="97"/>
        <v>publishing</v>
      </c>
      <c r="T1579" t="str">
        <f t="shared" si="98"/>
        <v>art books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99"/>
        <v>10.806536636794938</v>
      </c>
      <c r="P1580" s="6">
        <f t="shared" si="96"/>
        <v>51.25</v>
      </c>
      <c r="Q1580" s="6" t="s">
        <v>8314</v>
      </c>
      <c r="R1580" s="6" t="s">
        <v>8345</v>
      </c>
      <c r="S1580" t="str">
        <f t="shared" si="97"/>
        <v>publishing</v>
      </c>
      <c r="T1580" t="str">
        <f t="shared" si="98"/>
        <v>art books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99"/>
        <v>0.84008400840084008</v>
      </c>
      <c r="P1581" s="6">
        <f t="shared" si="96"/>
        <v>14</v>
      </c>
      <c r="Q1581" s="6" t="s">
        <v>8314</v>
      </c>
      <c r="R1581" s="6" t="s">
        <v>8345</v>
      </c>
      <c r="S1581" t="str">
        <f t="shared" si="97"/>
        <v>publishing</v>
      </c>
      <c r="T1581" t="str">
        <f t="shared" si="98"/>
        <v>art books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99"/>
        <v>0</v>
      </c>
      <c r="P1582" s="6" t="e">
        <f t="shared" si="96"/>
        <v>#DIV/0!</v>
      </c>
      <c r="Q1582" s="6" t="s">
        <v>8314</v>
      </c>
      <c r="R1582" s="6" t="s">
        <v>8345</v>
      </c>
      <c r="S1582" t="str">
        <f t="shared" si="97"/>
        <v>publishing</v>
      </c>
      <c r="T1582" t="str">
        <f t="shared" si="98"/>
        <v>art books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99"/>
        <v>0.5</v>
      </c>
      <c r="P1583" s="6">
        <f t="shared" si="96"/>
        <v>5</v>
      </c>
      <c r="Q1583" s="6" t="s">
        <v>8315</v>
      </c>
      <c r="R1583" s="6" t="s">
        <v>8346</v>
      </c>
      <c r="S1583" t="str">
        <f t="shared" si="97"/>
        <v>photography</v>
      </c>
      <c r="T1583" t="str">
        <f t="shared" si="98"/>
        <v>places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99"/>
        <v>9.3000000000000007</v>
      </c>
      <c r="P1584" s="6">
        <f t="shared" si="96"/>
        <v>31</v>
      </c>
      <c r="Q1584" s="6" t="s">
        <v>8315</v>
      </c>
      <c r="R1584" s="6" t="s">
        <v>8346</v>
      </c>
      <c r="S1584" t="str">
        <f t="shared" si="97"/>
        <v>photography</v>
      </c>
      <c r="T1584" t="str">
        <f t="shared" si="98"/>
        <v>places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99"/>
        <v>7.4999999999999997E-2</v>
      </c>
      <c r="P1585" s="6">
        <f t="shared" si="96"/>
        <v>15</v>
      </c>
      <c r="Q1585" s="6" t="s">
        <v>8315</v>
      </c>
      <c r="R1585" s="6" t="s">
        <v>8346</v>
      </c>
      <c r="S1585" t="str">
        <f t="shared" si="97"/>
        <v>photography</v>
      </c>
      <c r="T1585" t="str">
        <f t="shared" si="98"/>
        <v>places</v>
      </c>
    </row>
    <row r="1586" spans="1:20" ht="45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99"/>
        <v>0</v>
      </c>
      <c r="P1586" s="6" t="e">
        <f t="shared" si="96"/>
        <v>#DIV/0!</v>
      </c>
      <c r="Q1586" s="6" t="s">
        <v>8315</v>
      </c>
      <c r="R1586" s="6" t="s">
        <v>8346</v>
      </c>
      <c r="S1586" t="str">
        <f t="shared" si="97"/>
        <v>photography</v>
      </c>
      <c r="T1586" t="str">
        <f t="shared" si="98"/>
        <v>places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99"/>
        <v>79</v>
      </c>
      <c r="P1587" s="6">
        <f t="shared" si="96"/>
        <v>131.66666666666666</v>
      </c>
      <c r="Q1587" s="6" t="s">
        <v>8315</v>
      </c>
      <c r="R1587" s="6" t="s">
        <v>8346</v>
      </c>
      <c r="S1587" t="str">
        <f t="shared" si="97"/>
        <v>photography</v>
      </c>
      <c r="T1587" t="str">
        <f t="shared" si="98"/>
        <v>places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99"/>
        <v>0</v>
      </c>
      <c r="P1588" s="6" t="e">
        <f t="shared" si="96"/>
        <v>#DIV/0!</v>
      </c>
      <c r="Q1588" s="6" t="s">
        <v>8315</v>
      </c>
      <c r="R1588" s="6" t="s">
        <v>8346</v>
      </c>
      <c r="S1588" t="str">
        <f t="shared" si="97"/>
        <v>photography</v>
      </c>
      <c r="T1588" t="str">
        <f t="shared" si="98"/>
        <v>places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99"/>
        <v>1.3333333333333334E-2</v>
      </c>
      <c r="P1589" s="6">
        <f t="shared" si="96"/>
        <v>1</v>
      </c>
      <c r="Q1589" s="6" t="s">
        <v>8315</v>
      </c>
      <c r="R1589" s="6" t="s">
        <v>8346</v>
      </c>
      <c r="S1589" t="str">
        <f t="shared" si="97"/>
        <v>photography</v>
      </c>
      <c r="T1589" t="str">
        <f t="shared" si="98"/>
        <v>places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99"/>
        <v>0</v>
      </c>
      <c r="P1590" s="6" t="e">
        <f t="shared" si="96"/>
        <v>#DIV/0!</v>
      </c>
      <c r="Q1590" s="6" t="s">
        <v>8315</v>
      </c>
      <c r="R1590" s="6" t="s">
        <v>8346</v>
      </c>
      <c r="S1590" t="str">
        <f t="shared" si="97"/>
        <v>photography</v>
      </c>
      <c r="T1590" t="str">
        <f t="shared" si="98"/>
        <v>places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99"/>
        <v>0</v>
      </c>
      <c r="P1591" s="6" t="e">
        <f t="shared" si="96"/>
        <v>#DIV/0!</v>
      </c>
      <c r="Q1591" s="6" t="s">
        <v>8315</v>
      </c>
      <c r="R1591" s="6" t="s">
        <v>8346</v>
      </c>
      <c r="S1591" t="str">
        <f t="shared" si="97"/>
        <v>photography</v>
      </c>
      <c r="T1591" t="str">
        <f t="shared" si="98"/>
        <v>places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99"/>
        <v>1.7000000000000002</v>
      </c>
      <c r="P1592" s="6">
        <f t="shared" si="96"/>
        <v>510</v>
      </c>
      <c r="Q1592" s="6" t="s">
        <v>8315</v>
      </c>
      <c r="R1592" s="6" t="s">
        <v>8346</v>
      </c>
      <c r="S1592" t="str">
        <f t="shared" si="97"/>
        <v>photography</v>
      </c>
      <c r="T1592" t="str">
        <f t="shared" si="98"/>
        <v>places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99"/>
        <v>29.228571428571428</v>
      </c>
      <c r="P1593" s="6">
        <f t="shared" si="96"/>
        <v>44.478260869565219</v>
      </c>
      <c r="Q1593" s="6" t="s">
        <v>8315</v>
      </c>
      <c r="R1593" s="6" t="s">
        <v>8346</v>
      </c>
      <c r="S1593" t="str">
        <f t="shared" si="97"/>
        <v>photography</v>
      </c>
      <c r="T1593" t="str">
        <f t="shared" si="98"/>
        <v>places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99"/>
        <v>0</v>
      </c>
      <c r="P1594" s="6" t="e">
        <f t="shared" si="96"/>
        <v>#DIV/0!</v>
      </c>
      <c r="Q1594" s="6" t="s">
        <v>8315</v>
      </c>
      <c r="R1594" s="6" t="s">
        <v>8346</v>
      </c>
      <c r="S1594" t="str">
        <f t="shared" si="97"/>
        <v>photography</v>
      </c>
      <c r="T1594" t="str">
        <f t="shared" si="98"/>
        <v>places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99"/>
        <v>1.3636363636363637E-2</v>
      </c>
      <c r="P1595" s="6">
        <f t="shared" si="96"/>
        <v>1</v>
      </c>
      <c r="Q1595" s="6" t="s">
        <v>8315</v>
      </c>
      <c r="R1595" s="6" t="s">
        <v>8346</v>
      </c>
      <c r="S1595" t="str">
        <f t="shared" si="97"/>
        <v>photography</v>
      </c>
      <c r="T1595" t="str">
        <f t="shared" si="98"/>
        <v>places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99"/>
        <v>20.5</v>
      </c>
      <c r="P1596" s="6">
        <f t="shared" si="96"/>
        <v>20.5</v>
      </c>
      <c r="Q1596" s="6" t="s">
        <v>8315</v>
      </c>
      <c r="R1596" s="6" t="s">
        <v>8346</v>
      </c>
      <c r="S1596" t="str">
        <f t="shared" si="97"/>
        <v>photography</v>
      </c>
      <c r="T1596" t="str">
        <f t="shared" si="98"/>
        <v>places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99"/>
        <v>0.27999999999999997</v>
      </c>
      <c r="P1597" s="6">
        <f t="shared" si="96"/>
        <v>40</v>
      </c>
      <c r="Q1597" s="6" t="s">
        <v>8315</v>
      </c>
      <c r="R1597" s="6" t="s">
        <v>8346</v>
      </c>
      <c r="S1597" t="str">
        <f t="shared" si="97"/>
        <v>photography</v>
      </c>
      <c r="T1597" t="str">
        <f t="shared" si="98"/>
        <v>places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99"/>
        <v>2.3076923076923079</v>
      </c>
      <c r="P1598" s="6">
        <f t="shared" si="96"/>
        <v>25</v>
      </c>
      <c r="Q1598" s="6" t="s">
        <v>8315</v>
      </c>
      <c r="R1598" s="6" t="s">
        <v>8346</v>
      </c>
      <c r="S1598" t="str">
        <f t="shared" si="97"/>
        <v>photography</v>
      </c>
      <c r="T1598" t="str">
        <f t="shared" si="98"/>
        <v>places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99"/>
        <v>0</v>
      </c>
      <c r="P1599" s="6" t="e">
        <f t="shared" si="96"/>
        <v>#DIV/0!</v>
      </c>
      <c r="Q1599" s="6" t="s">
        <v>8315</v>
      </c>
      <c r="R1599" s="6" t="s">
        <v>8346</v>
      </c>
      <c r="S1599" t="str">
        <f t="shared" si="97"/>
        <v>photography</v>
      </c>
      <c r="T1599" t="str">
        <f t="shared" si="98"/>
        <v>places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99"/>
        <v>0.125</v>
      </c>
      <c r="P1600" s="6">
        <f t="shared" si="96"/>
        <v>1</v>
      </c>
      <c r="Q1600" s="6" t="s">
        <v>8315</v>
      </c>
      <c r="R1600" s="6" t="s">
        <v>8346</v>
      </c>
      <c r="S1600" t="str">
        <f t="shared" si="97"/>
        <v>photography</v>
      </c>
      <c r="T1600" t="str">
        <f t="shared" si="98"/>
        <v>places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99"/>
        <v>0</v>
      </c>
      <c r="P1601" s="6" t="e">
        <f t="shared" si="96"/>
        <v>#DIV/0!</v>
      </c>
      <c r="Q1601" s="6" t="s">
        <v>8315</v>
      </c>
      <c r="R1601" s="6" t="s">
        <v>8346</v>
      </c>
      <c r="S1601" t="str">
        <f t="shared" si="97"/>
        <v>photography</v>
      </c>
      <c r="T1601" t="str">
        <f t="shared" si="98"/>
        <v>places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99"/>
        <v>7.3400000000000007</v>
      </c>
      <c r="P1602" s="6">
        <f t="shared" ref="P1602:P1665" si="100">E1602/L1602</f>
        <v>40.777777777777779</v>
      </c>
      <c r="Q1602" s="6" t="s">
        <v>8315</v>
      </c>
      <c r="R1602" s="6" t="s">
        <v>8346</v>
      </c>
      <c r="S1602" t="str">
        <f t="shared" ref="S1602:S1665" si="101">LEFT(N1602,SEARCH("/",N1602)-1)</f>
        <v>photography</v>
      </c>
      <c r="T1602" t="str">
        <f t="shared" ref="T1602:T1665" si="102">RIGHT(N1602,LEN(N1602)-SEARCH("/",N1602))</f>
        <v>places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103">E1603/D1603*100</f>
        <v>108.2492</v>
      </c>
      <c r="P1603" s="6">
        <f t="shared" si="100"/>
        <v>48.325535714285714</v>
      </c>
      <c r="Q1603" s="6" t="s">
        <v>8311</v>
      </c>
      <c r="R1603" s="6" t="s">
        <v>8331</v>
      </c>
      <c r="S1603" t="str">
        <f t="shared" si="101"/>
        <v>music</v>
      </c>
      <c r="T1603" t="str">
        <f t="shared" si="102"/>
        <v>rock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103"/>
        <v>100.16666666666667</v>
      </c>
      <c r="P1604" s="6">
        <f t="shared" si="100"/>
        <v>46.953125</v>
      </c>
      <c r="Q1604" s="6" t="s">
        <v>8311</v>
      </c>
      <c r="R1604" s="6" t="s">
        <v>8331</v>
      </c>
      <c r="S1604" t="str">
        <f t="shared" si="101"/>
        <v>music</v>
      </c>
      <c r="T1604" t="str">
        <f t="shared" si="102"/>
        <v>rock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103"/>
        <v>100.03299999999999</v>
      </c>
      <c r="P1605" s="6">
        <f t="shared" si="100"/>
        <v>66.688666666666663</v>
      </c>
      <c r="Q1605" s="6" t="s">
        <v>8311</v>
      </c>
      <c r="R1605" s="6" t="s">
        <v>8331</v>
      </c>
      <c r="S1605" t="str">
        <f t="shared" si="101"/>
        <v>music</v>
      </c>
      <c r="T1605" t="str">
        <f t="shared" si="102"/>
        <v>rock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103"/>
        <v>122.10714285714286</v>
      </c>
      <c r="P1606" s="6">
        <f t="shared" si="100"/>
        <v>48.842857142857142</v>
      </c>
      <c r="Q1606" s="6" t="s">
        <v>8311</v>
      </c>
      <c r="R1606" s="6" t="s">
        <v>8331</v>
      </c>
      <c r="S1606" t="str">
        <f t="shared" si="101"/>
        <v>music</v>
      </c>
      <c r="T1606" t="str">
        <f t="shared" si="102"/>
        <v>rock</v>
      </c>
    </row>
    <row r="1607" spans="1:20" ht="45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103"/>
        <v>100.69333333333334</v>
      </c>
      <c r="P1607" s="6">
        <f t="shared" si="100"/>
        <v>137.30909090909091</v>
      </c>
      <c r="Q1607" s="6" t="s">
        <v>8311</v>
      </c>
      <c r="R1607" s="6" t="s">
        <v>8331</v>
      </c>
      <c r="S1607" t="str">
        <f t="shared" si="101"/>
        <v>music</v>
      </c>
      <c r="T1607" t="str">
        <f t="shared" si="102"/>
        <v>rock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103"/>
        <v>101.004125</v>
      </c>
      <c r="P1608" s="6">
        <f t="shared" si="100"/>
        <v>87.829673913043479</v>
      </c>
      <c r="Q1608" s="6" t="s">
        <v>8311</v>
      </c>
      <c r="R1608" s="6" t="s">
        <v>8331</v>
      </c>
      <c r="S1608" t="str">
        <f t="shared" si="101"/>
        <v>music</v>
      </c>
      <c r="T1608" t="str">
        <f t="shared" si="102"/>
        <v>rock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103"/>
        <v>145.11000000000001</v>
      </c>
      <c r="P1609" s="6">
        <f t="shared" si="100"/>
        <v>70.785365853658533</v>
      </c>
      <c r="Q1609" s="6" t="s">
        <v>8311</v>
      </c>
      <c r="R1609" s="6" t="s">
        <v>8331</v>
      </c>
      <c r="S1609" t="str">
        <f t="shared" si="101"/>
        <v>music</v>
      </c>
      <c r="T1609" t="str">
        <f t="shared" si="102"/>
        <v>rock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103"/>
        <v>101.25</v>
      </c>
      <c r="P1610" s="6">
        <f t="shared" si="100"/>
        <v>52.826086956521742</v>
      </c>
      <c r="Q1610" s="6" t="s">
        <v>8311</v>
      </c>
      <c r="R1610" s="6" t="s">
        <v>8331</v>
      </c>
      <c r="S1610" t="str">
        <f t="shared" si="101"/>
        <v>music</v>
      </c>
      <c r="T1610" t="str">
        <f t="shared" si="102"/>
        <v>rock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103"/>
        <v>118.33333333333333</v>
      </c>
      <c r="P1611" s="6">
        <f t="shared" si="100"/>
        <v>443.75</v>
      </c>
      <c r="Q1611" s="6" t="s">
        <v>8311</v>
      </c>
      <c r="R1611" s="6" t="s">
        <v>8331</v>
      </c>
      <c r="S1611" t="str">
        <f t="shared" si="101"/>
        <v>music</v>
      </c>
      <c r="T1611" t="str">
        <f t="shared" si="102"/>
        <v>rock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103"/>
        <v>271.85000000000002</v>
      </c>
      <c r="P1612" s="6">
        <f t="shared" si="100"/>
        <v>48.544642857142854</v>
      </c>
      <c r="Q1612" s="6" t="s">
        <v>8311</v>
      </c>
      <c r="R1612" s="6" t="s">
        <v>8331</v>
      </c>
      <c r="S1612" t="str">
        <f t="shared" si="101"/>
        <v>music</v>
      </c>
      <c r="T1612" t="str">
        <f t="shared" si="102"/>
        <v>rock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103"/>
        <v>125.125</v>
      </c>
      <c r="P1613" s="6">
        <f t="shared" si="100"/>
        <v>37.074074074074076</v>
      </c>
      <c r="Q1613" s="6" t="s">
        <v>8311</v>
      </c>
      <c r="R1613" s="6" t="s">
        <v>8331</v>
      </c>
      <c r="S1613" t="str">
        <f t="shared" si="101"/>
        <v>music</v>
      </c>
      <c r="T1613" t="str">
        <f t="shared" si="102"/>
        <v>rock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103"/>
        <v>110.00000000000001</v>
      </c>
      <c r="P1614" s="6">
        <f t="shared" si="100"/>
        <v>50</v>
      </c>
      <c r="Q1614" s="6" t="s">
        <v>8311</v>
      </c>
      <c r="R1614" s="6" t="s">
        <v>8331</v>
      </c>
      <c r="S1614" t="str">
        <f t="shared" si="101"/>
        <v>music</v>
      </c>
      <c r="T1614" t="str">
        <f t="shared" si="102"/>
        <v>rock</v>
      </c>
    </row>
    <row r="1615" spans="1:20" ht="45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103"/>
        <v>101.49999999999999</v>
      </c>
      <c r="P1615" s="6">
        <f t="shared" si="100"/>
        <v>39.03846153846154</v>
      </c>
      <c r="Q1615" s="6" t="s">
        <v>8311</v>
      </c>
      <c r="R1615" s="6" t="s">
        <v>8331</v>
      </c>
      <c r="S1615" t="str">
        <f t="shared" si="101"/>
        <v>music</v>
      </c>
      <c r="T1615" t="str">
        <f t="shared" si="102"/>
        <v>rock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103"/>
        <v>102.69999999999999</v>
      </c>
      <c r="P1616" s="6">
        <f t="shared" si="100"/>
        <v>66.688311688311686</v>
      </c>
      <c r="Q1616" s="6" t="s">
        <v>8311</v>
      </c>
      <c r="R1616" s="6" t="s">
        <v>8331</v>
      </c>
      <c r="S1616" t="str">
        <f t="shared" si="101"/>
        <v>music</v>
      </c>
      <c r="T1616" t="str">
        <f t="shared" si="102"/>
        <v>rock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103"/>
        <v>114.12500000000001</v>
      </c>
      <c r="P1617" s="6">
        <f t="shared" si="100"/>
        <v>67.132352941176464</v>
      </c>
      <c r="Q1617" s="6" t="s">
        <v>8311</v>
      </c>
      <c r="R1617" s="6" t="s">
        <v>8331</v>
      </c>
      <c r="S1617" t="str">
        <f t="shared" si="101"/>
        <v>music</v>
      </c>
      <c r="T1617" t="str">
        <f t="shared" si="102"/>
        <v>rock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103"/>
        <v>104.2</v>
      </c>
      <c r="P1618" s="6">
        <f t="shared" si="100"/>
        <v>66.369426751592357</v>
      </c>
      <c r="Q1618" s="6" t="s">
        <v>8311</v>
      </c>
      <c r="R1618" s="6" t="s">
        <v>8331</v>
      </c>
      <c r="S1618" t="str">
        <f t="shared" si="101"/>
        <v>music</v>
      </c>
      <c r="T1618" t="str">
        <f t="shared" si="102"/>
        <v>rock</v>
      </c>
    </row>
    <row r="1619" spans="1:20" ht="30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103"/>
        <v>145.85714285714286</v>
      </c>
      <c r="P1619" s="6">
        <f t="shared" si="100"/>
        <v>64.620253164556956</v>
      </c>
      <c r="Q1619" s="6" t="s">
        <v>8311</v>
      </c>
      <c r="R1619" s="6" t="s">
        <v>8331</v>
      </c>
      <c r="S1619" t="str">
        <f t="shared" si="101"/>
        <v>music</v>
      </c>
      <c r="T1619" t="str">
        <f t="shared" si="102"/>
        <v>rock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103"/>
        <v>105.06666666666666</v>
      </c>
      <c r="P1620" s="6">
        <f t="shared" si="100"/>
        <v>58.370370370370374</v>
      </c>
      <c r="Q1620" s="6" t="s">
        <v>8311</v>
      </c>
      <c r="R1620" s="6" t="s">
        <v>8331</v>
      </c>
      <c r="S1620" t="str">
        <f t="shared" si="101"/>
        <v>music</v>
      </c>
      <c r="T1620" t="str">
        <f t="shared" si="102"/>
        <v>rock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103"/>
        <v>133.33333333333331</v>
      </c>
      <c r="P1621" s="6">
        <f t="shared" si="100"/>
        <v>86.956521739130437</v>
      </c>
      <c r="Q1621" s="6" t="s">
        <v>8311</v>
      </c>
      <c r="R1621" s="6" t="s">
        <v>8331</v>
      </c>
      <c r="S1621" t="str">
        <f t="shared" si="101"/>
        <v>music</v>
      </c>
      <c r="T1621" t="str">
        <f t="shared" si="102"/>
        <v>rock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103"/>
        <v>112.99999999999999</v>
      </c>
      <c r="P1622" s="6">
        <f t="shared" si="100"/>
        <v>66.470588235294116</v>
      </c>
      <c r="Q1622" s="6" t="s">
        <v>8311</v>
      </c>
      <c r="R1622" s="6" t="s">
        <v>8331</v>
      </c>
      <c r="S1622" t="str">
        <f t="shared" si="101"/>
        <v>music</v>
      </c>
      <c r="T1622" t="str">
        <f t="shared" si="102"/>
        <v>rock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103"/>
        <v>121.2</v>
      </c>
      <c r="P1623" s="6">
        <f t="shared" si="100"/>
        <v>163.78378378378378</v>
      </c>
      <c r="Q1623" s="6" t="s">
        <v>8311</v>
      </c>
      <c r="R1623" s="6" t="s">
        <v>8331</v>
      </c>
      <c r="S1623" t="str">
        <f t="shared" si="101"/>
        <v>music</v>
      </c>
      <c r="T1623" t="str">
        <f t="shared" si="102"/>
        <v>rock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103"/>
        <v>101.72463768115942</v>
      </c>
      <c r="P1624" s="6">
        <f t="shared" si="100"/>
        <v>107.98461538461538</v>
      </c>
      <c r="Q1624" s="6" t="s">
        <v>8311</v>
      </c>
      <c r="R1624" s="6" t="s">
        <v>8331</v>
      </c>
      <c r="S1624" t="str">
        <f t="shared" si="101"/>
        <v>music</v>
      </c>
      <c r="T1624" t="str">
        <f t="shared" si="102"/>
        <v>rock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103"/>
        <v>101.06666666666666</v>
      </c>
      <c r="P1625" s="6">
        <f t="shared" si="100"/>
        <v>42.111111111111114</v>
      </c>
      <c r="Q1625" s="6" t="s">
        <v>8311</v>
      </c>
      <c r="R1625" s="6" t="s">
        <v>8331</v>
      </c>
      <c r="S1625" t="str">
        <f t="shared" si="101"/>
        <v>music</v>
      </c>
      <c r="T1625" t="str">
        <f t="shared" si="102"/>
        <v>rock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103"/>
        <v>118</v>
      </c>
      <c r="P1626" s="6">
        <f t="shared" si="100"/>
        <v>47.2</v>
      </c>
      <c r="Q1626" s="6" t="s">
        <v>8311</v>
      </c>
      <c r="R1626" s="6" t="s">
        <v>8331</v>
      </c>
      <c r="S1626" t="str">
        <f t="shared" si="101"/>
        <v>music</v>
      </c>
      <c r="T1626" t="str">
        <f t="shared" si="102"/>
        <v>rock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103"/>
        <v>155.33333333333331</v>
      </c>
      <c r="P1627" s="6">
        <f t="shared" si="100"/>
        <v>112.01923076923077</v>
      </c>
      <c r="Q1627" s="6" t="s">
        <v>8311</v>
      </c>
      <c r="R1627" s="6" t="s">
        <v>8331</v>
      </c>
      <c r="S1627" t="str">
        <f t="shared" si="101"/>
        <v>music</v>
      </c>
      <c r="T1627" t="str">
        <f t="shared" si="102"/>
        <v>rock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103"/>
        <v>101.18750000000001</v>
      </c>
      <c r="P1628" s="6">
        <f t="shared" si="100"/>
        <v>74.953703703703709</v>
      </c>
      <c r="Q1628" s="6" t="s">
        <v>8311</v>
      </c>
      <c r="R1628" s="6" t="s">
        <v>8331</v>
      </c>
      <c r="S1628" t="str">
        <f t="shared" si="101"/>
        <v>music</v>
      </c>
      <c r="T1628" t="str">
        <f t="shared" si="102"/>
        <v>rock</v>
      </c>
    </row>
    <row r="1629" spans="1:20" ht="45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103"/>
        <v>117</v>
      </c>
      <c r="P1629" s="6">
        <f t="shared" si="100"/>
        <v>61.578947368421055</v>
      </c>
      <c r="Q1629" s="6" t="s">
        <v>8311</v>
      </c>
      <c r="R1629" s="6" t="s">
        <v>8331</v>
      </c>
      <c r="S1629" t="str">
        <f t="shared" si="101"/>
        <v>music</v>
      </c>
      <c r="T1629" t="str">
        <f t="shared" si="102"/>
        <v>rock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103"/>
        <v>100.925</v>
      </c>
      <c r="P1630" s="6">
        <f t="shared" si="100"/>
        <v>45.875</v>
      </c>
      <c r="Q1630" s="6" t="s">
        <v>8311</v>
      </c>
      <c r="R1630" s="6" t="s">
        <v>8331</v>
      </c>
      <c r="S1630" t="str">
        <f t="shared" si="101"/>
        <v>music</v>
      </c>
      <c r="T1630" t="str">
        <f t="shared" si="102"/>
        <v>rock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103"/>
        <v>103.66666666666666</v>
      </c>
      <c r="P1631" s="6">
        <f t="shared" si="100"/>
        <v>75.853658536585371</v>
      </c>
      <c r="Q1631" s="6" t="s">
        <v>8311</v>
      </c>
      <c r="R1631" s="6" t="s">
        <v>8331</v>
      </c>
      <c r="S1631" t="str">
        <f t="shared" si="101"/>
        <v>music</v>
      </c>
      <c r="T1631" t="str">
        <f t="shared" si="102"/>
        <v>rock</v>
      </c>
    </row>
    <row r="1632" spans="1:20" ht="45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103"/>
        <v>265.25</v>
      </c>
      <c r="P1632" s="6">
        <f t="shared" si="100"/>
        <v>84.206349206349202</v>
      </c>
      <c r="Q1632" s="6" t="s">
        <v>8311</v>
      </c>
      <c r="R1632" s="6" t="s">
        <v>8331</v>
      </c>
      <c r="S1632" t="str">
        <f t="shared" si="101"/>
        <v>music</v>
      </c>
      <c r="T1632" t="str">
        <f t="shared" si="102"/>
        <v>rock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103"/>
        <v>155.91</v>
      </c>
      <c r="P1633" s="6">
        <f t="shared" si="100"/>
        <v>117.22556390977444</v>
      </c>
      <c r="Q1633" s="6" t="s">
        <v>8311</v>
      </c>
      <c r="R1633" s="6" t="s">
        <v>8331</v>
      </c>
      <c r="S1633" t="str">
        <f t="shared" si="101"/>
        <v>music</v>
      </c>
      <c r="T1633" t="str">
        <f t="shared" si="102"/>
        <v>rock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103"/>
        <v>101.62500000000001</v>
      </c>
      <c r="P1634" s="6">
        <f t="shared" si="100"/>
        <v>86.489361702127653</v>
      </c>
      <c r="Q1634" s="6" t="s">
        <v>8311</v>
      </c>
      <c r="R1634" s="6" t="s">
        <v>8331</v>
      </c>
      <c r="S1634" t="str">
        <f t="shared" si="101"/>
        <v>music</v>
      </c>
      <c r="T1634" t="str">
        <f t="shared" si="102"/>
        <v>rock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103"/>
        <v>100</v>
      </c>
      <c r="P1635" s="6">
        <f t="shared" si="100"/>
        <v>172.41379310344828</v>
      </c>
      <c r="Q1635" s="6" t="s">
        <v>8311</v>
      </c>
      <c r="R1635" s="6" t="s">
        <v>8331</v>
      </c>
      <c r="S1635" t="str">
        <f t="shared" si="101"/>
        <v>music</v>
      </c>
      <c r="T1635" t="str">
        <f t="shared" si="102"/>
        <v>rock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103"/>
        <v>100.49999999999999</v>
      </c>
      <c r="P1636" s="6">
        <f t="shared" si="100"/>
        <v>62.8125</v>
      </c>
      <c r="Q1636" s="6" t="s">
        <v>8311</v>
      </c>
      <c r="R1636" s="6" t="s">
        <v>8331</v>
      </c>
      <c r="S1636" t="str">
        <f t="shared" si="101"/>
        <v>music</v>
      </c>
      <c r="T1636" t="str">
        <f t="shared" si="102"/>
        <v>rock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103"/>
        <v>125.29999999999998</v>
      </c>
      <c r="P1637" s="6">
        <f t="shared" si="100"/>
        <v>67.729729729729726</v>
      </c>
      <c r="Q1637" s="6" t="s">
        <v>8311</v>
      </c>
      <c r="R1637" s="6" t="s">
        <v>8331</v>
      </c>
      <c r="S1637" t="str">
        <f t="shared" si="101"/>
        <v>music</v>
      </c>
      <c r="T1637" t="str">
        <f t="shared" si="102"/>
        <v>rock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103"/>
        <v>103.55555555555556</v>
      </c>
      <c r="P1638" s="6">
        <f t="shared" si="100"/>
        <v>53.5632183908046</v>
      </c>
      <c r="Q1638" s="6" t="s">
        <v>8311</v>
      </c>
      <c r="R1638" s="6" t="s">
        <v>8331</v>
      </c>
      <c r="S1638" t="str">
        <f t="shared" si="101"/>
        <v>music</v>
      </c>
      <c r="T1638" t="str">
        <f t="shared" si="102"/>
        <v>rock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103"/>
        <v>103.8</v>
      </c>
      <c r="P1639" s="6">
        <f t="shared" si="100"/>
        <v>34.6</v>
      </c>
      <c r="Q1639" s="6" t="s">
        <v>8311</v>
      </c>
      <c r="R1639" s="6" t="s">
        <v>8331</v>
      </c>
      <c r="S1639" t="str">
        <f t="shared" si="101"/>
        <v>music</v>
      </c>
      <c r="T1639" t="str">
        <f t="shared" si="102"/>
        <v>rock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103"/>
        <v>105</v>
      </c>
      <c r="P1640" s="6">
        <f t="shared" si="100"/>
        <v>38.888888888888886</v>
      </c>
      <c r="Q1640" s="6" t="s">
        <v>8311</v>
      </c>
      <c r="R1640" s="6" t="s">
        <v>8331</v>
      </c>
      <c r="S1640" t="str">
        <f t="shared" si="101"/>
        <v>music</v>
      </c>
      <c r="T1640" t="str">
        <f t="shared" si="102"/>
        <v>rock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103"/>
        <v>100</v>
      </c>
      <c r="P1641" s="6">
        <f t="shared" si="100"/>
        <v>94.736842105263165</v>
      </c>
      <c r="Q1641" s="6" t="s">
        <v>8311</v>
      </c>
      <c r="R1641" s="6" t="s">
        <v>8331</v>
      </c>
      <c r="S1641" t="str">
        <f t="shared" si="101"/>
        <v>music</v>
      </c>
      <c r="T1641" t="str">
        <f t="shared" si="102"/>
        <v>rock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103"/>
        <v>169.86</v>
      </c>
      <c r="P1642" s="6">
        <f t="shared" si="100"/>
        <v>39.967058823529413</v>
      </c>
      <c r="Q1642" s="6" t="s">
        <v>8311</v>
      </c>
      <c r="R1642" s="6" t="s">
        <v>8331</v>
      </c>
      <c r="S1642" t="str">
        <f t="shared" si="101"/>
        <v>music</v>
      </c>
      <c r="T1642" t="str">
        <f t="shared" si="102"/>
        <v>rock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103"/>
        <v>101.4</v>
      </c>
      <c r="P1643" s="6">
        <f t="shared" si="100"/>
        <v>97.5</v>
      </c>
      <c r="Q1643" s="6" t="s">
        <v>8311</v>
      </c>
      <c r="R1643" s="6" t="s">
        <v>8347</v>
      </c>
      <c r="S1643" t="str">
        <f t="shared" si="101"/>
        <v>music</v>
      </c>
      <c r="T1643" t="str">
        <f t="shared" si="102"/>
        <v>pop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103"/>
        <v>100</v>
      </c>
      <c r="P1644" s="6">
        <f t="shared" si="100"/>
        <v>42.857142857142854</v>
      </c>
      <c r="Q1644" s="6" t="s">
        <v>8311</v>
      </c>
      <c r="R1644" s="6" t="s">
        <v>8347</v>
      </c>
      <c r="S1644" t="str">
        <f t="shared" si="101"/>
        <v>music</v>
      </c>
      <c r="T1644" t="str">
        <f t="shared" si="102"/>
        <v>pop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103"/>
        <v>124.70000000000002</v>
      </c>
      <c r="P1645" s="6">
        <f t="shared" si="100"/>
        <v>168.51351351351352</v>
      </c>
      <c r="Q1645" s="6" t="s">
        <v>8311</v>
      </c>
      <c r="R1645" s="6" t="s">
        <v>8347</v>
      </c>
      <c r="S1645" t="str">
        <f t="shared" si="101"/>
        <v>music</v>
      </c>
      <c r="T1645" t="str">
        <f t="shared" si="102"/>
        <v>pop</v>
      </c>
    </row>
    <row r="1646" spans="1:20" ht="45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103"/>
        <v>109.5</v>
      </c>
      <c r="P1646" s="6">
        <f t="shared" si="100"/>
        <v>85.546875</v>
      </c>
      <c r="Q1646" s="6" t="s">
        <v>8311</v>
      </c>
      <c r="R1646" s="6" t="s">
        <v>8347</v>
      </c>
      <c r="S1646" t="str">
        <f t="shared" si="101"/>
        <v>music</v>
      </c>
      <c r="T1646" t="str">
        <f t="shared" si="102"/>
        <v>pop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103"/>
        <v>110.80000000000001</v>
      </c>
      <c r="P1647" s="6">
        <f t="shared" si="100"/>
        <v>554</v>
      </c>
      <c r="Q1647" s="6" t="s">
        <v>8311</v>
      </c>
      <c r="R1647" s="6" t="s">
        <v>8347</v>
      </c>
      <c r="S1647" t="str">
        <f t="shared" si="101"/>
        <v>music</v>
      </c>
      <c r="T1647" t="str">
        <f t="shared" si="102"/>
        <v>pop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103"/>
        <v>110.2</v>
      </c>
      <c r="P1648" s="6">
        <f t="shared" si="100"/>
        <v>26.554216867469879</v>
      </c>
      <c r="Q1648" s="6" t="s">
        <v>8311</v>
      </c>
      <c r="R1648" s="6" t="s">
        <v>8347</v>
      </c>
      <c r="S1648" t="str">
        <f t="shared" si="101"/>
        <v>music</v>
      </c>
      <c r="T1648" t="str">
        <f t="shared" si="102"/>
        <v>pop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103"/>
        <v>104.71999999999998</v>
      </c>
      <c r="P1649" s="6">
        <f t="shared" si="100"/>
        <v>113.82608695652173</v>
      </c>
      <c r="Q1649" s="6" t="s">
        <v>8311</v>
      </c>
      <c r="R1649" s="6" t="s">
        <v>8347</v>
      </c>
      <c r="S1649" t="str">
        <f t="shared" si="101"/>
        <v>music</v>
      </c>
      <c r="T1649" t="str">
        <f t="shared" si="102"/>
        <v>pop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103"/>
        <v>125.26086956521738</v>
      </c>
      <c r="P1650" s="6">
        <f t="shared" si="100"/>
        <v>32.011111111111113</v>
      </c>
      <c r="Q1650" s="6" t="s">
        <v>8311</v>
      </c>
      <c r="R1650" s="6" t="s">
        <v>8347</v>
      </c>
      <c r="S1650" t="str">
        <f t="shared" si="101"/>
        <v>music</v>
      </c>
      <c r="T1650" t="str">
        <f t="shared" si="102"/>
        <v>pop</v>
      </c>
    </row>
    <row r="1651" spans="1:20" ht="45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103"/>
        <v>100.58763157894737</v>
      </c>
      <c r="P1651" s="6">
        <f t="shared" si="100"/>
        <v>47.189259259259259</v>
      </c>
      <c r="Q1651" s="6" t="s">
        <v>8311</v>
      </c>
      <c r="R1651" s="6" t="s">
        <v>8347</v>
      </c>
      <c r="S1651" t="str">
        <f t="shared" si="101"/>
        <v>music</v>
      </c>
      <c r="T1651" t="str">
        <f t="shared" si="102"/>
        <v>pop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103"/>
        <v>141.55000000000001</v>
      </c>
      <c r="P1652" s="6">
        <f t="shared" si="100"/>
        <v>88.46875</v>
      </c>
      <c r="Q1652" s="6" t="s">
        <v>8311</v>
      </c>
      <c r="R1652" s="6" t="s">
        <v>8347</v>
      </c>
      <c r="S1652" t="str">
        <f t="shared" si="101"/>
        <v>music</v>
      </c>
      <c r="T1652" t="str">
        <f t="shared" si="102"/>
        <v>pop</v>
      </c>
    </row>
    <row r="1653" spans="1:20" ht="45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103"/>
        <v>100.75</v>
      </c>
      <c r="P1653" s="6">
        <f t="shared" si="100"/>
        <v>100.75</v>
      </c>
      <c r="Q1653" s="6" t="s">
        <v>8311</v>
      </c>
      <c r="R1653" s="6" t="s">
        <v>8347</v>
      </c>
      <c r="S1653" t="str">
        <f t="shared" si="101"/>
        <v>music</v>
      </c>
      <c r="T1653" t="str">
        <f t="shared" si="102"/>
        <v>pop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103"/>
        <v>100.66666666666666</v>
      </c>
      <c r="P1654" s="6">
        <f t="shared" si="100"/>
        <v>64.714285714285708</v>
      </c>
      <c r="Q1654" s="6" t="s">
        <v>8311</v>
      </c>
      <c r="R1654" s="6" t="s">
        <v>8347</v>
      </c>
      <c r="S1654" t="str">
        <f t="shared" si="101"/>
        <v>music</v>
      </c>
      <c r="T1654" t="str">
        <f t="shared" si="102"/>
        <v>pop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103"/>
        <v>174.2304</v>
      </c>
      <c r="P1655" s="6">
        <f t="shared" si="100"/>
        <v>51.854285714285716</v>
      </c>
      <c r="Q1655" s="6" t="s">
        <v>8311</v>
      </c>
      <c r="R1655" s="6" t="s">
        <v>8347</v>
      </c>
      <c r="S1655" t="str">
        <f t="shared" si="101"/>
        <v>music</v>
      </c>
      <c r="T1655" t="str">
        <f t="shared" si="102"/>
        <v>pop</v>
      </c>
    </row>
    <row r="1656" spans="1:20" ht="45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103"/>
        <v>119.90909090909089</v>
      </c>
      <c r="P1656" s="6">
        <f t="shared" si="100"/>
        <v>38.794117647058826</v>
      </c>
      <c r="Q1656" s="6" t="s">
        <v>8311</v>
      </c>
      <c r="R1656" s="6" t="s">
        <v>8347</v>
      </c>
      <c r="S1656" t="str">
        <f t="shared" si="101"/>
        <v>music</v>
      </c>
      <c r="T1656" t="str">
        <f t="shared" si="102"/>
        <v>pop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103"/>
        <v>142.86666666666667</v>
      </c>
      <c r="P1657" s="6">
        <f t="shared" si="100"/>
        <v>44.645833333333336</v>
      </c>
      <c r="Q1657" s="6" t="s">
        <v>8311</v>
      </c>
      <c r="R1657" s="6" t="s">
        <v>8347</v>
      </c>
      <c r="S1657" t="str">
        <f t="shared" si="101"/>
        <v>music</v>
      </c>
      <c r="T1657" t="str">
        <f t="shared" si="102"/>
        <v>pop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103"/>
        <v>100.33493333333334</v>
      </c>
      <c r="P1658" s="6">
        <f t="shared" si="100"/>
        <v>156.77333333333334</v>
      </c>
      <c r="Q1658" s="6" t="s">
        <v>8311</v>
      </c>
      <c r="R1658" s="6" t="s">
        <v>8347</v>
      </c>
      <c r="S1658" t="str">
        <f t="shared" si="101"/>
        <v>music</v>
      </c>
      <c r="T1658" t="str">
        <f t="shared" si="102"/>
        <v>pop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103"/>
        <v>104.93380000000001</v>
      </c>
      <c r="P1659" s="6">
        <f t="shared" si="100"/>
        <v>118.70339366515837</v>
      </c>
      <c r="Q1659" s="6" t="s">
        <v>8311</v>
      </c>
      <c r="R1659" s="6" t="s">
        <v>8347</v>
      </c>
      <c r="S1659" t="str">
        <f t="shared" si="101"/>
        <v>music</v>
      </c>
      <c r="T1659" t="str">
        <f t="shared" si="102"/>
        <v>pop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103"/>
        <v>132.23333333333335</v>
      </c>
      <c r="P1660" s="6">
        <f t="shared" si="100"/>
        <v>74.149532710280369</v>
      </c>
      <c r="Q1660" s="6" t="s">
        <v>8311</v>
      </c>
      <c r="R1660" s="6" t="s">
        <v>8347</v>
      </c>
      <c r="S1660" t="str">
        <f t="shared" si="101"/>
        <v>music</v>
      </c>
      <c r="T1660" t="str">
        <f t="shared" si="102"/>
        <v>pop</v>
      </c>
    </row>
    <row r="1661" spans="1:20" ht="45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103"/>
        <v>112.79999999999998</v>
      </c>
      <c r="P1661" s="6">
        <f t="shared" si="100"/>
        <v>12.533333333333333</v>
      </c>
      <c r="Q1661" s="6" t="s">
        <v>8311</v>
      </c>
      <c r="R1661" s="6" t="s">
        <v>8347</v>
      </c>
      <c r="S1661" t="str">
        <f t="shared" si="101"/>
        <v>music</v>
      </c>
      <c r="T1661" t="str">
        <f t="shared" si="102"/>
        <v>pop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103"/>
        <v>1253.75</v>
      </c>
      <c r="P1662" s="6">
        <f t="shared" si="100"/>
        <v>27.861111111111111</v>
      </c>
      <c r="Q1662" s="6" t="s">
        <v>8311</v>
      </c>
      <c r="R1662" s="6" t="s">
        <v>8347</v>
      </c>
      <c r="S1662" t="str">
        <f t="shared" si="101"/>
        <v>music</v>
      </c>
      <c r="T1662" t="str">
        <f t="shared" si="102"/>
        <v>pop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103"/>
        <v>102.50632911392405</v>
      </c>
      <c r="P1663" s="6">
        <f t="shared" si="100"/>
        <v>80.178217821782184</v>
      </c>
      <c r="Q1663" s="6" t="s">
        <v>8311</v>
      </c>
      <c r="R1663" s="6" t="s">
        <v>8347</v>
      </c>
      <c r="S1663" t="str">
        <f t="shared" si="101"/>
        <v>music</v>
      </c>
      <c r="T1663" t="str">
        <f t="shared" si="102"/>
        <v>pop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103"/>
        <v>102.6375</v>
      </c>
      <c r="P1664" s="6">
        <f t="shared" si="100"/>
        <v>132.43548387096774</v>
      </c>
      <c r="Q1664" s="6" t="s">
        <v>8311</v>
      </c>
      <c r="R1664" s="6" t="s">
        <v>8347</v>
      </c>
      <c r="S1664" t="str">
        <f t="shared" si="101"/>
        <v>music</v>
      </c>
      <c r="T1664" t="str">
        <f t="shared" si="102"/>
        <v>pop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103"/>
        <v>108</v>
      </c>
      <c r="P1665" s="6">
        <f t="shared" si="100"/>
        <v>33.75</v>
      </c>
      <c r="Q1665" s="6" t="s">
        <v>8311</v>
      </c>
      <c r="R1665" s="6" t="s">
        <v>8347</v>
      </c>
      <c r="S1665" t="str">
        <f t="shared" si="101"/>
        <v>music</v>
      </c>
      <c r="T1665" t="str">
        <f t="shared" si="102"/>
        <v>pop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103"/>
        <v>122.40879999999999</v>
      </c>
      <c r="P1666" s="6">
        <f t="shared" ref="P1666:P1729" si="104">E1666/L1666</f>
        <v>34.384494382022467</v>
      </c>
      <c r="Q1666" s="6" t="s">
        <v>8311</v>
      </c>
      <c r="R1666" s="6" t="s">
        <v>8347</v>
      </c>
      <c r="S1666" t="str">
        <f t="shared" ref="S1666:S1729" si="105">LEFT(N1666,SEARCH("/",N1666)-1)</f>
        <v>music</v>
      </c>
      <c r="T1666" t="str">
        <f t="shared" ref="T1666:T1729" si="106">RIGHT(N1666,LEN(N1666)-SEARCH("/",N1666))</f>
        <v>pop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107">E1667/D1667*100</f>
        <v>119.45714285714286</v>
      </c>
      <c r="P1667" s="6">
        <f t="shared" si="104"/>
        <v>44.956989247311824</v>
      </c>
      <c r="Q1667" s="6" t="s">
        <v>8311</v>
      </c>
      <c r="R1667" s="6" t="s">
        <v>8347</v>
      </c>
      <c r="S1667" t="str">
        <f t="shared" si="105"/>
        <v>music</v>
      </c>
      <c r="T1667" t="str">
        <f t="shared" si="106"/>
        <v>pop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107"/>
        <v>160.88</v>
      </c>
      <c r="P1668" s="6">
        <f t="shared" si="104"/>
        <v>41.04081632653061</v>
      </c>
      <c r="Q1668" s="6" t="s">
        <v>8311</v>
      </c>
      <c r="R1668" s="6" t="s">
        <v>8347</v>
      </c>
      <c r="S1668" t="str">
        <f t="shared" si="105"/>
        <v>music</v>
      </c>
      <c r="T1668" t="str">
        <f t="shared" si="106"/>
        <v>pop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107"/>
        <v>126.85294117647059</v>
      </c>
      <c r="P1669" s="6">
        <f t="shared" si="104"/>
        <v>52.597560975609753</v>
      </c>
      <c r="Q1669" s="6" t="s">
        <v>8311</v>
      </c>
      <c r="R1669" s="6" t="s">
        <v>8347</v>
      </c>
      <c r="S1669" t="str">
        <f t="shared" si="105"/>
        <v>music</v>
      </c>
      <c r="T1669" t="str">
        <f t="shared" si="106"/>
        <v>pop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107"/>
        <v>102.6375</v>
      </c>
      <c r="P1670" s="6">
        <f t="shared" si="104"/>
        <v>70.784482758620683</v>
      </c>
      <c r="Q1670" s="6" t="s">
        <v>8311</v>
      </c>
      <c r="R1670" s="6" t="s">
        <v>8347</v>
      </c>
      <c r="S1670" t="str">
        <f t="shared" si="105"/>
        <v>music</v>
      </c>
      <c r="T1670" t="str">
        <f t="shared" si="106"/>
        <v>pop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107"/>
        <v>139.75</v>
      </c>
      <c r="P1671" s="6">
        <f t="shared" si="104"/>
        <v>53.75</v>
      </c>
      <c r="Q1671" s="6" t="s">
        <v>8311</v>
      </c>
      <c r="R1671" s="6" t="s">
        <v>8347</v>
      </c>
      <c r="S1671" t="str">
        <f t="shared" si="105"/>
        <v>music</v>
      </c>
      <c r="T1671" t="str">
        <f t="shared" si="106"/>
        <v>pop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107"/>
        <v>102.60000000000001</v>
      </c>
      <c r="P1672" s="6">
        <f t="shared" si="104"/>
        <v>44.608695652173914</v>
      </c>
      <c r="Q1672" s="6" t="s">
        <v>8311</v>
      </c>
      <c r="R1672" s="6" t="s">
        <v>8347</v>
      </c>
      <c r="S1672" t="str">
        <f t="shared" si="105"/>
        <v>music</v>
      </c>
      <c r="T1672" t="str">
        <f t="shared" si="106"/>
        <v>pop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107"/>
        <v>100.67349999999999</v>
      </c>
      <c r="P1673" s="6">
        <f t="shared" si="104"/>
        <v>26.148961038961041</v>
      </c>
      <c r="Q1673" s="6" t="s">
        <v>8311</v>
      </c>
      <c r="R1673" s="6" t="s">
        <v>8347</v>
      </c>
      <c r="S1673" t="str">
        <f t="shared" si="105"/>
        <v>music</v>
      </c>
      <c r="T1673" t="str">
        <f t="shared" si="106"/>
        <v>pop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107"/>
        <v>112.94117647058823</v>
      </c>
      <c r="P1674" s="6">
        <f t="shared" si="104"/>
        <v>39.183673469387756</v>
      </c>
      <c r="Q1674" s="6" t="s">
        <v>8311</v>
      </c>
      <c r="R1674" s="6" t="s">
        <v>8347</v>
      </c>
      <c r="S1674" t="str">
        <f t="shared" si="105"/>
        <v>music</v>
      </c>
      <c r="T1674" t="str">
        <f t="shared" si="106"/>
        <v>pop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107"/>
        <v>128.09523809523807</v>
      </c>
      <c r="P1675" s="6">
        <f t="shared" si="104"/>
        <v>45.593220338983052</v>
      </c>
      <c r="Q1675" s="6" t="s">
        <v>8311</v>
      </c>
      <c r="R1675" s="6" t="s">
        <v>8347</v>
      </c>
      <c r="S1675" t="str">
        <f t="shared" si="105"/>
        <v>music</v>
      </c>
      <c r="T1675" t="str">
        <f t="shared" si="106"/>
        <v>pop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107"/>
        <v>201.7</v>
      </c>
      <c r="P1676" s="6">
        <f t="shared" si="104"/>
        <v>89.247787610619469</v>
      </c>
      <c r="Q1676" s="6" t="s">
        <v>8311</v>
      </c>
      <c r="R1676" s="6" t="s">
        <v>8347</v>
      </c>
      <c r="S1676" t="str">
        <f t="shared" si="105"/>
        <v>music</v>
      </c>
      <c r="T1676" t="str">
        <f t="shared" si="106"/>
        <v>pop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107"/>
        <v>137.416</v>
      </c>
      <c r="P1677" s="6">
        <f t="shared" si="104"/>
        <v>40.416470588235299</v>
      </c>
      <c r="Q1677" s="6" t="s">
        <v>8311</v>
      </c>
      <c r="R1677" s="6" t="s">
        <v>8347</v>
      </c>
      <c r="S1677" t="str">
        <f t="shared" si="105"/>
        <v>music</v>
      </c>
      <c r="T1677" t="str">
        <f t="shared" si="106"/>
        <v>pop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107"/>
        <v>115.33333333333333</v>
      </c>
      <c r="P1678" s="6">
        <f t="shared" si="104"/>
        <v>82.38095238095238</v>
      </c>
      <c r="Q1678" s="6" t="s">
        <v>8311</v>
      </c>
      <c r="R1678" s="6" t="s">
        <v>8347</v>
      </c>
      <c r="S1678" t="str">
        <f t="shared" si="105"/>
        <v>music</v>
      </c>
      <c r="T1678" t="str">
        <f t="shared" si="106"/>
        <v>pop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107"/>
        <v>111.66666666666667</v>
      </c>
      <c r="P1679" s="6">
        <f t="shared" si="104"/>
        <v>159.52380952380952</v>
      </c>
      <c r="Q1679" s="6" t="s">
        <v>8311</v>
      </c>
      <c r="R1679" s="6" t="s">
        <v>8347</v>
      </c>
      <c r="S1679" t="str">
        <f t="shared" si="105"/>
        <v>music</v>
      </c>
      <c r="T1679" t="str">
        <f t="shared" si="106"/>
        <v>pop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107"/>
        <v>118.39999999999999</v>
      </c>
      <c r="P1680" s="6">
        <f t="shared" si="104"/>
        <v>36.244897959183675</v>
      </c>
      <c r="Q1680" s="6" t="s">
        <v>8311</v>
      </c>
      <c r="R1680" s="6" t="s">
        <v>8347</v>
      </c>
      <c r="S1680" t="str">
        <f t="shared" si="105"/>
        <v>music</v>
      </c>
      <c r="T1680" t="str">
        <f t="shared" si="106"/>
        <v>pop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107"/>
        <v>175</v>
      </c>
      <c r="P1681" s="6">
        <f t="shared" si="104"/>
        <v>62.5</v>
      </c>
      <c r="Q1681" s="6" t="s">
        <v>8311</v>
      </c>
      <c r="R1681" s="6" t="s">
        <v>8347</v>
      </c>
      <c r="S1681" t="str">
        <f t="shared" si="105"/>
        <v>music</v>
      </c>
      <c r="T1681" t="str">
        <f t="shared" si="106"/>
        <v>pop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107"/>
        <v>117.5</v>
      </c>
      <c r="P1682" s="6">
        <f t="shared" si="104"/>
        <v>47</v>
      </c>
      <c r="Q1682" s="6" t="s">
        <v>8311</v>
      </c>
      <c r="R1682" s="6" t="s">
        <v>8347</v>
      </c>
      <c r="S1682" t="str">
        <f t="shared" si="105"/>
        <v>music</v>
      </c>
      <c r="T1682" t="str">
        <f t="shared" si="106"/>
        <v>pop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107"/>
        <v>101.42212307692309</v>
      </c>
      <c r="P1683" s="6">
        <f t="shared" si="104"/>
        <v>74.575090497737563</v>
      </c>
      <c r="Q1683" s="6" t="s">
        <v>8311</v>
      </c>
      <c r="R1683" s="6" t="s">
        <v>8348</v>
      </c>
      <c r="S1683" t="str">
        <f t="shared" si="105"/>
        <v>music</v>
      </c>
      <c r="T1683" t="str">
        <f t="shared" si="106"/>
        <v>faith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107"/>
        <v>0</v>
      </c>
      <c r="P1684" s="6" t="e">
        <f t="shared" si="104"/>
        <v>#DIV/0!</v>
      </c>
      <c r="Q1684" s="6" t="s">
        <v>8311</v>
      </c>
      <c r="R1684" s="6" t="s">
        <v>8348</v>
      </c>
      <c r="S1684" t="str">
        <f t="shared" si="105"/>
        <v>music</v>
      </c>
      <c r="T1684" t="str">
        <f t="shared" si="106"/>
        <v>faith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107"/>
        <v>21.714285714285715</v>
      </c>
      <c r="P1685" s="6">
        <f t="shared" si="104"/>
        <v>76</v>
      </c>
      <c r="Q1685" s="6" t="s">
        <v>8311</v>
      </c>
      <c r="R1685" s="6" t="s">
        <v>8348</v>
      </c>
      <c r="S1685" t="str">
        <f t="shared" si="105"/>
        <v>music</v>
      </c>
      <c r="T1685" t="str">
        <f t="shared" si="106"/>
        <v>faith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107"/>
        <v>109.125</v>
      </c>
      <c r="P1686" s="6">
        <f t="shared" si="104"/>
        <v>86.43564356435644</v>
      </c>
      <c r="Q1686" s="6" t="s">
        <v>8311</v>
      </c>
      <c r="R1686" s="6" t="s">
        <v>8348</v>
      </c>
      <c r="S1686" t="str">
        <f t="shared" si="105"/>
        <v>music</v>
      </c>
      <c r="T1686" t="str">
        <f t="shared" si="106"/>
        <v>faith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107"/>
        <v>102.85714285714285</v>
      </c>
      <c r="P1687" s="6">
        <f t="shared" si="104"/>
        <v>24</v>
      </c>
      <c r="Q1687" s="6" t="s">
        <v>8311</v>
      </c>
      <c r="R1687" s="6" t="s">
        <v>8348</v>
      </c>
      <c r="S1687" t="str">
        <f t="shared" si="105"/>
        <v>music</v>
      </c>
      <c r="T1687" t="str">
        <f t="shared" si="106"/>
        <v>faith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107"/>
        <v>0.36</v>
      </c>
      <c r="P1688" s="6">
        <f t="shared" si="104"/>
        <v>18</v>
      </c>
      <c r="Q1688" s="6" t="s">
        <v>8311</v>
      </c>
      <c r="R1688" s="6" t="s">
        <v>8348</v>
      </c>
      <c r="S1688" t="str">
        <f t="shared" si="105"/>
        <v>music</v>
      </c>
      <c r="T1688" t="str">
        <f t="shared" si="106"/>
        <v>faith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107"/>
        <v>31.25</v>
      </c>
      <c r="P1689" s="6">
        <f t="shared" si="104"/>
        <v>80.128205128205124</v>
      </c>
      <c r="Q1689" s="6" t="s">
        <v>8311</v>
      </c>
      <c r="R1689" s="6" t="s">
        <v>8348</v>
      </c>
      <c r="S1689" t="str">
        <f t="shared" si="105"/>
        <v>music</v>
      </c>
      <c r="T1689" t="str">
        <f t="shared" si="106"/>
        <v>faith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107"/>
        <v>44.3</v>
      </c>
      <c r="P1690" s="6">
        <f t="shared" si="104"/>
        <v>253.14285714285714</v>
      </c>
      <c r="Q1690" s="6" t="s">
        <v>8311</v>
      </c>
      <c r="R1690" s="6" t="s">
        <v>8348</v>
      </c>
      <c r="S1690" t="str">
        <f t="shared" si="105"/>
        <v>music</v>
      </c>
      <c r="T1690" t="str">
        <f t="shared" si="106"/>
        <v>faith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107"/>
        <v>100</v>
      </c>
      <c r="P1691" s="6">
        <f t="shared" si="104"/>
        <v>171.42857142857142</v>
      </c>
      <c r="Q1691" s="6" t="s">
        <v>8311</v>
      </c>
      <c r="R1691" s="6" t="s">
        <v>8348</v>
      </c>
      <c r="S1691" t="str">
        <f t="shared" si="105"/>
        <v>music</v>
      </c>
      <c r="T1691" t="str">
        <f t="shared" si="106"/>
        <v>faith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107"/>
        <v>25.4</v>
      </c>
      <c r="P1692" s="6">
        <f t="shared" si="104"/>
        <v>57.727272727272727</v>
      </c>
      <c r="Q1692" s="6" t="s">
        <v>8311</v>
      </c>
      <c r="R1692" s="6" t="s">
        <v>8348</v>
      </c>
      <c r="S1692" t="str">
        <f t="shared" si="105"/>
        <v>music</v>
      </c>
      <c r="T1692" t="str">
        <f t="shared" si="106"/>
        <v>faith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107"/>
        <v>33.473333333333329</v>
      </c>
      <c r="P1693" s="6">
        <f t="shared" si="104"/>
        <v>264.26315789473682</v>
      </c>
      <c r="Q1693" s="6" t="s">
        <v>8311</v>
      </c>
      <c r="R1693" s="6" t="s">
        <v>8348</v>
      </c>
      <c r="S1693" t="str">
        <f t="shared" si="105"/>
        <v>music</v>
      </c>
      <c r="T1693" t="str">
        <f t="shared" si="106"/>
        <v>faith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107"/>
        <v>47.8</v>
      </c>
      <c r="P1694" s="6">
        <f t="shared" si="104"/>
        <v>159.33333333333334</v>
      </c>
      <c r="Q1694" s="6" t="s">
        <v>8311</v>
      </c>
      <c r="R1694" s="6" t="s">
        <v>8348</v>
      </c>
      <c r="S1694" t="str">
        <f t="shared" si="105"/>
        <v>music</v>
      </c>
      <c r="T1694" t="str">
        <f t="shared" si="106"/>
        <v>faith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107"/>
        <v>9.3333333333333339</v>
      </c>
      <c r="P1695" s="6">
        <f t="shared" si="104"/>
        <v>35</v>
      </c>
      <c r="Q1695" s="6" t="s">
        <v>8311</v>
      </c>
      <c r="R1695" s="6" t="s">
        <v>8348</v>
      </c>
      <c r="S1695" t="str">
        <f t="shared" si="105"/>
        <v>music</v>
      </c>
      <c r="T1695" t="str">
        <f t="shared" si="106"/>
        <v>faith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107"/>
        <v>0.05</v>
      </c>
      <c r="P1696" s="6">
        <f t="shared" si="104"/>
        <v>5</v>
      </c>
      <c r="Q1696" s="6" t="s">
        <v>8311</v>
      </c>
      <c r="R1696" s="6" t="s">
        <v>8348</v>
      </c>
      <c r="S1696" t="str">
        <f t="shared" si="105"/>
        <v>music</v>
      </c>
      <c r="T1696" t="str">
        <f t="shared" si="106"/>
        <v>faith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107"/>
        <v>11.708333333333334</v>
      </c>
      <c r="P1697" s="6">
        <f t="shared" si="104"/>
        <v>61.086956521739133</v>
      </c>
      <c r="Q1697" s="6" t="s">
        <v>8311</v>
      </c>
      <c r="R1697" s="6" t="s">
        <v>8348</v>
      </c>
      <c r="S1697" t="str">
        <f t="shared" si="105"/>
        <v>music</v>
      </c>
      <c r="T1697" t="str">
        <f t="shared" si="106"/>
        <v>faith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107"/>
        <v>0</v>
      </c>
      <c r="P1698" s="6" t="e">
        <f t="shared" si="104"/>
        <v>#DIV/0!</v>
      </c>
      <c r="Q1698" s="6" t="s">
        <v>8311</v>
      </c>
      <c r="R1698" s="6" t="s">
        <v>8348</v>
      </c>
      <c r="S1698" t="str">
        <f t="shared" si="105"/>
        <v>music</v>
      </c>
      <c r="T1698" t="str">
        <f t="shared" si="106"/>
        <v>faith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107"/>
        <v>20.208000000000002</v>
      </c>
      <c r="P1699" s="6">
        <f t="shared" si="104"/>
        <v>114.81818181818181</v>
      </c>
      <c r="Q1699" s="6" t="s">
        <v>8311</v>
      </c>
      <c r="R1699" s="6" t="s">
        <v>8348</v>
      </c>
      <c r="S1699" t="str">
        <f t="shared" si="105"/>
        <v>music</v>
      </c>
      <c r="T1699" t="str">
        <f t="shared" si="106"/>
        <v>faith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107"/>
        <v>0</v>
      </c>
      <c r="P1700" s="6" t="e">
        <f t="shared" si="104"/>
        <v>#DIV/0!</v>
      </c>
      <c r="Q1700" s="6" t="s">
        <v>8311</v>
      </c>
      <c r="R1700" s="6" t="s">
        <v>8348</v>
      </c>
      <c r="S1700" t="str">
        <f t="shared" si="105"/>
        <v>music</v>
      </c>
      <c r="T1700" t="str">
        <f t="shared" si="106"/>
        <v>faith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107"/>
        <v>4.2311459353574925</v>
      </c>
      <c r="P1701" s="6">
        <f t="shared" si="104"/>
        <v>54</v>
      </c>
      <c r="Q1701" s="6" t="s">
        <v>8311</v>
      </c>
      <c r="R1701" s="6" t="s">
        <v>8348</v>
      </c>
      <c r="S1701" t="str">
        <f t="shared" si="105"/>
        <v>music</v>
      </c>
      <c r="T1701" t="str">
        <f t="shared" si="106"/>
        <v>faith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107"/>
        <v>26.06</v>
      </c>
      <c r="P1702" s="6">
        <f t="shared" si="104"/>
        <v>65.974683544303801</v>
      </c>
      <c r="Q1702" s="6" t="s">
        <v>8311</v>
      </c>
      <c r="R1702" s="6" t="s">
        <v>8348</v>
      </c>
      <c r="S1702" t="str">
        <f t="shared" si="105"/>
        <v>music</v>
      </c>
      <c r="T1702" t="str">
        <f t="shared" si="106"/>
        <v>faith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107"/>
        <v>0.19801980198019803</v>
      </c>
      <c r="P1703" s="6">
        <f t="shared" si="104"/>
        <v>5</v>
      </c>
      <c r="Q1703" s="6" t="s">
        <v>8311</v>
      </c>
      <c r="R1703" s="6" t="s">
        <v>8348</v>
      </c>
      <c r="S1703" t="str">
        <f t="shared" si="105"/>
        <v>music</v>
      </c>
      <c r="T1703" t="str">
        <f t="shared" si="106"/>
        <v>faith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107"/>
        <v>6.0606060606060606E-3</v>
      </c>
      <c r="P1704" s="6">
        <f t="shared" si="104"/>
        <v>1</v>
      </c>
      <c r="Q1704" s="6" t="s">
        <v>8311</v>
      </c>
      <c r="R1704" s="6" t="s">
        <v>8348</v>
      </c>
      <c r="S1704" t="str">
        <f t="shared" si="105"/>
        <v>music</v>
      </c>
      <c r="T1704" t="str">
        <f t="shared" si="106"/>
        <v>faith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107"/>
        <v>1.02</v>
      </c>
      <c r="P1705" s="6">
        <f t="shared" si="104"/>
        <v>25.5</v>
      </c>
      <c r="Q1705" s="6" t="s">
        <v>8311</v>
      </c>
      <c r="R1705" s="6" t="s">
        <v>8348</v>
      </c>
      <c r="S1705" t="str">
        <f t="shared" si="105"/>
        <v>music</v>
      </c>
      <c r="T1705" t="str">
        <f t="shared" si="106"/>
        <v>faith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107"/>
        <v>65.100000000000009</v>
      </c>
      <c r="P1706" s="6">
        <f t="shared" si="104"/>
        <v>118.36363636363636</v>
      </c>
      <c r="Q1706" s="6" t="s">
        <v>8311</v>
      </c>
      <c r="R1706" s="6" t="s">
        <v>8348</v>
      </c>
      <c r="S1706" t="str">
        <f t="shared" si="105"/>
        <v>music</v>
      </c>
      <c r="T1706" t="str">
        <f t="shared" si="106"/>
        <v>faith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107"/>
        <v>0</v>
      </c>
      <c r="P1707" s="6" t="e">
        <f t="shared" si="104"/>
        <v>#DIV/0!</v>
      </c>
      <c r="Q1707" s="6" t="s">
        <v>8311</v>
      </c>
      <c r="R1707" s="6" t="s">
        <v>8348</v>
      </c>
      <c r="S1707" t="str">
        <f t="shared" si="105"/>
        <v>music</v>
      </c>
      <c r="T1707" t="str">
        <f t="shared" si="106"/>
        <v>faith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107"/>
        <v>0</v>
      </c>
      <c r="P1708" s="6" t="e">
        <f t="shared" si="104"/>
        <v>#DIV/0!</v>
      </c>
      <c r="Q1708" s="6" t="s">
        <v>8311</v>
      </c>
      <c r="R1708" s="6" t="s">
        <v>8348</v>
      </c>
      <c r="S1708" t="str">
        <f t="shared" si="105"/>
        <v>music</v>
      </c>
      <c r="T1708" t="str">
        <f t="shared" si="106"/>
        <v>faith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107"/>
        <v>9.74</v>
      </c>
      <c r="P1709" s="6">
        <f t="shared" si="104"/>
        <v>54.111111111111114</v>
      </c>
      <c r="Q1709" s="6" t="s">
        <v>8311</v>
      </c>
      <c r="R1709" s="6" t="s">
        <v>8348</v>
      </c>
      <c r="S1709" t="str">
        <f t="shared" si="105"/>
        <v>music</v>
      </c>
      <c r="T1709" t="str">
        <f t="shared" si="106"/>
        <v>faith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107"/>
        <v>0</v>
      </c>
      <c r="P1710" s="6" t="e">
        <f t="shared" si="104"/>
        <v>#DIV/0!</v>
      </c>
      <c r="Q1710" s="6" t="s">
        <v>8311</v>
      </c>
      <c r="R1710" s="6" t="s">
        <v>8348</v>
      </c>
      <c r="S1710" t="str">
        <f t="shared" si="105"/>
        <v>music</v>
      </c>
      <c r="T1710" t="str">
        <f t="shared" si="106"/>
        <v>faith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107"/>
        <v>4.8571428571428568</v>
      </c>
      <c r="P1711" s="6">
        <f t="shared" si="104"/>
        <v>21.25</v>
      </c>
      <c r="Q1711" s="6" t="s">
        <v>8311</v>
      </c>
      <c r="R1711" s="6" t="s">
        <v>8348</v>
      </c>
      <c r="S1711" t="str">
        <f t="shared" si="105"/>
        <v>music</v>
      </c>
      <c r="T1711" t="str">
        <f t="shared" si="106"/>
        <v>faith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107"/>
        <v>0.67999999999999994</v>
      </c>
      <c r="P1712" s="6">
        <f t="shared" si="104"/>
        <v>34</v>
      </c>
      <c r="Q1712" s="6" t="s">
        <v>8311</v>
      </c>
      <c r="R1712" s="6" t="s">
        <v>8348</v>
      </c>
      <c r="S1712" t="str">
        <f t="shared" si="105"/>
        <v>music</v>
      </c>
      <c r="T1712" t="str">
        <f t="shared" si="106"/>
        <v>faith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107"/>
        <v>10.5</v>
      </c>
      <c r="P1713" s="6">
        <f t="shared" si="104"/>
        <v>525</v>
      </c>
      <c r="Q1713" s="6" t="s">
        <v>8311</v>
      </c>
      <c r="R1713" s="6" t="s">
        <v>8348</v>
      </c>
      <c r="S1713" t="str">
        <f t="shared" si="105"/>
        <v>music</v>
      </c>
      <c r="T1713" t="str">
        <f t="shared" si="106"/>
        <v>faith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107"/>
        <v>0</v>
      </c>
      <c r="P1714" s="6" t="e">
        <f t="shared" si="104"/>
        <v>#DIV/0!</v>
      </c>
      <c r="Q1714" s="6" t="s">
        <v>8311</v>
      </c>
      <c r="R1714" s="6" t="s">
        <v>8348</v>
      </c>
      <c r="S1714" t="str">
        <f t="shared" si="105"/>
        <v>music</v>
      </c>
      <c r="T1714" t="str">
        <f t="shared" si="106"/>
        <v>faith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107"/>
        <v>1.6666666666666667</v>
      </c>
      <c r="P1715" s="6">
        <f t="shared" si="104"/>
        <v>50</v>
      </c>
      <c r="Q1715" s="6" t="s">
        <v>8311</v>
      </c>
      <c r="R1715" s="6" t="s">
        <v>8348</v>
      </c>
      <c r="S1715" t="str">
        <f t="shared" si="105"/>
        <v>music</v>
      </c>
      <c r="T1715" t="str">
        <f t="shared" si="106"/>
        <v>faith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107"/>
        <v>7.8680000000000003</v>
      </c>
      <c r="P1716" s="6">
        <f t="shared" si="104"/>
        <v>115.70588235294117</v>
      </c>
      <c r="Q1716" s="6" t="s">
        <v>8311</v>
      </c>
      <c r="R1716" s="6" t="s">
        <v>8348</v>
      </c>
      <c r="S1716" t="str">
        <f t="shared" si="105"/>
        <v>music</v>
      </c>
      <c r="T1716" t="str">
        <f t="shared" si="106"/>
        <v>faith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107"/>
        <v>0.22</v>
      </c>
      <c r="P1717" s="6">
        <f t="shared" si="104"/>
        <v>5.5</v>
      </c>
      <c r="Q1717" s="6" t="s">
        <v>8311</v>
      </c>
      <c r="R1717" s="6" t="s">
        <v>8348</v>
      </c>
      <c r="S1717" t="str">
        <f t="shared" si="105"/>
        <v>music</v>
      </c>
      <c r="T1717" t="str">
        <f t="shared" si="106"/>
        <v>faith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107"/>
        <v>7.5</v>
      </c>
      <c r="P1718" s="6">
        <f t="shared" si="104"/>
        <v>50</v>
      </c>
      <c r="Q1718" s="6" t="s">
        <v>8311</v>
      </c>
      <c r="R1718" s="6" t="s">
        <v>8348</v>
      </c>
      <c r="S1718" t="str">
        <f t="shared" si="105"/>
        <v>music</v>
      </c>
      <c r="T1718" t="str">
        <f t="shared" si="106"/>
        <v>faith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107"/>
        <v>42.725880551301685</v>
      </c>
      <c r="P1719" s="6">
        <f t="shared" si="104"/>
        <v>34.024390243902438</v>
      </c>
      <c r="Q1719" s="6" t="s">
        <v>8311</v>
      </c>
      <c r="R1719" s="6" t="s">
        <v>8348</v>
      </c>
      <c r="S1719" t="str">
        <f t="shared" si="105"/>
        <v>music</v>
      </c>
      <c r="T1719" t="str">
        <f t="shared" si="106"/>
        <v>faith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107"/>
        <v>0.2142857142857143</v>
      </c>
      <c r="P1720" s="6">
        <f t="shared" si="104"/>
        <v>37.5</v>
      </c>
      <c r="Q1720" s="6" t="s">
        <v>8311</v>
      </c>
      <c r="R1720" s="6" t="s">
        <v>8348</v>
      </c>
      <c r="S1720" t="str">
        <f t="shared" si="105"/>
        <v>music</v>
      </c>
      <c r="T1720" t="str">
        <f t="shared" si="106"/>
        <v>faith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107"/>
        <v>0.87500000000000011</v>
      </c>
      <c r="P1721" s="6">
        <f t="shared" si="104"/>
        <v>11.666666666666666</v>
      </c>
      <c r="Q1721" s="6" t="s">
        <v>8311</v>
      </c>
      <c r="R1721" s="6" t="s">
        <v>8348</v>
      </c>
      <c r="S1721" t="str">
        <f t="shared" si="105"/>
        <v>music</v>
      </c>
      <c r="T1721" t="str">
        <f t="shared" si="106"/>
        <v>faith</v>
      </c>
    </row>
    <row r="1722" spans="1:20" ht="45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107"/>
        <v>5.625</v>
      </c>
      <c r="P1722" s="6">
        <f t="shared" si="104"/>
        <v>28.125</v>
      </c>
      <c r="Q1722" s="6" t="s">
        <v>8311</v>
      </c>
      <c r="R1722" s="6" t="s">
        <v>8348</v>
      </c>
      <c r="S1722" t="str">
        <f t="shared" si="105"/>
        <v>music</v>
      </c>
      <c r="T1722" t="str">
        <f t="shared" si="106"/>
        <v>faith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107"/>
        <v>0</v>
      </c>
      <c r="P1723" s="6" t="e">
        <f t="shared" si="104"/>
        <v>#DIV/0!</v>
      </c>
      <c r="Q1723" s="6" t="s">
        <v>8311</v>
      </c>
      <c r="R1723" s="6" t="s">
        <v>8348</v>
      </c>
      <c r="S1723" t="str">
        <f t="shared" si="105"/>
        <v>music</v>
      </c>
      <c r="T1723" t="str">
        <f t="shared" si="106"/>
        <v>faith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107"/>
        <v>3.4722222222222224E-2</v>
      </c>
      <c r="P1724" s="6">
        <f t="shared" si="104"/>
        <v>1</v>
      </c>
      <c r="Q1724" s="6" t="s">
        <v>8311</v>
      </c>
      <c r="R1724" s="6" t="s">
        <v>8348</v>
      </c>
      <c r="S1724" t="str">
        <f t="shared" si="105"/>
        <v>music</v>
      </c>
      <c r="T1724" t="str">
        <f t="shared" si="106"/>
        <v>faith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107"/>
        <v>6.5</v>
      </c>
      <c r="P1725" s="6">
        <f t="shared" si="104"/>
        <v>216.66666666666666</v>
      </c>
      <c r="Q1725" s="6" t="s">
        <v>8311</v>
      </c>
      <c r="R1725" s="6" t="s">
        <v>8348</v>
      </c>
      <c r="S1725" t="str">
        <f t="shared" si="105"/>
        <v>music</v>
      </c>
      <c r="T1725" t="str">
        <f t="shared" si="106"/>
        <v>faith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107"/>
        <v>0.58333333333333337</v>
      </c>
      <c r="P1726" s="6">
        <f t="shared" si="104"/>
        <v>8.75</v>
      </c>
      <c r="Q1726" s="6" t="s">
        <v>8311</v>
      </c>
      <c r="R1726" s="6" t="s">
        <v>8348</v>
      </c>
      <c r="S1726" t="str">
        <f t="shared" si="105"/>
        <v>music</v>
      </c>
      <c r="T1726" t="str">
        <f t="shared" si="106"/>
        <v>faith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107"/>
        <v>10.181818181818182</v>
      </c>
      <c r="P1727" s="6">
        <f t="shared" si="104"/>
        <v>62.222222222222221</v>
      </c>
      <c r="Q1727" s="6" t="s">
        <v>8311</v>
      </c>
      <c r="R1727" s="6" t="s">
        <v>8348</v>
      </c>
      <c r="S1727" t="str">
        <f t="shared" si="105"/>
        <v>music</v>
      </c>
      <c r="T1727" t="str">
        <f t="shared" si="106"/>
        <v>faith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107"/>
        <v>33.784615384615385</v>
      </c>
      <c r="P1728" s="6">
        <f t="shared" si="104"/>
        <v>137.25</v>
      </c>
      <c r="Q1728" s="6" t="s">
        <v>8311</v>
      </c>
      <c r="R1728" s="6" t="s">
        <v>8348</v>
      </c>
      <c r="S1728" t="str">
        <f t="shared" si="105"/>
        <v>music</v>
      </c>
      <c r="T1728" t="str">
        <f t="shared" si="106"/>
        <v>faith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107"/>
        <v>3.3333333333333333E-2</v>
      </c>
      <c r="P1729" s="6">
        <f t="shared" si="104"/>
        <v>1</v>
      </c>
      <c r="Q1729" s="6" t="s">
        <v>8311</v>
      </c>
      <c r="R1729" s="6" t="s">
        <v>8348</v>
      </c>
      <c r="S1729" t="str">
        <f t="shared" si="105"/>
        <v>music</v>
      </c>
      <c r="T1729" t="str">
        <f t="shared" si="106"/>
        <v>faith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107"/>
        <v>68.400000000000006</v>
      </c>
      <c r="P1730" s="6">
        <f t="shared" ref="P1730:P1793" si="108">E1730/L1730</f>
        <v>122.14285714285714</v>
      </c>
      <c r="Q1730" s="6" t="s">
        <v>8311</v>
      </c>
      <c r="R1730" s="6" t="s">
        <v>8348</v>
      </c>
      <c r="S1730" t="str">
        <f t="shared" ref="S1730:S1793" si="109">LEFT(N1730,SEARCH("/",N1730)-1)</f>
        <v>music</v>
      </c>
      <c r="T1730" t="str">
        <f t="shared" ref="T1730:T1793" si="110">RIGHT(N1730,LEN(N1730)-SEARCH("/",N1730))</f>
        <v>faith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111">E1731/D1731*100</f>
        <v>0</v>
      </c>
      <c r="P1731" s="6" t="e">
        <f t="shared" si="108"/>
        <v>#DIV/0!</v>
      </c>
      <c r="Q1731" s="6" t="s">
        <v>8311</v>
      </c>
      <c r="R1731" s="6" t="s">
        <v>8348</v>
      </c>
      <c r="S1731" t="str">
        <f t="shared" si="109"/>
        <v>music</v>
      </c>
      <c r="T1731" t="str">
        <f t="shared" si="110"/>
        <v>faith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111"/>
        <v>0</v>
      </c>
      <c r="P1732" s="6" t="e">
        <f t="shared" si="108"/>
        <v>#DIV/0!</v>
      </c>
      <c r="Q1732" s="6" t="s">
        <v>8311</v>
      </c>
      <c r="R1732" s="6" t="s">
        <v>8348</v>
      </c>
      <c r="S1732" t="str">
        <f t="shared" si="109"/>
        <v>music</v>
      </c>
      <c r="T1732" t="str">
        <f t="shared" si="110"/>
        <v>faith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111"/>
        <v>0</v>
      </c>
      <c r="P1733" s="6" t="e">
        <f t="shared" si="108"/>
        <v>#DIV/0!</v>
      </c>
      <c r="Q1733" s="6" t="s">
        <v>8311</v>
      </c>
      <c r="R1733" s="6" t="s">
        <v>8348</v>
      </c>
      <c r="S1733" t="str">
        <f t="shared" si="109"/>
        <v>music</v>
      </c>
      <c r="T1733" t="str">
        <f t="shared" si="110"/>
        <v>faith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111"/>
        <v>0</v>
      </c>
      <c r="P1734" s="6" t="e">
        <f t="shared" si="108"/>
        <v>#DIV/0!</v>
      </c>
      <c r="Q1734" s="6" t="s">
        <v>8311</v>
      </c>
      <c r="R1734" s="6" t="s">
        <v>8348</v>
      </c>
      <c r="S1734" t="str">
        <f t="shared" si="109"/>
        <v>music</v>
      </c>
      <c r="T1734" t="str">
        <f t="shared" si="110"/>
        <v>faith</v>
      </c>
    </row>
    <row r="1735" spans="1:20" ht="45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111"/>
        <v>0</v>
      </c>
      <c r="P1735" s="6" t="e">
        <f t="shared" si="108"/>
        <v>#DIV/0!</v>
      </c>
      <c r="Q1735" s="6" t="s">
        <v>8311</v>
      </c>
      <c r="R1735" s="6" t="s">
        <v>8348</v>
      </c>
      <c r="S1735" t="str">
        <f t="shared" si="109"/>
        <v>music</v>
      </c>
      <c r="T1735" t="str">
        <f t="shared" si="110"/>
        <v>faith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111"/>
        <v>2.2222222222222223E-2</v>
      </c>
      <c r="P1736" s="6">
        <f t="shared" si="108"/>
        <v>1</v>
      </c>
      <c r="Q1736" s="6" t="s">
        <v>8311</v>
      </c>
      <c r="R1736" s="6" t="s">
        <v>8348</v>
      </c>
      <c r="S1736" t="str">
        <f t="shared" si="109"/>
        <v>music</v>
      </c>
      <c r="T1736" t="str">
        <f t="shared" si="110"/>
        <v>faith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111"/>
        <v>11</v>
      </c>
      <c r="P1737" s="6">
        <f t="shared" si="108"/>
        <v>55</v>
      </c>
      <c r="Q1737" s="6" t="s">
        <v>8311</v>
      </c>
      <c r="R1737" s="6" t="s">
        <v>8348</v>
      </c>
      <c r="S1737" t="str">
        <f t="shared" si="109"/>
        <v>music</v>
      </c>
      <c r="T1737" t="str">
        <f t="shared" si="110"/>
        <v>faith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111"/>
        <v>0.73333333333333328</v>
      </c>
      <c r="P1738" s="6">
        <f t="shared" si="108"/>
        <v>22</v>
      </c>
      <c r="Q1738" s="6" t="s">
        <v>8311</v>
      </c>
      <c r="R1738" s="6" t="s">
        <v>8348</v>
      </c>
      <c r="S1738" t="str">
        <f t="shared" si="109"/>
        <v>music</v>
      </c>
      <c r="T1738" t="str">
        <f t="shared" si="110"/>
        <v>faith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111"/>
        <v>21.25</v>
      </c>
      <c r="P1739" s="6">
        <f t="shared" si="108"/>
        <v>56.666666666666664</v>
      </c>
      <c r="Q1739" s="6" t="s">
        <v>8311</v>
      </c>
      <c r="R1739" s="6" t="s">
        <v>8348</v>
      </c>
      <c r="S1739" t="str">
        <f t="shared" si="109"/>
        <v>music</v>
      </c>
      <c r="T1739" t="str">
        <f t="shared" si="110"/>
        <v>faith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111"/>
        <v>0.4</v>
      </c>
      <c r="P1740" s="6">
        <f t="shared" si="108"/>
        <v>20</v>
      </c>
      <c r="Q1740" s="6" t="s">
        <v>8311</v>
      </c>
      <c r="R1740" s="6" t="s">
        <v>8348</v>
      </c>
      <c r="S1740" t="str">
        <f t="shared" si="109"/>
        <v>music</v>
      </c>
      <c r="T1740" t="str">
        <f t="shared" si="110"/>
        <v>faith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111"/>
        <v>0.1</v>
      </c>
      <c r="P1741" s="6">
        <f t="shared" si="108"/>
        <v>1</v>
      </c>
      <c r="Q1741" s="6" t="s">
        <v>8311</v>
      </c>
      <c r="R1741" s="6" t="s">
        <v>8348</v>
      </c>
      <c r="S1741" t="str">
        <f t="shared" si="109"/>
        <v>music</v>
      </c>
      <c r="T1741" t="str">
        <f t="shared" si="110"/>
        <v>faith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111"/>
        <v>0</v>
      </c>
      <c r="P1742" s="6" t="e">
        <f t="shared" si="108"/>
        <v>#DIV/0!</v>
      </c>
      <c r="Q1742" s="6" t="s">
        <v>8311</v>
      </c>
      <c r="R1742" s="6" t="s">
        <v>8348</v>
      </c>
      <c r="S1742" t="str">
        <f t="shared" si="109"/>
        <v>music</v>
      </c>
      <c r="T1742" t="str">
        <f t="shared" si="110"/>
        <v>faith</v>
      </c>
    </row>
    <row r="1743" spans="1:20" ht="30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111"/>
        <v>110.83333333333334</v>
      </c>
      <c r="P1743" s="6">
        <f t="shared" si="108"/>
        <v>25.576923076923077</v>
      </c>
      <c r="Q1743" s="6" t="s">
        <v>8315</v>
      </c>
      <c r="R1743" s="6" t="s">
        <v>8340</v>
      </c>
      <c r="S1743" t="str">
        <f t="shared" si="109"/>
        <v>photography</v>
      </c>
      <c r="T1743" t="str">
        <f t="shared" si="110"/>
        <v>photobooks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111"/>
        <v>108.74999999999999</v>
      </c>
      <c r="P1744" s="6">
        <f t="shared" si="108"/>
        <v>63.970588235294116</v>
      </c>
      <c r="Q1744" s="6" t="s">
        <v>8315</v>
      </c>
      <c r="R1744" s="6" t="s">
        <v>8340</v>
      </c>
      <c r="S1744" t="str">
        <f t="shared" si="109"/>
        <v>photography</v>
      </c>
      <c r="T1744" t="str">
        <f t="shared" si="110"/>
        <v>photobooks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111"/>
        <v>100.41666666666667</v>
      </c>
      <c r="P1745" s="6">
        <f t="shared" si="108"/>
        <v>89.925373134328353</v>
      </c>
      <c r="Q1745" s="6" t="s">
        <v>8315</v>
      </c>
      <c r="R1745" s="6" t="s">
        <v>8340</v>
      </c>
      <c r="S1745" t="str">
        <f t="shared" si="109"/>
        <v>photography</v>
      </c>
      <c r="T1745" t="str">
        <f t="shared" si="110"/>
        <v>photobooks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111"/>
        <v>118.45454545454545</v>
      </c>
      <c r="P1746" s="6">
        <f t="shared" si="108"/>
        <v>93.071428571428569</v>
      </c>
      <c r="Q1746" s="6" t="s">
        <v>8315</v>
      </c>
      <c r="R1746" s="6" t="s">
        <v>8340</v>
      </c>
      <c r="S1746" t="str">
        <f t="shared" si="109"/>
        <v>photography</v>
      </c>
      <c r="T1746" t="str">
        <f t="shared" si="110"/>
        <v>photobooks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111"/>
        <v>114.01428571428571</v>
      </c>
      <c r="P1747" s="6">
        <f t="shared" si="108"/>
        <v>89.674157303370791</v>
      </c>
      <c r="Q1747" s="6" t="s">
        <v>8315</v>
      </c>
      <c r="R1747" s="6" t="s">
        <v>8340</v>
      </c>
      <c r="S1747" t="str">
        <f t="shared" si="109"/>
        <v>photography</v>
      </c>
      <c r="T1747" t="str">
        <f t="shared" si="110"/>
        <v>photobooks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111"/>
        <v>148.10000000000002</v>
      </c>
      <c r="P1748" s="6">
        <f t="shared" si="108"/>
        <v>207.61682242990653</v>
      </c>
      <c r="Q1748" s="6" t="s">
        <v>8315</v>
      </c>
      <c r="R1748" s="6" t="s">
        <v>8340</v>
      </c>
      <c r="S1748" t="str">
        <f t="shared" si="109"/>
        <v>photography</v>
      </c>
      <c r="T1748" t="str">
        <f t="shared" si="110"/>
        <v>photobooks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111"/>
        <v>104.95555555555556</v>
      </c>
      <c r="P1749" s="6">
        <f t="shared" si="108"/>
        <v>59.408805031446541</v>
      </c>
      <c r="Q1749" s="6" t="s">
        <v>8315</v>
      </c>
      <c r="R1749" s="6" t="s">
        <v>8340</v>
      </c>
      <c r="S1749" t="str">
        <f t="shared" si="109"/>
        <v>photography</v>
      </c>
      <c r="T1749" t="str">
        <f t="shared" si="110"/>
        <v>photobooks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111"/>
        <v>129.94800000000001</v>
      </c>
      <c r="P1750" s="6">
        <f t="shared" si="108"/>
        <v>358.97237569060775</v>
      </c>
      <c r="Q1750" s="6" t="s">
        <v>8315</v>
      </c>
      <c r="R1750" s="6" t="s">
        <v>8340</v>
      </c>
      <c r="S1750" t="str">
        <f t="shared" si="109"/>
        <v>photography</v>
      </c>
      <c r="T1750" t="str">
        <f t="shared" si="110"/>
        <v>photobooks</v>
      </c>
    </row>
    <row r="1751" spans="1:20" ht="30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111"/>
        <v>123.48756218905473</v>
      </c>
      <c r="P1751" s="6">
        <f t="shared" si="108"/>
        <v>94.736641221374043</v>
      </c>
      <c r="Q1751" s="6" t="s">
        <v>8315</v>
      </c>
      <c r="R1751" s="6" t="s">
        <v>8340</v>
      </c>
      <c r="S1751" t="str">
        <f t="shared" si="109"/>
        <v>photography</v>
      </c>
      <c r="T1751" t="str">
        <f t="shared" si="110"/>
        <v>photobooks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111"/>
        <v>201.62</v>
      </c>
      <c r="P1752" s="6">
        <f t="shared" si="108"/>
        <v>80.647999999999996</v>
      </c>
      <c r="Q1752" s="6" t="s">
        <v>8315</v>
      </c>
      <c r="R1752" s="6" t="s">
        <v>8340</v>
      </c>
      <c r="S1752" t="str">
        <f t="shared" si="109"/>
        <v>photography</v>
      </c>
      <c r="T1752" t="str">
        <f t="shared" si="110"/>
        <v>photobooks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111"/>
        <v>102.89999999999999</v>
      </c>
      <c r="P1753" s="6">
        <f t="shared" si="108"/>
        <v>168.68852459016392</v>
      </c>
      <c r="Q1753" s="6" t="s">
        <v>8315</v>
      </c>
      <c r="R1753" s="6" t="s">
        <v>8340</v>
      </c>
      <c r="S1753" t="str">
        <f t="shared" si="109"/>
        <v>photography</v>
      </c>
      <c r="T1753" t="str">
        <f t="shared" si="110"/>
        <v>photobooks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111"/>
        <v>260.16666666666663</v>
      </c>
      <c r="P1754" s="6">
        <f t="shared" si="108"/>
        <v>34.68888888888889</v>
      </c>
      <c r="Q1754" s="6" t="s">
        <v>8315</v>
      </c>
      <c r="R1754" s="6" t="s">
        <v>8340</v>
      </c>
      <c r="S1754" t="str">
        <f t="shared" si="109"/>
        <v>photography</v>
      </c>
      <c r="T1754" t="str">
        <f t="shared" si="110"/>
        <v>photobooks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111"/>
        <v>108</v>
      </c>
      <c r="P1755" s="6">
        <f t="shared" si="108"/>
        <v>462.85714285714283</v>
      </c>
      <c r="Q1755" s="6" t="s">
        <v>8315</v>
      </c>
      <c r="R1755" s="6" t="s">
        <v>8340</v>
      </c>
      <c r="S1755" t="str">
        <f t="shared" si="109"/>
        <v>photography</v>
      </c>
      <c r="T1755" t="str">
        <f t="shared" si="110"/>
        <v>photobooks</v>
      </c>
    </row>
    <row r="1756" spans="1:20" ht="45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111"/>
        <v>110.52941176470587</v>
      </c>
      <c r="P1756" s="6">
        <f t="shared" si="108"/>
        <v>104.38888888888889</v>
      </c>
      <c r="Q1756" s="6" t="s">
        <v>8315</v>
      </c>
      <c r="R1756" s="6" t="s">
        <v>8340</v>
      </c>
      <c r="S1756" t="str">
        <f t="shared" si="109"/>
        <v>photography</v>
      </c>
      <c r="T1756" t="str">
        <f t="shared" si="110"/>
        <v>photobooks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111"/>
        <v>120</v>
      </c>
      <c r="P1757" s="6">
        <f t="shared" si="108"/>
        <v>7.5</v>
      </c>
      <c r="Q1757" s="6" t="s">
        <v>8315</v>
      </c>
      <c r="R1757" s="6" t="s">
        <v>8340</v>
      </c>
      <c r="S1757" t="str">
        <f t="shared" si="109"/>
        <v>photography</v>
      </c>
      <c r="T1757" t="str">
        <f t="shared" si="110"/>
        <v>photobooks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111"/>
        <v>102.82909090909091</v>
      </c>
      <c r="P1758" s="6">
        <f t="shared" si="108"/>
        <v>47.13</v>
      </c>
      <c r="Q1758" s="6" t="s">
        <v>8315</v>
      </c>
      <c r="R1758" s="6" t="s">
        <v>8340</v>
      </c>
      <c r="S1758" t="str">
        <f t="shared" si="109"/>
        <v>photography</v>
      </c>
      <c r="T1758" t="str">
        <f t="shared" si="110"/>
        <v>photobooks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111"/>
        <v>115.99999999999999</v>
      </c>
      <c r="P1759" s="6">
        <f t="shared" si="108"/>
        <v>414.28571428571428</v>
      </c>
      <c r="Q1759" s="6" t="s">
        <v>8315</v>
      </c>
      <c r="R1759" s="6" t="s">
        <v>8340</v>
      </c>
      <c r="S1759" t="str">
        <f t="shared" si="109"/>
        <v>photography</v>
      </c>
      <c r="T1759" t="str">
        <f t="shared" si="110"/>
        <v>photobooks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111"/>
        <v>114.7</v>
      </c>
      <c r="P1760" s="6">
        <f t="shared" si="108"/>
        <v>42.481481481481481</v>
      </c>
      <c r="Q1760" s="6" t="s">
        <v>8315</v>
      </c>
      <c r="R1760" s="6" t="s">
        <v>8340</v>
      </c>
      <c r="S1760" t="str">
        <f t="shared" si="109"/>
        <v>photography</v>
      </c>
      <c r="T1760" t="str">
        <f t="shared" si="110"/>
        <v>photobooks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111"/>
        <v>106.60000000000001</v>
      </c>
      <c r="P1761" s="6">
        <f t="shared" si="108"/>
        <v>108.77551020408163</v>
      </c>
      <c r="Q1761" s="6" t="s">
        <v>8315</v>
      </c>
      <c r="R1761" s="6" t="s">
        <v>8340</v>
      </c>
      <c r="S1761" t="str">
        <f t="shared" si="109"/>
        <v>photography</v>
      </c>
      <c r="T1761" t="str">
        <f t="shared" si="110"/>
        <v>photobooks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111"/>
        <v>165.44</v>
      </c>
      <c r="P1762" s="6">
        <f t="shared" si="108"/>
        <v>81.098039215686271</v>
      </c>
      <c r="Q1762" s="6" t="s">
        <v>8315</v>
      </c>
      <c r="R1762" s="6" t="s">
        <v>8340</v>
      </c>
      <c r="S1762" t="str">
        <f t="shared" si="109"/>
        <v>photography</v>
      </c>
      <c r="T1762" t="str">
        <f t="shared" si="110"/>
        <v>photobooks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111"/>
        <v>155</v>
      </c>
      <c r="P1763" s="6">
        <f t="shared" si="108"/>
        <v>51.666666666666664</v>
      </c>
      <c r="Q1763" s="6" t="s">
        <v>8315</v>
      </c>
      <c r="R1763" s="6" t="s">
        <v>8340</v>
      </c>
      <c r="S1763" t="str">
        <f t="shared" si="109"/>
        <v>photography</v>
      </c>
      <c r="T1763" t="str">
        <f t="shared" si="110"/>
        <v>photobooks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111"/>
        <v>885</v>
      </c>
      <c r="P1764" s="6">
        <f t="shared" si="108"/>
        <v>35.4</v>
      </c>
      <c r="Q1764" s="6" t="s">
        <v>8315</v>
      </c>
      <c r="R1764" s="6" t="s">
        <v>8340</v>
      </c>
      <c r="S1764" t="str">
        <f t="shared" si="109"/>
        <v>photography</v>
      </c>
      <c r="T1764" t="str">
        <f t="shared" si="110"/>
        <v>photobooks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111"/>
        <v>101.90833333333333</v>
      </c>
      <c r="P1765" s="6">
        <f t="shared" si="108"/>
        <v>103.63559322033899</v>
      </c>
      <c r="Q1765" s="6" t="s">
        <v>8315</v>
      </c>
      <c r="R1765" s="6" t="s">
        <v>8340</v>
      </c>
      <c r="S1765" t="str">
        <f t="shared" si="109"/>
        <v>photography</v>
      </c>
      <c r="T1765" t="str">
        <f t="shared" si="110"/>
        <v>photobooks</v>
      </c>
    </row>
    <row r="1766" spans="1:20" ht="45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111"/>
        <v>19.600000000000001</v>
      </c>
      <c r="P1766" s="6">
        <f t="shared" si="108"/>
        <v>55.282051282051285</v>
      </c>
      <c r="Q1766" s="6" t="s">
        <v>8315</v>
      </c>
      <c r="R1766" s="6" t="s">
        <v>8340</v>
      </c>
      <c r="S1766" t="str">
        <f t="shared" si="109"/>
        <v>photography</v>
      </c>
      <c r="T1766" t="str">
        <f t="shared" si="110"/>
        <v>photobooks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111"/>
        <v>59.467839999999995</v>
      </c>
      <c r="P1767" s="6">
        <f t="shared" si="108"/>
        <v>72.16970873786407</v>
      </c>
      <c r="Q1767" s="6" t="s">
        <v>8315</v>
      </c>
      <c r="R1767" s="6" t="s">
        <v>8340</v>
      </c>
      <c r="S1767" t="str">
        <f t="shared" si="109"/>
        <v>photography</v>
      </c>
      <c r="T1767" t="str">
        <f t="shared" si="110"/>
        <v>photobooks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111"/>
        <v>0</v>
      </c>
      <c r="P1768" s="6" t="e">
        <f t="shared" si="108"/>
        <v>#DIV/0!</v>
      </c>
      <c r="Q1768" s="6" t="s">
        <v>8315</v>
      </c>
      <c r="R1768" s="6" t="s">
        <v>8340</v>
      </c>
      <c r="S1768" t="str">
        <f t="shared" si="109"/>
        <v>photography</v>
      </c>
      <c r="T1768" t="str">
        <f t="shared" si="110"/>
        <v>photobooks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111"/>
        <v>45.72</v>
      </c>
      <c r="P1769" s="6">
        <f t="shared" si="108"/>
        <v>58.615384615384613</v>
      </c>
      <c r="Q1769" s="6" t="s">
        <v>8315</v>
      </c>
      <c r="R1769" s="6" t="s">
        <v>8340</v>
      </c>
      <c r="S1769" t="str">
        <f t="shared" si="109"/>
        <v>photography</v>
      </c>
      <c r="T1769" t="str">
        <f t="shared" si="110"/>
        <v>photobooks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111"/>
        <v>3.74</v>
      </c>
      <c r="P1770" s="6">
        <f t="shared" si="108"/>
        <v>12.466666666666667</v>
      </c>
      <c r="Q1770" s="6" t="s">
        <v>8315</v>
      </c>
      <c r="R1770" s="6" t="s">
        <v>8340</v>
      </c>
      <c r="S1770" t="str">
        <f t="shared" si="109"/>
        <v>photography</v>
      </c>
      <c r="T1770" t="str">
        <f t="shared" si="110"/>
        <v>photobooks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111"/>
        <v>2.7025000000000001</v>
      </c>
      <c r="P1771" s="6">
        <f t="shared" si="108"/>
        <v>49.136363636363633</v>
      </c>
      <c r="Q1771" s="6" t="s">
        <v>8315</v>
      </c>
      <c r="R1771" s="6" t="s">
        <v>8340</v>
      </c>
      <c r="S1771" t="str">
        <f t="shared" si="109"/>
        <v>photography</v>
      </c>
      <c r="T1771" t="str">
        <f t="shared" si="110"/>
        <v>photobooks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111"/>
        <v>56.51428571428572</v>
      </c>
      <c r="P1772" s="6">
        <f t="shared" si="108"/>
        <v>150.5</v>
      </c>
      <c r="Q1772" s="6" t="s">
        <v>8315</v>
      </c>
      <c r="R1772" s="6" t="s">
        <v>8340</v>
      </c>
      <c r="S1772" t="str">
        <f t="shared" si="109"/>
        <v>photography</v>
      </c>
      <c r="T1772" t="str">
        <f t="shared" si="110"/>
        <v>photobooks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111"/>
        <v>21.30952380952381</v>
      </c>
      <c r="P1773" s="6">
        <f t="shared" si="108"/>
        <v>35.799999999999997</v>
      </c>
      <c r="Q1773" s="6" t="s">
        <v>8315</v>
      </c>
      <c r="R1773" s="6" t="s">
        <v>8340</v>
      </c>
      <c r="S1773" t="str">
        <f t="shared" si="109"/>
        <v>photography</v>
      </c>
      <c r="T1773" t="str">
        <f t="shared" si="110"/>
        <v>photobooks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111"/>
        <v>15.6</v>
      </c>
      <c r="P1774" s="6">
        <f t="shared" si="108"/>
        <v>45.157894736842103</v>
      </c>
      <c r="Q1774" s="6" t="s">
        <v>8315</v>
      </c>
      <c r="R1774" s="6" t="s">
        <v>8340</v>
      </c>
      <c r="S1774" t="str">
        <f t="shared" si="109"/>
        <v>photography</v>
      </c>
      <c r="T1774" t="str">
        <f t="shared" si="110"/>
        <v>photobooks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111"/>
        <v>6.2566666666666677</v>
      </c>
      <c r="P1775" s="6">
        <f t="shared" si="108"/>
        <v>98.78947368421052</v>
      </c>
      <c r="Q1775" s="6" t="s">
        <v>8315</v>
      </c>
      <c r="R1775" s="6" t="s">
        <v>8340</v>
      </c>
      <c r="S1775" t="str">
        <f t="shared" si="109"/>
        <v>photography</v>
      </c>
      <c r="T1775" t="str">
        <f t="shared" si="110"/>
        <v>photobooks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111"/>
        <v>45.92</v>
      </c>
      <c r="P1776" s="6">
        <f t="shared" si="108"/>
        <v>88.307692307692307</v>
      </c>
      <c r="Q1776" s="6" t="s">
        <v>8315</v>
      </c>
      <c r="R1776" s="6" t="s">
        <v>8340</v>
      </c>
      <c r="S1776" t="str">
        <f t="shared" si="109"/>
        <v>photography</v>
      </c>
      <c r="T1776" t="str">
        <f t="shared" si="110"/>
        <v>photobooks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111"/>
        <v>65.101538461538468</v>
      </c>
      <c r="P1777" s="6">
        <f t="shared" si="108"/>
        <v>170.62903225806451</v>
      </c>
      <c r="Q1777" s="6" t="s">
        <v>8315</v>
      </c>
      <c r="R1777" s="6" t="s">
        <v>8340</v>
      </c>
      <c r="S1777" t="str">
        <f t="shared" si="109"/>
        <v>photography</v>
      </c>
      <c r="T1777" t="str">
        <f t="shared" si="110"/>
        <v>photobooks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111"/>
        <v>6.7</v>
      </c>
      <c r="P1778" s="6">
        <f t="shared" si="108"/>
        <v>83.75</v>
      </c>
      <c r="Q1778" s="6" t="s">
        <v>8315</v>
      </c>
      <c r="R1778" s="6" t="s">
        <v>8340</v>
      </c>
      <c r="S1778" t="str">
        <f t="shared" si="109"/>
        <v>photography</v>
      </c>
      <c r="T1778" t="str">
        <f t="shared" si="110"/>
        <v>photobooks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111"/>
        <v>13.5625</v>
      </c>
      <c r="P1779" s="6">
        <f t="shared" si="108"/>
        <v>65.099999999999994</v>
      </c>
      <c r="Q1779" s="6" t="s">
        <v>8315</v>
      </c>
      <c r="R1779" s="6" t="s">
        <v>8340</v>
      </c>
      <c r="S1779" t="str">
        <f t="shared" si="109"/>
        <v>photography</v>
      </c>
      <c r="T1779" t="str">
        <f t="shared" si="110"/>
        <v>photobooks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111"/>
        <v>1.9900000000000002</v>
      </c>
      <c r="P1780" s="6">
        <f t="shared" si="108"/>
        <v>66.333333333333329</v>
      </c>
      <c r="Q1780" s="6" t="s">
        <v>8315</v>
      </c>
      <c r="R1780" s="6" t="s">
        <v>8340</v>
      </c>
      <c r="S1780" t="str">
        <f t="shared" si="109"/>
        <v>photography</v>
      </c>
      <c r="T1780" t="str">
        <f t="shared" si="110"/>
        <v>photobooks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111"/>
        <v>36.236363636363642</v>
      </c>
      <c r="P1781" s="6">
        <f t="shared" si="108"/>
        <v>104.89473684210526</v>
      </c>
      <c r="Q1781" s="6" t="s">
        <v>8315</v>
      </c>
      <c r="R1781" s="6" t="s">
        <v>8340</v>
      </c>
      <c r="S1781" t="str">
        <f t="shared" si="109"/>
        <v>photography</v>
      </c>
      <c r="T1781" t="str">
        <f t="shared" si="110"/>
        <v>photobooks</v>
      </c>
    </row>
    <row r="1782" spans="1:20" ht="45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111"/>
        <v>39.743333333333339</v>
      </c>
      <c r="P1782" s="6">
        <f t="shared" si="108"/>
        <v>78.440789473684205</v>
      </c>
      <c r="Q1782" s="6" t="s">
        <v>8315</v>
      </c>
      <c r="R1782" s="6" t="s">
        <v>8340</v>
      </c>
      <c r="S1782" t="str">
        <f t="shared" si="109"/>
        <v>photography</v>
      </c>
      <c r="T1782" t="str">
        <f t="shared" si="110"/>
        <v>photobooks</v>
      </c>
    </row>
    <row r="1783" spans="1:20" ht="45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111"/>
        <v>25.763636363636365</v>
      </c>
      <c r="P1783" s="6">
        <f t="shared" si="108"/>
        <v>59.041666666666664</v>
      </c>
      <c r="Q1783" s="6" t="s">
        <v>8315</v>
      </c>
      <c r="R1783" s="6" t="s">
        <v>8340</v>
      </c>
      <c r="S1783" t="str">
        <f t="shared" si="109"/>
        <v>photography</v>
      </c>
      <c r="T1783" t="str">
        <f t="shared" si="110"/>
        <v>photobooks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111"/>
        <v>15.491428571428573</v>
      </c>
      <c r="P1784" s="6">
        <f t="shared" si="108"/>
        <v>71.34210526315789</v>
      </c>
      <c r="Q1784" s="6" t="s">
        <v>8315</v>
      </c>
      <c r="R1784" s="6" t="s">
        <v>8340</v>
      </c>
      <c r="S1784" t="str">
        <f t="shared" si="109"/>
        <v>photography</v>
      </c>
      <c r="T1784" t="str">
        <f t="shared" si="110"/>
        <v>photobooks</v>
      </c>
    </row>
    <row r="1785" spans="1:20" ht="45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111"/>
        <v>23.692499999999999</v>
      </c>
      <c r="P1785" s="6">
        <f t="shared" si="108"/>
        <v>51.227027027027027</v>
      </c>
      <c r="Q1785" s="6" t="s">
        <v>8315</v>
      </c>
      <c r="R1785" s="6" t="s">
        <v>8340</v>
      </c>
      <c r="S1785" t="str">
        <f t="shared" si="109"/>
        <v>photography</v>
      </c>
      <c r="T1785" t="str">
        <f t="shared" si="110"/>
        <v>photobooks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111"/>
        <v>39.76</v>
      </c>
      <c r="P1786" s="6">
        <f t="shared" si="108"/>
        <v>60.242424242424242</v>
      </c>
      <c r="Q1786" s="6" t="s">
        <v>8315</v>
      </c>
      <c r="R1786" s="6" t="s">
        <v>8340</v>
      </c>
      <c r="S1786" t="str">
        <f t="shared" si="109"/>
        <v>photography</v>
      </c>
      <c r="T1786" t="str">
        <f t="shared" si="110"/>
        <v>photobooks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111"/>
        <v>20.220833333333331</v>
      </c>
      <c r="P1787" s="6">
        <f t="shared" si="108"/>
        <v>44.935185185185183</v>
      </c>
      <c r="Q1787" s="6" t="s">
        <v>8315</v>
      </c>
      <c r="R1787" s="6" t="s">
        <v>8340</v>
      </c>
      <c r="S1787" t="str">
        <f t="shared" si="109"/>
        <v>photography</v>
      </c>
      <c r="T1787" t="str">
        <f t="shared" si="110"/>
        <v>photobooks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111"/>
        <v>47.631578947368418</v>
      </c>
      <c r="P1788" s="6">
        <f t="shared" si="108"/>
        <v>31.206896551724139</v>
      </c>
      <c r="Q1788" s="6" t="s">
        <v>8315</v>
      </c>
      <c r="R1788" s="6" t="s">
        <v>8340</v>
      </c>
      <c r="S1788" t="str">
        <f t="shared" si="109"/>
        <v>photography</v>
      </c>
      <c r="T1788" t="str">
        <f t="shared" si="110"/>
        <v>photobooks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111"/>
        <v>15.329999999999998</v>
      </c>
      <c r="P1789" s="6">
        <f t="shared" si="108"/>
        <v>63.875</v>
      </c>
      <c r="Q1789" s="6" t="s">
        <v>8315</v>
      </c>
      <c r="R1789" s="6" t="s">
        <v>8340</v>
      </c>
      <c r="S1789" t="str">
        <f t="shared" si="109"/>
        <v>photography</v>
      </c>
      <c r="T1789" t="str">
        <f t="shared" si="110"/>
        <v>photobooks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111"/>
        <v>1.3818181818181818</v>
      </c>
      <c r="P1790" s="6">
        <f t="shared" si="108"/>
        <v>19</v>
      </c>
      <c r="Q1790" s="6" t="s">
        <v>8315</v>
      </c>
      <c r="R1790" s="6" t="s">
        <v>8340</v>
      </c>
      <c r="S1790" t="str">
        <f t="shared" si="109"/>
        <v>photography</v>
      </c>
      <c r="T1790" t="str">
        <f t="shared" si="110"/>
        <v>photobooks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111"/>
        <v>0.5</v>
      </c>
      <c r="P1791" s="6">
        <f t="shared" si="108"/>
        <v>10</v>
      </c>
      <c r="Q1791" s="6" t="s">
        <v>8315</v>
      </c>
      <c r="R1791" s="6" t="s">
        <v>8340</v>
      </c>
      <c r="S1791" t="str">
        <f t="shared" si="109"/>
        <v>photography</v>
      </c>
      <c r="T1791" t="str">
        <f t="shared" si="110"/>
        <v>photobooks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111"/>
        <v>4.957575757575758</v>
      </c>
      <c r="P1792" s="6">
        <f t="shared" si="108"/>
        <v>109.06666666666666</v>
      </c>
      <c r="Q1792" s="6" t="s">
        <v>8315</v>
      </c>
      <c r="R1792" s="6" t="s">
        <v>8340</v>
      </c>
      <c r="S1792" t="str">
        <f t="shared" si="109"/>
        <v>photography</v>
      </c>
      <c r="T1792" t="str">
        <f t="shared" si="110"/>
        <v>photobooks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111"/>
        <v>3.5666666666666664</v>
      </c>
      <c r="P1793" s="6">
        <f t="shared" si="108"/>
        <v>26.75</v>
      </c>
      <c r="Q1793" s="6" t="s">
        <v>8315</v>
      </c>
      <c r="R1793" s="6" t="s">
        <v>8340</v>
      </c>
      <c r="S1793" t="str">
        <f t="shared" si="109"/>
        <v>photography</v>
      </c>
      <c r="T1793" t="str">
        <f t="shared" si="110"/>
        <v>photobooks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111"/>
        <v>61.124000000000002</v>
      </c>
      <c r="P1794" s="6">
        <f t="shared" ref="P1794:P1857" si="112">E1794/L1794</f>
        <v>109.93525179856115</v>
      </c>
      <c r="Q1794" s="6" t="s">
        <v>8315</v>
      </c>
      <c r="R1794" s="6" t="s">
        <v>8340</v>
      </c>
      <c r="S1794" t="str">
        <f t="shared" ref="S1794:S1857" si="113">LEFT(N1794,SEARCH("/",N1794)-1)</f>
        <v>photography</v>
      </c>
      <c r="T1794" t="str">
        <f t="shared" ref="T1794:T1857" si="114">RIGHT(N1794,LEN(N1794)-SEARCH("/",N1794))</f>
        <v>photobooks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115">E1795/D1795*100</f>
        <v>1.3333333333333335</v>
      </c>
      <c r="P1795" s="6">
        <f t="shared" si="112"/>
        <v>20</v>
      </c>
      <c r="Q1795" s="6" t="s">
        <v>8315</v>
      </c>
      <c r="R1795" s="6" t="s">
        <v>8340</v>
      </c>
      <c r="S1795" t="str">
        <f t="shared" si="113"/>
        <v>photography</v>
      </c>
      <c r="T1795" t="str">
        <f t="shared" si="114"/>
        <v>photobooks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115"/>
        <v>11.077777777777778</v>
      </c>
      <c r="P1796" s="6">
        <f t="shared" si="112"/>
        <v>55.388888888888886</v>
      </c>
      <c r="Q1796" s="6" t="s">
        <v>8315</v>
      </c>
      <c r="R1796" s="6" t="s">
        <v>8340</v>
      </c>
      <c r="S1796" t="str">
        <f t="shared" si="113"/>
        <v>photography</v>
      </c>
      <c r="T1796" t="str">
        <f t="shared" si="114"/>
        <v>photobooks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115"/>
        <v>38.735714285714288</v>
      </c>
      <c r="P1797" s="6">
        <f t="shared" si="112"/>
        <v>133.90123456790124</v>
      </c>
      <c r="Q1797" s="6" t="s">
        <v>8315</v>
      </c>
      <c r="R1797" s="6" t="s">
        <v>8340</v>
      </c>
      <c r="S1797" t="str">
        <f t="shared" si="113"/>
        <v>photography</v>
      </c>
      <c r="T1797" t="str">
        <f t="shared" si="114"/>
        <v>photobooks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115"/>
        <v>22.05263157894737</v>
      </c>
      <c r="P1798" s="6">
        <f t="shared" si="112"/>
        <v>48.720930232558139</v>
      </c>
      <c r="Q1798" s="6" t="s">
        <v>8315</v>
      </c>
      <c r="R1798" s="6" t="s">
        <v>8340</v>
      </c>
      <c r="S1798" t="str">
        <f t="shared" si="113"/>
        <v>photography</v>
      </c>
      <c r="T1798" t="str">
        <f t="shared" si="114"/>
        <v>photobooks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115"/>
        <v>67.55</v>
      </c>
      <c r="P1799" s="6">
        <f t="shared" si="112"/>
        <v>48.25</v>
      </c>
      <c r="Q1799" s="6" t="s">
        <v>8315</v>
      </c>
      <c r="R1799" s="6" t="s">
        <v>8340</v>
      </c>
      <c r="S1799" t="str">
        <f t="shared" si="113"/>
        <v>photography</v>
      </c>
      <c r="T1799" t="str">
        <f t="shared" si="114"/>
        <v>photobooks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115"/>
        <v>13.637499999999999</v>
      </c>
      <c r="P1800" s="6">
        <f t="shared" si="112"/>
        <v>58.972972972972975</v>
      </c>
      <c r="Q1800" s="6" t="s">
        <v>8315</v>
      </c>
      <c r="R1800" s="6" t="s">
        <v>8340</v>
      </c>
      <c r="S1800" t="str">
        <f t="shared" si="113"/>
        <v>photography</v>
      </c>
      <c r="T1800" t="str">
        <f t="shared" si="114"/>
        <v>photobooks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115"/>
        <v>1.7457500000000001</v>
      </c>
      <c r="P1801" s="6">
        <f t="shared" si="112"/>
        <v>11.638333333333334</v>
      </c>
      <c r="Q1801" s="6" t="s">
        <v>8315</v>
      </c>
      <c r="R1801" s="6" t="s">
        <v>8340</v>
      </c>
      <c r="S1801" t="str">
        <f t="shared" si="113"/>
        <v>photography</v>
      </c>
      <c r="T1801" t="str">
        <f t="shared" si="114"/>
        <v>photobooks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115"/>
        <v>20.44963251188932</v>
      </c>
      <c r="P1802" s="6">
        <f t="shared" si="112"/>
        <v>83.716814159292042</v>
      </c>
      <c r="Q1802" s="6" t="s">
        <v>8315</v>
      </c>
      <c r="R1802" s="6" t="s">
        <v>8340</v>
      </c>
      <c r="S1802" t="str">
        <f t="shared" si="113"/>
        <v>photography</v>
      </c>
      <c r="T1802" t="str">
        <f t="shared" si="114"/>
        <v>photobooks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115"/>
        <v>13.852941176470587</v>
      </c>
      <c r="P1803" s="6">
        <f t="shared" si="112"/>
        <v>63.648648648648646</v>
      </c>
      <c r="Q1803" s="6" t="s">
        <v>8315</v>
      </c>
      <c r="R1803" s="6" t="s">
        <v>8340</v>
      </c>
      <c r="S1803" t="str">
        <f t="shared" si="113"/>
        <v>photography</v>
      </c>
      <c r="T1803" t="str">
        <f t="shared" si="114"/>
        <v>photobooks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115"/>
        <v>48.485714285714288</v>
      </c>
      <c r="P1804" s="6">
        <f t="shared" si="112"/>
        <v>94.277777777777771</v>
      </c>
      <c r="Q1804" s="6" t="s">
        <v>8315</v>
      </c>
      <c r="R1804" s="6" t="s">
        <v>8340</v>
      </c>
      <c r="S1804" t="str">
        <f t="shared" si="113"/>
        <v>photography</v>
      </c>
      <c r="T1804" t="str">
        <f t="shared" si="114"/>
        <v>photobooks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115"/>
        <v>30.8</v>
      </c>
      <c r="P1805" s="6">
        <f t="shared" si="112"/>
        <v>71.86666666666666</v>
      </c>
      <c r="Q1805" s="6" t="s">
        <v>8315</v>
      </c>
      <c r="R1805" s="6" t="s">
        <v>8340</v>
      </c>
      <c r="S1805" t="str">
        <f t="shared" si="113"/>
        <v>photography</v>
      </c>
      <c r="T1805" t="str">
        <f t="shared" si="114"/>
        <v>photobooks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115"/>
        <v>35.174193548387095</v>
      </c>
      <c r="P1806" s="6">
        <f t="shared" si="112"/>
        <v>104.84615384615384</v>
      </c>
      <c r="Q1806" s="6" t="s">
        <v>8315</v>
      </c>
      <c r="R1806" s="6" t="s">
        <v>8340</v>
      </c>
      <c r="S1806" t="str">
        <f t="shared" si="113"/>
        <v>photography</v>
      </c>
      <c r="T1806" t="str">
        <f t="shared" si="114"/>
        <v>photobooks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115"/>
        <v>36.404444444444444</v>
      </c>
      <c r="P1807" s="6">
        <f t="shared" si="112"/>
        <v>67.139344262295083</v>
      </c>
      <c r="Q1807" s="6" t="s">
        <v>8315</v>
      </c>
      <c r="R1807" s="6" t="s">
        <v>8340</v>
      </c>
      <c r="S1807" t="str">
        <f t="shared" si="113"/>
        <v>photography</v>
      </c>
      <c r="T1807" t="str">
        <f t="shared" si="114"/>
        <v>photobooks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115"/>
        <v>2.9550000000000001</v>
      </c>
      <c r="P1808" s="6">
        <f t="shared" si="112"/>
        <v>73.875</v>
      </c>
      <c r="Q1808" s="6" t="s">
        <v>8315</v>
      </c>
      <c r="R1808" s="6" t="s">
        <v>8340</v>
      </c>
      <c r="S1808" t="str">
        <f t="shared" si="113"/>
        <v>photography</v>
      </c>
      <c r="T1808" t="str">
        <f t="shared" si="114"/>
        <v>photobooks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115"/>
        <v>11.06</v>
      </c>
      <c r="P1809" s="6">
        <f t="shared" si="112"/>
        <v>69.125</v>
      </c>
      <c r="Q1809" s="6" t="s">
        <v>8315</v>
      </c>
      <c r="R1809" s="6" t="s">
        <v>8340</v>
      </c>
      <c r="S1809" t="str">
        <f t="shared" si="113"/>
        <v>photography</v>
      </c>
      <c r="T1809" t="str">
        <f t="shared" si="114"/>
        <v>photobooks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115"/>
        <v>41.407142857142858</v>
      </c>
      <c r="P1810" s="6">
        <f t="shared" si="112"/>
        <v>120.77083333333333</v>
      </c>
      <c r="Q1810" s="6" t="s">
        <v>8315</v>
      </c>
      <c r="R1810" s="6" t="s">
        <v>8340</v>
      </c>
      <c r="S1810" t="str">
        <f t="shared" si="113"/>
        <v>photography</v>
      </c>
      <c r="T1810" t="str">
        <f t="shared" si="114"/>
        <v>photobooks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115"/>
        <v>10.857142857142858</v>
      </c>
      <c r="P1811" s="6">
        <f t="shared" si="112"/>
        <v>42.222222222222221</v>
      </c>
      <c r="Q1811" s="6" t="s">
        <v>8315</v>
      </c>
      <c r="R1811" s="6" t="s">
        <v>8340</v>
      </c>
      <c r="S1811" t="str">
        <f t="shared" si="113"/>
        <v>photography</v>
      </c>
      <c r="T1811" t="str">
        <f t="shared" si="114"/>
        <v>photobooks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115"/>
        <v>3.3333333333333335</v>
      </c>
      <c r="P1812" s="6">
        <f t="shared" si="112"/>
        <v>7.5</v>
      </c>
      <c r="Q1812" s="6" t="s">
        <v>8315</v>
      </c>
      <c r="R1812" s="6" t="s">
        <v>8340</v>
      </c>
      <c r="S1812" t="str">
        <f t="shared" si="113"/>
        <v>photography</v>
      </c>
      <c r="T1812" t="str">
        <f t="shared" si="114"/>
        <v>photobooks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115"/>
        <v>7.407407407407407E-2</v>
      </c>
      <c r="P1813" s="6">
        <f t="shared" si="112"/>
        <v>1.5384615384615385</v>
      </c>
      <c r="Q1813" s="6" t="s">
        <v>8315</v>
      </c>
      <c r="R1813" s="6" t="s">
        <v>8340</v>
      </c>
      <c r="S1813" t="str">
        <f t="shared" si="113"/>
        <v>photography</v>
      </c>
      <c r="T1813" t="str">
        <f t="shared" si="114"/>
        <v>photobooks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115"/>
        <v>13.307692307692307</v>
      </c>
      <c r="P1814" s="6">
        <f t="shared" si="112"/>
        <v>37.608695652173914</v>
      </c>
      <c r="Q1814" s="6" t="s">
        <v>8315</v>
      </c>
      <c r="R1814" s="6" t="s">
        <v>8340</v>
      </c>
      <c r="S1814" t="str">
        <f t="shared" si="113"/>
        <v>photography</v>
      </c>
      <c r="T1814" t="str">
        <f t="shared" si="114"/>
        <v>photobooks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115"/>
        <v>0</v>
      </c>
      <c r="P1815" s="6" t="e">
        <f t="shared" si="112"/>
        <v>#DIV/0!</v>
      </c>
      <c r="Q1815" s="6" t="s">
        <v>8315</v>
      </c>
      <c r="R1815" s="6" t="s">
        <v>8340</v>
      </c>
      <c r="S1815" t="str">
        <f t="shared" si="113"/>
        <v>photography</v>
      </c>
      <c r="T1815" t="str">
        <f t="shared" si="114"/>
        <v>photobooks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115"/>
        <v>49.183333333333337</v>
      </c>
      <c r="P1816" s="6">
        <f t="shared" si="112"/>
        <v>42.157142857142858</v>
      </c>
      <c r="Q1816" s="6" t="s">
        <v>8315</v>
      </c>
      <c r="R1816" s="6" t="s">
        <v>8340</v>
      </c>
      <c r="S1816" t="str">
        <f t="shared" si="113"/>
        <v>photography</v>
      </c>
      <c r="T1816" t="str">
        <f t="shared" si="114"/>
        <v>photobooks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115"/>
        <v>0</v>
      </c>
      <c r="P1817" s="6" t="e">
        <f t="shared" si="112"/>
        <v>#DIV/0!</v>
      </c>
      <c r="Q1817" s="6" t="s">
        <v>8315</v>
      </c>
      <c r="R1817" s="6" t="s">
        <v>8340</v>
      </c>
      <c r="S1817" t="str">
        <f t="shared" si="113"/>
        <v>photography</v>
      </c>
      <c r="T1817" t="str">
        <f t="shared" si="114"/>
        <v>photobooks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115"/>
        <v>2.036</v>
      </c>
      <c r="P1818" s="6">
        <f t="shared" si="112"/>
        <v>84.833333333333329</v>
      </c>
      <c r="Q1818" s="6" t="s">
        <v>8315</v>
      </c>
      <c r="R1818" s="6" t="s">
        <v>8340</v>
      </c>
      <c r="S1818" t="str">
        <f t="shared" si="113"/>
        <v>photography</v>
      </c>
      <c r="T1818" t="str">
        <f t="shared" si="114"/>
        <v>photobooks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115"/>
        <v>52.327777777777776</v>
      </c>
      <c r="P1819" s="6">
        <f t="shared" si="112"/>
        <v>94.19</v>
      </c>
      <c r="Q1819" s="6" t="s">
        <v>8315</v>
      </c>
      <c r="R1819" s="6" t="s">
        <v>8340</v>
      </c>
      <c r="S1819" t="str">
        <f t="shared" si="113"/>
        <v>photography</v>
      </c>
      <c r="T1819" t="str">
        <f t="shared" si="114"/>
        <v>photobooks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115"/>
        <v>0</v>
      </c>
      <c r="P1820" s="6" t="e">
        <f t="shared" si="112"/>
        <v>#DIV/0!</v>
      </c>
      <c r="Q1820" s="6" t="s">
        <v>8315</v>
      </c>
      <c r="R1820" s="6" t="s">
        <v>8340</v>
      </c>
      <c r="S1820" t="str">
        <f t="shared" si="113"/>
        <v>photography</v>
      </c>
      <c r="T1820" t="str">
        <f t="shared" si="114"/>
        <v>photobooks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115"/>
        <v>2.083333333333333</v>
      </c>
      <c r="P1821" s="6">
        <f t="shared" si="112"/>
        <v>6.25</v>
      </c>
      <c r="Q1821" s="6" t="s">
        <v>8315</v>
      </c>
      <c r="R1821" s="6" t="s">
        <v>8340</v>
      </c>
      <c r="S1821" t="str">
        <f t="shared" si="113"/>
        <v>photography</v>
      </c>
      <c r="T1821" t="str">
        <f t="shared" si="114"/>
        <v>photobooks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115"/>
        <v>6.565384615384616</v>
      </c>
      <c r="P1822" s="6">
        <f t="shared" si="112"/>
        <v>213.375</v>
      </c>
      <c r="Q1822" s="6" t="s">
        <v>8315</v>
      </c>
      <c r="R1822" s="6" t="s">
        <v>8340</v>
      </c>
      <c r="S1822" t="str">
        <f t="shared" si="113"/>
        <v>photography</v>
      </c>
      <c r="T1822" t="str">
        <f t="shared" si="114"/>
        <v>photobooks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115"/>
        <v>134.88999999999999</v>
      </c>
      <c r="P1823" s="6">
        <f t="shared" si="112"/>
        <v>59.162280701754383</v>
      </c>
      <c r="Q1823" s="6" t="s">
        <v>8311</v>
      </c>
      <c r="R1823" s="6" t="s">
        <v>8331</v>
      </c>
      <c r="S1823" t="str">
        <f t="shared" si="113"/>
        <v>music</v>
      </c>
      <c r="T1823" t="str">
        <f t="shared" si="114"/>
        <v>rock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115"/>
        <v>100</v>
      </c>
      <c r="P1824" s="6">
        <f t="shared" si="112"/>
        <v>27.272727272727273</v>
      </c>
      <c r="Q1824" s="6" t="s">
        <v>8311</v>
      </c>
      <c r="R1824" s="6" t="s">
        <v>8331</v>
      </c>
      <c r="S1824" t="str">
        <f t="shared" si="113"/>
        <v>music</v>
      </c>
      <c r="T1824" t="str">
        <f t="shared" si="114"/>
        <v>rock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115"/>
        <v>115.85714285714286</v>
      </c>
      <c r="P1825" s="6">
        <f t="shared" si="112"/>
        <v>24.575757575757574</v>
      </c>
      <c r="Q1825" s="6" t="s">
        <v>8311</v>
      </c>
      <c r="R1825" s="6" t="s">
        <v>8331</v>
      </c>
      <c r="S1825" t="str">
        <f t="shared" si="113"/>
        <v>music</v>
      </c>
      <c r="T1825" t="str">
        <f t="shared" si="114"/>
        <v>rock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115"/>
        <v>100.06666666666666</v>
      </c>
      <c r="P1826" s="6">
        <f t="shared" si="112"/>
        <v>75.05</v>
      </c>
      <c r="Q1826" s="6" t="s">
        <v>8311</v>
      </c>
      <c r="R1826" s="6" t="s">
        <v>8331</v>
      </c>
      <c r="S1826" t="str">
        <f t="shared" si="113"/>
        <v>music</v>
      </c>
      <c r="T1826" t="str">
        <f t="shared" si="114"/>
        <v>rock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115"/>
        <v>105.05</v>
      </c>
      <c r="P1827" s="6">
        <f t="shared" si="112"/>
        <v>42.02</v>
      </c>
      <c r="Q1827" s="6" t="s">
        <v>8311</v>
      </c>
      <c r="R1827" s="6" t="s">
        <v>8331</v>
      </c>
      <c r="S1827" t="str">
        <f t="shared" si="113"/>
        <v>music</v>
      </c>
      <c r="T1827" t="str">
        <f t="shared" si="114"/>
        <v>rock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115"/>
        <v>101</v>
      </c>
      <c r="P1828" s="6">
        <f t="shared" si="112"/>
        <v>53.157894736842103</v>
      </c>
      <c r="Q1828" s="6" t="s">
        <v>8311</v>
      </c>
      <c r="R1828" s="6" t="s">
        <v>8331</v>
      </c>
      <c r="S1828" t="str">
        <f t="shared" si="113"/>
        <v>music</v>
      </c>
      <c r="T1828" t="str">
        <f t="shared" si="114"/>
        <v>rock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115"/>
        <v>100.66250000000001</v>
      </c>
      <c r="P1829" s="6">
        <f t="shared" si="112"/>
        <v>83.885416666666671</v>
      </c>
      <c r="Q1829" s="6" t="s">
        <v>8311</v>
      </c>
      <c r="R1829" s="6" t="s">
        <v>8331</v>
      </c>
      <c r="S1829" t="str">
        <f t="shared" si="113"/>
        <v>music</v>
      </c>
      <c r="T1829" t="str">
        <f t="shared" si="114"/>
        <v>rock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115"/>
        <v>100.16000000000001</v>
      </c>
      <c r="P1830" s="6">
        <f t="shared" si="112"/>
        <v>417.33333333333331</v>
      </c>
      <c r="Q1830" s="6" t="s">
        <v>8311</v>
      </c>
      <c r="R1830" s="6" t="s">
        <v>8331</v>
      </c>
      <c r="S1830" t="str">
        <f t="shared" si="113"/>
        <v>music</v>
      </c>
      <c r="T1830" t="str">
        <f t="shared" si="114"/>
        <v>rock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115"/>
        <v>166.68333333333334</v>
      </c>
      <c r="P1831" s="6">
        <f t="shared" si="112"/>
        <v>75.765151515151516</v>
      </c>
      <c r="Q1831" s="6" t="s">
        <v>8311</v>
      </c>
      <c r="R1831" s="6" t="s">
        <v>8331</v>
      </c>
      <c r="S1831" t="str">
        <f t="shared" si="113"/>
        <v>music</v>
      </c>
      <c r="T1831" t="str">
        <f t="shared" si="114"/>
        <v>rock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115"/>
        <v>101.53333333333335</v>
      </c>
      <c r="P1832" s="6">
        <f t="shared" si="112"/>
        <v>67.389380530973455</v>
      </c>
      <c r="Q1832" s="6" t="s">
        <v>8311</v>
      </c>
      <c r="R1832" s="6" t="s">
        <v>8331</v>
      </c>
      <c r="S1832" t="str">
        <f t="shared" si="113"/>
        <v>music</v>
      </c>
      <c r="T1832" t="str">
        <f t="shared" si="114"/>
        <v>rock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115"/>
        <v>103</v>
      </c>
      <c r="P1833" s="6">
        <f t="shared" si="112"/>
        <v>73.571428571428569</v>
      </c>
      <c r="Q1833" s="6" t="s">
        <v>8311</v>
      </c>
      <c r="R1833" s="6" t="s">
        <v>8331</v>
      </c>
      <c r="S1833" t="str">
        <f t="shared" si="113"/>
        <v>music</v>
      </c>
      <c r="T1833" t="str">
        <f t="shared" si="114"/>
        <v>rock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115"/>
        <v>142.85714285714286</v>
      </c>
      <c r="P1834" s="6">
        <f t="shared" si="112"/>
        <v>25</v>
      </c>
      <c r="Q1834" s="6" t="s">
        <v>8311</v>
      </c>
      <c r="R1834" s="6" t="s">
        <v>8331</v>
      </c>
      <c r="S1834" t="str">
        <f t="shared" si="113"/>
        <v>music</v>
      </c>
      <c r="T1834" t="str">
        <f t="shared" si="114"/>
        <v>rock</v>
      </c>
    </row>
    <row r="1835" spans="1:20" ht="45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115"/>
        <v>262.5</v>
      </c>
      <c r="P1835" s="6">
        <f t="shared" si="112"/>
        <v>42</v>
      </c>
      <c r="Q1835" s="6" t="s">
        <v>8311</v>
      </c>
      <c r="R1835" s="6" t="s">
        <v>8331</v>
      </c>
      <c r="S1835" t="str">
        <f t="shared" si="113"/>
        <v>music</v>
      </c>
      <c r="T1835" t="str">
        <f t="shared" si="114"/>
        <v>rock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115"/>
        <v>118.05000000000001</v>
      </c>
      <c r="P1836" s="6">
        <f t="shared" si="112"/>
        <v>131.16666666666666</v>
      </c>
      <c r="Q1836" s="6" t="s">
        <v>8311</v>
      </c>
      <c r="R1836" s="6" t="s">
        <v>8331</v>
      </c>
      <c r="S1836" t="str">
        <f t="shared" si="113"/>
        <v>music</v>
      </c>
      <c r="T1836" t="str">
        <f t="shared" si="114"/>
        <v>rock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115"/>
        <v>104</v>
      </c>
      <c r="P1837" s="6">
        <f t="shared" si="112"/>
        <v>47.272727272727273</v>
      </c>
      <c r="Q1837" s="6" t="s">
        <v>8311</v>
      </c>
      <c r="R1837" s="6" t="s">
        <v>8331</v>
      </c>
      <c r="S1837" t="str">
        <f t="shared" si="113"/>
        <v>music</v>
      </c>
      <c r="T1837" t="str">
        <f t="shared" si="114"/>
        <v>rock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115"/>
        <v>200.34</v>
      </c>
      <c r="P1838" s="6">
        <f t="shared" si="112"/>
        <v>182.12727272727273</v>
      </c>
      <c r="Q1838" s="6" t="s">
        <v>8311</v>
      </c>
      <c r="R1838" s="6" t="s">
        <v>8331</v>
      </c>
      <c r="S1838" t="str">
        <f t="shared" si="113"/>
        <v>music</v>
      </c>
      <c r="T1838" t="str">
        <f t="shared" si="114"/>
        <v>rock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115"/>
        <v>306.83333333333331</v>
      </c>
      <c r="P1839" s="6">
        <f t="shared" si="112"/>
        <v>61.366666666666667</v>
      </c>
      <c r="Q1839" s="6" t="s">
        <v>8311</v>
      </c>
      <c r="R1839" s="6" t="s">
        <v>8331</v>
      </c>
      <c r="S1839" t="str">
        <f t="shared" si="113"/>
        <v>music</v>
      </c>
      <c r="T1839" t="str">
        <f t="shared" si="114"/>
        <v>rock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115"/>
        <v>100.149</v>
      </c>
      <c r="P1840" s="6">
        <f t="shared" si="112"/>
        <v>35.767499999999998</v>
      </c>
      <c r="Q1840" s="6" t="s">
        <v>8311</v>
      </c>
      <c r="R1840" s="6" t="s">
        <v>8331</v>
      </c>
      <c r="S1840" t="str">
        <f t="shared" si="113"/>
        <v>music</v>
      </c>
      <c r="T1840" t="str">
        <f t="shared" si="114"/>
        <v>rock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115"/>
        <v>205.29999999999998</v>
      </c>
      <c r="P1841" s="6">
        <f t="shared" si="112"/>
        <v>45.62222222222222</v>
      </c>
      <c r="Q1841" s="6" t="s">
        <v>8311</v>
      </c>
      <c r="R1841" s="6" t="s">
        <v>8331</v>
      </c>
      <c r="S1841" t="str">
        <f t="shared" si="113"/>
        <v>music</v>
      </c>
      <c r="T1841" t="str">
        <f t="shared" si="114"/>
        <v>rock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115"/>
        <v>108.88888888888889</v>
      </c>
      <c r="P1842" s="6">
        <f t="shared" si="112"/>
        <v>75.384615384615387</v>
      </c>
      <c r="Q1842" s="6" t="s">
        <v>8311</v>
      </c>
      <c r="R1842" s="6" t="s">
        <v>8331</v>
      </c>
      <c r="S1842" t="str">
        <f t="shared" si="113"/>
        <v>music</v>
      </c>
      <c r="T1842" t="str">
        <f t="shared" si="114"/>
        <v>rock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115"/>
        <v>101.75</v>
      </c>
      <c r="P1843" s="6">
        <f t="shared" si="112"/>
        <v>50.875</v>
      </c>
      <c r="Q1843" s="6" t="s">
        <v>8311</v>
      </c>
      <c r="R1843" s="6" t="s">
        <v>8331</v>
      </c>
      <c r="S1843" t="str">
        <f t="shared" si="113"/>
        <v>music</v>
      </c>
      <c r="T1843" t="str">
        <f t="shared" si="114"/>
        <v>rock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115"/>
        <v>125.25</v>
      </c>
      <c r="P1844" s="6">
        <f t="shared" si="112"/>
        <v>119.28571428571429</v>
      </c>
      <c r="Q1844" s="6" t="s">
        <v>8311</v>
      </c>
      <c r="R1844" s="6" t="s">
        <v>8331</v>
      </c>
      <c r="S1844" t="str">
        <f t="shared" si="113"/>
        <v>music</v>
      </c>
      <c r="T1844" t="str">
        <f t="shared" si="114"/>
        <v>rock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115"/>
        <v>124.0061</v>
      </c>
      <c r="P1845" s="6">
        <f t="shared" si="112"/>
        <v>92.541865671641801</v>
      </c>
      <c r="Q1845" s="6" t="s">
        <v>8311</v>
      </c>
      <c r="R1845" s="6" t="s">
        <v>8331</v>
      </c>
      <c r="S1845" t="str">
        <f t="shared" si="113"/>
        <v>music</v>
      </c>
      <c r="T1845" t="str">
        <f t="shared" si="114"/>
        <v>rock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115"/>
        <v>101.4</v>
      </c>
      <c r="P1846" s="6">
        <f t="shared" si="112"/>
        <v>76.05</v>
      </c>
      <c r="Q1846" s="6" t="s">
        <v>8311</v>
      </c>
      <c r="R1846" s="6" t="s">
        <v>8331</v>
      </c>
      <c r="S1846" t="str">
        <f t="shared" si="113"/>
        <v>music</v>
      </c>
      <c r="T1846" t="str">
        <f t="shared" si="114"/>
        <v>rock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115"/>
        <v>100</v>
      </c>
      <c r="P1847" s="6">
        <f t="shared" si="112"/>
        <v>52.631578947368418</v>
      </c>
      <c r="Q1847" s="6" t="s">
        <v>8311</v>
      </c>
      <c r="R1847" s="6" t="s">
        <v>8331</v>
      </c>
      <c r="S1847" t="str">
        <f t="shared" si="113"/>
        <v>music</v>
      </c>
      <c r="T1847" t="str">
        <f t="shared" si="114"/>
        <v>rock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115"/>
        <v>137.92666666666668</v>
      </c>
      <c r="P1848" s="6">
        <f t="shared" si="112"/>
        <v>98.990430622009569</v>
      </c>
      <c r="Q1848" s="6" t="s">
        <v>8311</v>
      </c>
      <c r="R1848" s="6" t="s">
        <v>8331</v>
      </c>
      <c r="S1848" t="str">
        <f t="shared" si="113"/>
        <v>music</v>
      </c>
      <c r="T1848" t="str">
        <f t="shared" si="114"/>
        <v>rock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115"/>
        <v>120.88000000000001</v>
      </c>
      <c r="P1849" s="6">
        <f t="shared" si="112"/>
        <v>79.526315789473685</v>
      </c>
      <c r="Q1849" s="6" t="s">
        <v>8311</v>
      </c>
      <c r="R1849" s="6" t="s">
        <v>8331</v>
      </c>
      <c r="S1849" t="str">
        <f t="shared" si="113"/>
        <v>music</v>
      </c>
      <c r="T1849" t="str">
        <f t="shared" si="114"/>
        <v>rock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115"/>
        <v>107.36666666666667</v>
      </c>
      <c r="P1850" s="6">
        <f t="shared" si="112"/>
        <v>134.20833333333334</v>
      </c>
      <c r="Q1850" s="6" t="s">
        <v>8311</v>
      </c>
      <c r="R1850" s="6" t="s">
        <v>8331</v>
      </c>
      <c r="S1850" t="str">
        <f t="shared" si="113"/>
        <v>music</v>
      </c>
      <c r="T1850" t="str">
        <f t="shared" si="114"/>
        <v>rock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115"/>
        <v>100.33333333333334</v>
      </c>
      <c r="P1851" s="6">
        <f t="shared" si="112"/>
        <v>37.625</v>
      </c>
      <c r="Q1851" s="6" t="s">
        <v>8311</v>
      </c>
      <c r="R1851" s="6" t="s">
        <v>8331</v>
      </c>
      <c r="S1851" t="str">
        <f t="shared" si="113"/>
        <v>music</v>
      </c>
      <c r="T1851" t="str">
        <f t="shared" si="114"/>
        <v>rock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115"/>
        <v>101.52222222222223</v>
      </c>
      <c r="P1852" s="6">
        <f t="shared" si="112"/>
        <v>51.044692737430168</v>
      </c>
      <c r="Q1852" s="6" t="s">
        <v>8311</v>
      </c>
      <c r="R1852" s="6" t="s">
        <v>8331</v>
      </c>
      <c r="S1852" t="str">
        <f t="shared" si="113"/>
        <v>music</v>
      </c>
      <c r="T1852" t="str">
        <f t="shared" si="114"/>
        <v>rock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115"/>
        <v>100.07692307692308</v>
      </c>
      <c r="P1853" s="6">
        <f t="shared" si="112"/>
        <v>50.03846153846154</v>
      </c>
      <c r="Q1853" s="6" t="s">
        <v>8311</v>
      </c>
      <c r="R1853" s="6" t="s">
        <v>8331</v>
      </c>
      <c r="S1853" t="str">
        <f t="shared" si="113"/>
        <v>music</v>
      </c>
      <c r="T1853" t="str">
        <f t="shared" si="114"/>
        <v>rock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115"/>
        <v>116.96666666666667</v>
      </c>
      <c r="P1854" s="6">
        <f t="shared" si="112"/>
        <v>133.93129770992365</v>
      </c>
      <c r="Q1854" s="6" t="s">
        <v>8311</v>
      </c>
      <c r="R1854" s="6" t="s">
        <v>8331</v>
      </c>
      <c r="S1854" t="str">
        <f t="shared" si="113"/>
        <v>music</v>
      </c>
      <c r="T1854" t="str">
        <f t="shared" si="114"/>
        <v>rock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115"/>
        <v>101.875</v>
      </c>
      <c r="P1855" s="6">
        <f t="shared" si="112"/>
        <v>58.214285714285715</v>
      </c>
      <c r="Q1855" s="6" t="s">
        <v>8311</v>
      </c>
      <c r="R1855" s="6" t="s">
        <v>8331</v>
      </c>
      <c r="S1855" t="str">
        <f t="shared" si="113"/>
        <v>music</v>
      </c>
      <c r="T1855" t="str">
        <f t="shared" si="114"/>
        <v>rock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115"/>
        <v>102.12366666666665</v>
      </c>
      <c r="P1856" s="6">
        <f t="shared" si="112"/>
        <v>88.037643678160919</v>
      </c>
      <c r="Q1856" s="6" t="s">
        <v>8311</v>
      </c>
      <c r="R1856" s="6" t="s">
        <v>8331</v>
      </c>
      <c r="S1856" t="str">
        <f t="shared" si="113"/>
        <v>music</v>
      </c>
      <c r="T1856" t="str">
        <f t="shared" si="114"/>
        <v>rock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115"/>
        <v>154.05897142857143</v>
      </c>
      <c r="P1857" s="6">
        <f t="shared" si="112"/>
        <v>70.576753926701571</v>
      </c>
      <c r="Q1857" s="6" t="s">
        <v>8311</v>
      </c>
      <c r="R1857" s="6" t="s">
        <v>8331</v>
      </c>
      <c r="S1857" t="str">
        <f t="shared" si="113"/>
        <v>music</v>
      </c>
      <c r="T1857" t="str">
        <f t="shared" si="114"/>
        <v>rock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115"/>
        <v>101.25</v>
      </c>
      <c r="P1858" s="6">
        <f t="shared" ref="P1858:P1921" si="116">E1858/L1858</f>
        <v>53.289473684210527</v>
      </c>
      <c r="Q1858" s="6" t="s">
        <v>8311</v>
      </c>
      <c r="R1858" s="6" t="s">
        <v>8331</v>
      </c>
      <c r="S1858" t="str">
        <f t="shared" ref="S1858:S1921" si="117">LEFT(N1858,SEARCH("/",N1858)-1)</f>
        <v>music</v>
      </c>
      <c r="T1858" t="str">
        <f t="shared" ref="T1858:T1921" si="118">RIGHT(N1858,LEN(N1858)-SEARCH("/",N1858))</f>
        <v>rock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119">E1859/D1859*100</f>
        <v>100</v>
      </c>
      <c r="P1859" s="6">
        <f t="shared" si="116"/>
        <v>136.36363636363637</v>
      </c>
      <c r="Q1859" s="6" t="s">
        <v>8311</v>
      </c>
      <c r="R1859" s="6" t="s">
        <v>8331</v>
      </c>
      <c r="S1859" t="str">
        <f t="shared" si="117"/>
        <v>music</v>
      </c>
      <c r="T1859" t="str">
        <f t="shared" si="118"/>
        <v>rock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119"/>
        <v>108.74800874800874</v>
      </c>
      <c r="P1860" s="6">
        <f t="shared" si="116"/>
        <v>40.547315436241611</v>
      </c>
      <c r="Q1860" s="6" t="s">
        <v>8311</v>
      </c>
      <c r="R1860" s="6" t="s">
        <v>8331</v>
      </c>
      <c r="S1860" t="str">
        <f t="shared" si="117"/>
        <v>music</v>
      </c>
      <c r="T1860" t="str">
        <f t="shared" si="118"/>
        <v>rock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119"/>
        <v>131.83333333333334</v>
      </c>
      <c r="P1861" s="6">
        <f t="shared" si="116"/>
        <v>70.625</v>
      </c>
      <c r="Q1861" s="6" t="s">
        <v>8311</v>
      </c>
      <c r="R1861" s="6" t="s">
        <v>8331</v>
      </c>
      <c r="S1861" t="str">
        <f t="shared" si="117"/>
        <v>music</v>
      </c>
      <c r="T1861" t="str">
        <f t="shared" si="118"/>
        <v>rock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119"/>
        <v>133.46666666666667</v>
      </c>
      <c r="P1862" s="6">
        <f t="shared" si="116"/>
        <v>52.684210526315788</v>
      </c>
      <c r="Q1862" s="6" t="s">
        <v>8311</v>
      </c>
      <c r="R1862" s="6" t="s">
        <v>8331</v>
      </c>
      <c r="S1862" t="str">
        <f t="shared" si="117"/>
        <v>music</v>
      </c>
      <c r="T1862" t="str">
        <f t="shared" si="118"/>
        <v>rock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119"/>
        <v>0</v>
      </c>
      <c r="P1863" s="6" t="e">
        <f t="shared" si="116"/>
        <v>#DIV/0!</v>
      </c>
      <c r="Q1863" s="6" t="s">
        <v>8310</v>
      </c>
      <c r="R1863" s="6" t="s">
        <v>8338</v>
      </c>
      <c r="S1863" t="str">
        <f t="shared" si="117"/>
        <v>games</v>
      </c>
      <c r="T1863" t="str">
        <f t="shared" si="118"/>
        <v>mobile games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119"/>
        <v>8.0833333333333321</v>
      </c>
      <c r="P1864" s="6">
        <f t="shared" si="116"/>
        <v>90.9375</v>
      </c>
      <c r="Q1864" s="6" t="s">
        <v>8310</v>
      </c>
      <c r="R1864" s="6" t="s">
        <v>8338</v>
      </c>
      <c r="S1864" t="str">
        <f t="shared" si="117"/>
        <v>games</v>
      </c>
      <c r="T1864" t="str">
        <f t="shared" si="118"/>
        <v>mobile games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119"/>
        <v>0.4</v>
      </c>
      <c r="P1865" s="6">
        <f t="shared" si="116"/>
        <v>5</v>
      </c>
      <c r="Q1865" s="6" t="s">
        <v>8310</v>
      </c>
      <c r="R1865" s="6" t="s">
        <v>8338</v>
      </c>
      <c r="S1865" t="str">
        <f t="shared" si="117"/>
        <v>games</v>
      </c>
      <c r="T1865" t="str">
        <f t="shared" si="118"/>
        <v>mobile games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119"/>
        <v>42.892307692307689</v>
      </c>
      <c r="P1866" s="6">
        <f t="shared" si="116"/>
        <v>58.083333333333336</v>
      </c>
      <c r="Q1866" s="6" t="s">
        <v>8310</v>
      </c>
      <c r="R1866" s="6" t="s">
        <v>8338</v>
      </c>
      <c r="S1866" t="str">
        <f t="shared" si="117"/>
        <v>games</v>
      </c>
      <c r="T1866" t="str">
        <f t="shared" si="118"/>
        <v>mobile games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119"/>
        <v>3.6363636363636364E-3</v>
      </c>
      <c r="P1867" s="6">
        <f t="shared" si="116"/>
        <v>2</v>
      </c>
      <c r="Q1867" s="6" t="s">
        <v>8310</v>
      </c>
      <c r="R1867" s="6" t="s">
        <v>8338</v>
      </c>
      <c r="S1867" t="str">
        <f t="shared" si="117"/>
        <v>games</v>
      </c>
      <c r="T1867" t="str">
        <f t="shared" si="118"/>
        <v>mobile games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119"/>
        <v>0.5</v>
      </c>
      <c r="P1868" s="6">
        <f t="shared" si="116"/>
        <v>62.5</v>
      </c>
      <c r="Q1868" s="6" t="s">
        <v>8310</v>
      </c>
      <c r="R1868" s="6" t="s">
        <v>8338</v>
      </c>
      <c r="S1868" t="str">
        <f t="shared" si="117"/>
        <v>games</v>
      </c>
      <c r="T1868" t="str">
        <f t="shared" si="118"/>
        <v>mobile games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119"/>
        <v>0.05</v>
      </c>
      <c r="P1869" s="6">
        <f t="shared" si="116"/>
        <v>10</v>
      </c>
      <c r="Q1869" s="6" t="s">
        <v>8310</v>
      </c>
      <c r="R1869" s="6" t="s">
        <v>8338</v>
      </c>
      <c r="S1869" t="str">
        <f t="shared" si="117"/>
        <v>games</v>
      </c>
      <c r="T1869" t="str">
        <f t="shared" si="118"/>
        <v>mobile games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119"/>
        <v>4.8680000000000003</v>
      </c>
      <c r="P1870" s="6">
        <f t="shared" si="116"/>
        <v>71.588235294117652</v>
      </c>
      <c r="Q1870" s="6" t="s">
        <v>8310</v>
      </c>
      <c r="R1870" s="6" t="s">
        <v>8338</v>
      </c>
      <c r="S1870" t="str">
        <f t="shared" si="117"/>
        <v>games</v>
      </c>
      <c r="T1870" t="str">
        <f t="shared" si="118"/>
        <v>mobile games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119"/>
        <v>0</v>
      </c>
      <c r="P1871" s="6" t="e">
        <f t="shared" si="116"/>
        <v>#DIV/0!</v>
      </c>
      <c r="Q1871" s="6" t="s">
        <v>8310</v>
      </c>
      <c r="R1871" s="6" t="s">
        <v>8338</v>
      </c>
      <c r="S1871" t="str">
        <f t="shared" si="117"/>
        <v>games</v>
      </c>
      <c r="T1871" t="str">
        <f t="shared" si="118"/>
        <v>mobile games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119"/>
        <v>10.314285714285715</v>
      </c>
      <c r="P1872" s="6">
        <f t="shared" si="116"/>
        <v>32.81818181818182</v>
      </c>
      <c r="Q1872" s="6" t="s">
        <v>8310</v>
      </c>
      <c r="R1872" s="6" t="s">
        <v>8338</v>
      </c>
      <c r="S1872" t="str">
        <f t="shared" si="117"/>
        <v>games</v>
      </c>
      <c r="T1872" t="str">
        <f t="shared" si="118"/>
        <v>mobile games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119"/>
        <v>71.784615384615378</v>
      </c>
      <c r="P1873" s="6">
        <f t="shared" si="116"/>
        <v>49.11578947368421</v>
      </c>
      <c r="Q1873" s="6" t="s">
        <v>8310</v>
      </c>
      <c r="R1873" s="6" t="s">
        <v>8338</v>
      </c>
      <c r="S1873" t="str">
        <f t="shared" si="117"/>
        <v>games</v>
      </c>
      <c r="T1873" t="str">
        <f t="shared" si="118"/>
        <v>mobile games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119"/>
        <v>1.06</v>
      </c>
      <c r="P1874" s="6">
        <f t="shared" si="116"/>
        <v>16.307692307692307</v>
      </c>
      <c r="Q1874" s="6" t="s">
        <v>8310</v>
      </c>
      <c r="R1874" s="6" t="s">
        <v>8338</v>
      </c>
      <c r="S1874" t="str">
        <f t="shared" si="117"/>
        <v>games</v>
      </c>
      <c r="T1874" t="str">
        <f t="shared" si="118"/>
        <v>mobile games</v>
      </c>
    </row>
    <row r="1875" spans="1:20" ht="45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119"/>
        <v>0.44999999999999996</v>
      </c>
      <c r="P1875" s="6">
        <f t="shared" si="116"/>
        <v>18</v>
      </c>
      <c r="Q1875" s="6" t="s">
        <v>8310</v>
      </c>
      <c r="R1875" s="6" t="s">
        <v>8338</v>
      </c>
      <c r="S1875" t="str">
        <f t="shared" si="117"/>
        <v>games</v>
      </c>
      <c r="T1875" t="str">
        <f t="shared" si="118"/>
        <v>mobile games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119"/>
        <v>1.6250000000000001E-2</v>
      </c>
      <c r="P1876" s="6">
        <f t="shared" si="116"/>
        <v>13</v>
      </c>
      <c r="Q1876" s="6" t="s">
        <v>8310</v>
      </c>
      <c r="R1876" s="6" t="s">
        <v>8338</v>
      </c>
      <c r="S1876" t="str">
        <f t="shared" si="117"/>
        <v>games</v>
      </c>
      <c r="T1876" t="str">
        <f t="shared" si="118"/>
        <v>mobile games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119"/>
        <v>0.51</v>
      </c>
      <c r="P1877" s="6">
        <f t="shared" si="116"/>
        <v>17</v>
      </c>
      <c r="Q1877" s="6" t="s">
        <v>8310</v>
      </c>
      <c r="R1877" s="6" t="s">
        <v>8338</v>
      </c>
      <c r="S1877" t="str">
        <f t="shared" si="117"/>
        <v>games</v>
      </c>
      <c r="T1877" t="str">
        <f t="shared" si="118"/>
        <v>mobile games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119"/>
        <v>0</v>
      </c>
      <c r="P1878" s="6" t="e">
        <f t="shared" si="116"/>
        <v>#DIV/0!</v>
      </c>
      <c r="Q1878" s="6" t="s">
        <v>8310</v>
      </c>
      <c r="R1878" s="6" t="s">
        <v>8338</v>
      </c>
      <c r="S1878" t="str">
        <f t="shared" si="117"/>
        <v>games</v>
      </c>
      <c r="T1878" t="str">
        <f t="shared" si="118"/>
        <v>mobile games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119"/>
        <v>0</v>
      </c>
      <c r="P1879" s="6" t="e">
        <f t="shared" si="116"/>
        <v>#DIV/0!</v>
      </c>
      <c r="Q1879" s="6" t="s">
        <v>8310</v>
      </c>
      <c r="R1879" s="6" t="s">
        <v>8338</v>
      </c>
      <c r="S1879" t="str">
        <f t="shared" si="117"/>
        <v>games</v>
      </c>
      <c r="T1879" t="str">
        <f t="shared" si="118"/>
        <v>mobile games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119"/>
        <v>0</v>
      </c>
      <c r="P1880" s="6" t="e">
        <f t="shared" si="116"/>
        <v>#DIV/0!</v>
      </c>
      <c r="Q1880" s="6" t="s">
        <v>8310</v>
      </c>
      <c r="R1880" s="6" t="s">
        <v>8338</v>
      </c>
      <c r="S1880" t="str">
        <f t="shared" si="117"/>
        <v>games</v>
      </c>
      <c r="T1880" t="str">
        <f t="shared" si="118"/>
        <v>mobile games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119"/>
        <v>0.12</v>
      </c>
      <c r="P1881" s="6">
        <f t="shared" si="116"/>
        <v>3</v>
      </c>
      <c r="Q1881" s="6" t="s">
        <v>8310</v>
      </c>
      <c r="R1881" s="6" t="s">
        <v>8338</v>
      </c>
      <c r="S1881" t="str">
        <f t="shared" si="117"/>
        <v>games</v>
      </c>
      <c r="T1881" t="str">
        <f t="shared" si="118"/>
        <v>mobile games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119"/>
        <v>20.080000000000002</v>
      </c>
      <c r="P1882" s="6">
        <f t="shared" si="116"/>
        <v>41.833333333333336</v>
      </c>
      <c r="Q1882" s="6" t="s">
        <v>8310</v>
      </c>
      <c r="R1882" s="6" t="s">
        <v>8338</v>
      </c>
      <c r="S1882" t="str">
        <f t="shared" si="117"/>
        <v>games</v>
      </c>
      <c r="T1882" t="str">
        <f t="shared" si="118"/>
        <v>mobile games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119"/>
        <v>172.68449999999999</v>
      </c>
      <c r="P1883" s="6">
        <f t="shared" si="116"/>
        <v>49.338428571428572</v>
      </c>
      <c r="Q1883" s="6" t="s">
        <v>8311</v>
      </c>
      <c r="R1883" s="6" t="s">
        <v>8334</v>
      </c>
      <c r="S1883" t="str">
        <f t="shared" si="117"/>
        <v>music</v>
      </c>
      <c r="T1883" t="str">
        <f t="shared" si="118"/>
        <v>indie rock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119"/>
        <v>100.8955223880597</v>
      </c>
      <c r="P1884" s="6">
        <f t="shared" si="116"/>
        <v>41.728395061728392</v>
      </c>
      <c r="Q1884" s="6" t="s">
        <v>8311</v>
      </c>
      <c r="R1884" s="6" t="s">
        <v>8334</v>
      </c>
      <c r="S1884" t="str">
        <f t="shared" si="117"/>
        <v>music</v>
      </c>
      <c r="T1884" t="str">
        <f t="shared" si="118"/>
        <v>indie rock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119"/>
        <v>104.8048048048048</v>
      </c>
      <c r="P1885" s="6">
        <f t="shared" si="116"/>
        <v>32.71875</v>
      </c>
      <c r="Q1885" s="6" t="s">
        <v>8311</v>
      </c>
      <c r="R1885" s="6" t="s">
        <v>8334</v>
      </c>
      <c r="S1885" t="str">
        <f t="shared" si="117"/>
        <v>music</v>
      </c>
      <c r="T1885" t="str">
        <f t="shared" si="118"/>
        <v>indie rock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119"/>
        <v>135.1</v>
      </c>
      <c r="P1886" s="6">
        <f t="shared" si="116"/>
        <v>51.96153846153846</v>
      </c>
      <c r="Q1886" s="6" t="s">
        <v>8311</v>
      </c>
      <c r="R1886" s="6" t="s">
        <v>8334</v>
      </c>
      <c r="S1886" t="str">
        <f t="shared" si="117"/>
        <v>music</v>
      </c>
      <c r="T1886" t="str">
        <f t="shared" si="118"/>
        <v>indie rock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119"/>
        <v>116.32786885245903</v>
      </c>
      <c r="P1887" s="6">
        <f t="shared" si="116"/>
        <v>50.685714285714283</v>
      </c>
      <c r="Q1887" s="6" t="s">
        <v>8311</v>
      </c>
      <c r="R1887" s="6" t="s">
        <v>8334</v>
      </c>
      <c r="S1887" t="str">
        <f t="shared" si="117"/>
        <v>music</v>
      </c>
      <c r="T1887" t="str">
        <f t="shared" si="118"/>
        <v>indie rock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119"/>
        <v>102.08333333333333</v>
      </c>
      <c r="P1888" s="6">
        <f t="shared" si="116"/>
        <v>42.241379310344826</v>
      </c>
      <c r="Q1888" s="6" t="s">
        <v>8311</v>
      </c>
      <c r="R1888" s="6" t="s">
        <v>8334</v>
      </c>
      <c r="S1888" t="str">
        <f t="shared" si="117"/>
        <v>music</v>
      </c>
      <c r="T1888" t="str">
        <f t="shared" si="118"/>
        <v>indie rock</v>
      </c>
    </row>
    <row r="1889" spans="1:20" ht="45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119"/>
        <v>111.16666666666666</v>
      </c>
      <c r="P1889" s="6">
        <f t="shared" si="116"/>
        <v>416.875</v>
      </c>
      <c r="Q1889" s="6" t="s">
        <v>8311</v>
      </c>
      <c r="R1889" s="6" t="s">
        <v>8334</v>
      </c>
      <c r="S1889" t="str">
        <f t="shared" si="117"/>
        <v>music</v>
      </c>
      <c r="T1889" t="str">
        <f t="shared" si="118"/>
        <v>indie rock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119"/>
        <v>166.08</v>
      </c>
      <c r="P1890" s="6">
        <f t="shared" si="116"/>
        <v>46.651685393258425</v>
      </c>
      <c r="Q1890" s="6" t="s">
        <v>8311</v>
      </c>
      <c r="R1890" s="6" t="s">
        <v>8334</v>
      </c>
      <c r="S1890" t="str">
        <f t="shared" si="117"/>
        <v>music</v>
      </c>
      <c r="T1890" t="str">
        <f t="shared" si="118"/>
        <v>indie rock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119"/>
        <v>106.60000000000001</v>
      </c>
      <c r="P1891" s="6">
        <f t="shared" si="116"/>
        <v>48.454545454545453</v>
      </c>
      <c r="Q1891" s="6" t="s">
        <v>8311</v>
      </c>
      <c r="R1891" s="6" t="s">
        <v>8334</v>
      </c>
      <c r="S1891" t="str">
        <f t="shared" si="117"/>
        <v>music</v>
      </c>
      <c r="T1891" t="str">
        <f t="shared" si="118"/>
        <v>indie rock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119"/>
        <v>144.58441666666667</v>
      </c>
      <c r="P1892" s="6">
        <f t="shared" si="116"/>
        <v>70.5289837398374</v>
      </c>
      <c r="Q1892" s="6" t="s">
        <v>8311</v>
      </c>
      <c r="R1892" s="6" t="s">
        <v>8334</v>
      </c>
      <c r="S1892" t="str">
        <f t="shared" si="117"/>
        <v>music</v>
      </c>
      <c r="T1892" t="str">
        <f t="shared" si="118"/>
        <v>indie rock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119"/>
        <v>105.55000000000001</v>
      </c>
      <c r="P1893" s="6">
        <f t="shared" si="116"/>
        <v>87.958333333333329</v>
      </c>
      <c r="Q1893" s="6" t="s">
        <v>8311</v>
      </c>
      <c r="R1893" s="6" t="s">
        <v>8334</v>
      </c>
      <c r="S1893" t="str">
        <f t="shared" si="117"/>
        <v>music</v>
      </c>
      <c r="T1893" t="str">
        <f t="shared" si="118"/>
        <v>indie rock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119"/>
        <v>136.60000000000002</v>
      </c>
      <c r="P1894" s="6">
        <f t="shared" si="116"/>
        <v>26.26923076923077</v>
      </c>
      <c r="Q1894" s="6" t="s">
        <v>8311</v>
      </c>
      <c r="R1894" s="6" t="s">
        <v>8334</v>
      </c>
      <c r="S1894" t="str">
        <f t="shared" si="117"/>
        <v>music</v>
      </c>
      <c r="T1894" t="str">
        <f t="shared" si="118"/>
        <v>indie rock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119"/>
        <v>104</v>
      </c>
      <c r="P1895" s="6">
        <f t="shared" si="116"/>
        <v>57.777777777777779</v>
      </c>
      <c r="Q1895" s="6" t="s">
        <v>8311</v>
      </c>
      <c r="R1895" s="6" t="s">
        <v>8334</v>
      </c>
      <c r="S1895" t="str">
        <f t="shared" si="117"/>
        <v>music</v>
      </c>
      <c r="T1895" t="str">
        <f t="shared" si="118"/>
        <v>indie rock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119"/>
        <v>114.5</v>
      </c>
      <c r="P1896" s="6">
        <f t="shared" si="116"/>
        <v>57.25</v>
      </c>
      <c r="Q1896" s="6" t="s">
        <v>8311</v>
      </c>
      <c r="R1896" s="6" t="s">
        <v>8334</v>
      </c>
      <c r="S1896" t="str">
        <f t="shared" si="117"/>
        <v>music</v>
      </c>
      <c r="T1896" t="str">
        <f t="shared" si="118"/>
        <v>indie rock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119"/>
        <v>101.71957671957672</v>
      </c>
      <c r="P1897" s="6">
        <f t="shared" si="116"/>
        <v>196.34042553191489</v>
      </c>
      <c r="Q1897" s="6" t="s">
        <v>8311</v>
      </c>
      <c r="R1897" s="6" t="s">
        <v>8334</v>
      </c>
      <c r="S1897" t="str">
        <f t="shared" si="117"/>
        <v>music</v>
      </c>
      <c r="T1897" t="str">
        <f t="shared" si="118"/>
        <v>indie rock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119"/>
        <v>123.94678492239468</v>
      </c>
      <c r="P1898" s="6">
        <f t="shared" si="116"/>
        <v>43</v>
      </c>
      <c r="Q1898" s="6" t="s">
        <v>8311</v>
      </c>
      <c r="R1898" s="6" t="s">
        <v>8334</v>
      </c>
      <c r="S1898" t="str">
        <f t="shared" si="117"/>
        <v>music</v>
      </c>
      <c r="T1898" t="str">
        <f t="shared" si="118"/>
        <v>indie rock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119"/>
        <v>102.45669291338582</v>
      </c>
      <c r="P1899" s="6">
        <f t="shared" si="116"/>
        <v>35.551912568306008</v>
      </c>
      <c r="Q1899" s="6" t="s">
        <v>8311</v>
      </c>
      <c r="R1899" s="6" t="s">
        <v>8334</v>
      </c>
      <c r="S1899" t="str">
        <f t="shared" si="117"/>
        <v>music</v>
      </c>
      <c r="T1899" t="str">
        <f t="shared" si="118"/>
        <v>indie rock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119"/>
        <v>144.5</v>
      </c>
      <c r="P1900" s="6">
        <f t="shared" si="116"/>
        <v>68.80952380952381</v>
      </c>
      <c r="Q1900" s="6" t="s">
        <v>8311</v>
      </c>
      <c r="R1900" s="6" t="s">
        <v>8334</v>
      </c>
      <c r="S1900" t="str">
        <f t="shared" si="117"/>
        <v>music</v>
      </c>
      <c r="T1900" t="str">
        <f t="shared" si="118"/>
        <v>indie rock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119"/>
        <v>133.33333333333331</v>
      </c>
      <c r="P1901" s="6">
        <f t="shared" si="116"/>
        <v>28.571428571428573</v>
      </c>
      <c r="Q1901" s="6" t="s">
        <v>8311</v>
      </c>
      <c r="R1901" s="6" t="s">
        <v>8334</v>
      </c>
      <c r="S1901" t="str">
        <f t="shared" si="117"/>
        <v>music</v>
      </c>
      <c r="T1901" t="str">
        <f t="shared" si="118"/>
        <v>indie rock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119"/>
        <v>109.3644</v>
      </c>
      <c r="P1902" s="6">
        <f t="shared" si="116"/>
        <v>50.631666666666668</v>
      </c>
      <c r="Q1902" s="6" t="s">
        <v>8311</v>
      </c>
      <c r="R1902" s="6" t="s">
        <v>8334</v>
      </c>
      <c r="S1902" t="str">
        <f t="shared" si="117"/>
        <v>music</v>
      </c>
      <c r="T1902" t="str">
        <f t="shared" si="118"/>
        <v>indie rock</v>
      </c>
    </row>
    <row r="1903" spans="1:20" ht="45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119"/>
        <v>2.6969696969696968</v>
      </c>
      <c r="P1903" s="6">
        <f t="shared" si="116"/>
        <v>106.8</v>
      </c>
      <c r="Q1903" s="6" t="s">
        <v>8309</v>
      </c>
      <c r="R1903" s="6" t="s">
        <v>8349</v>
      </c>
      <c r="S1903" t="str">
        <f t="shared" si="117"/>
        <v>technology</v>
      </c>
      <c r="T1903" t="str">
        <f t="shared" si="118"/>
        <v>gadgets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119"/>
        <v>1.2</v>
      </c>
      <c r="P1904" s="6">
        <f t="shared" si="116"/>
        <v>4</v>
      </c>
      <c r="Q1904" s="6" t="s">
        <v>8309</v>
      </c>
      <c r="R1904" s="6" t="s">
        <v>8349</v>
      </c>
      <c r="S1904" t="str">
        <f t="shared" si="117"/>
        <v>technology</v>
      </c>
      <c r="T1904" t="str">
        <f t="shared" si="118"/>
        <v>gadgets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119"/>
        <v>46.6</v>
      </c>
      <c r="P1905" s="6">
        <f t="shared" si="116"/>
        <v>34.097560975609753</v>
      </c>
      <c r="Q1905" s="6" t="s">
        <v>8309</v>
      </c>
      <c r="R1905" s="6" t="s">
        <v>8349</v>
      </c>
      <c r="S1905" t="str">
        <f t="shared" si="117"/>
        <v>technology</v>
      </c>
      <c r="T1905" t="str">
        <f t="shared" si="118"/>
        <v>gadgets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119"/>
        <v>0.1</v>
      </c>
      <c r="P1906" s="6">
        <f t="shared" si="116"/>
        <v>25</v>
      </c>
      <c r="Q1906" s="6" t="s">
        <v>8309</v>
      </c>
      <c r="R1906" s="6" t="s">
        <v>8349</v>
      </c>
      <c r="S1906" t="str">
        <f t="shared" si="117"/>
        <v>technology</v>
      </c>
      <c r="T1906" t="str">
        <f t="shared" si="118"/>
        <v>gadgets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119"/>
        <v>0.16800000000000001</v>
      </c>
      <c r="P1907" s="6">
        <f t="shared" si="116"/>
        <v>10.5</v>
      </c>
      <c r="Q1907" s="6" t="s">
        <v>8309</v>
      </c>
      <c r="R1907" s="6" t="s">
        <v>8349</v>
      </c>
      <c r="S1907" t="str">
        <f t="shared" si="117"/>
        <v>technology</v>
      </c>
      <c r="T1907" t="str">
        <f t="shared" si="118"/>
        <v>gadgets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119"/>
        <v>42.76</v>
      </c>
      <c r="P1908" s="6">
        <f t="shared" si="116"/>
        <v>215.95959595959596</v>
      </c>
      <c r="Q1908" s="6" t="s">
        <v>8309</v>
      </c>
      <c r="R1908" s="6" t="s">
        <v>8349</v>
      </c>
      <c r="S1908" t="str">
        <f t="shared" si="117"/>
        <v>technology</v>
      </c>
      <c r="T1908" t="str">
        <f t="shared" si="118"/>
        <v>gadgets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119"/>
        <v>0.28333333333333333</v>
      </c>
      <c r="P1909" s="6">
        <f t="shared" si="116"/>
        <v>21.25</v>
      </c>
      <c r="Q1909" s="6" t="s">
        <v>8309</v>
      </c>
      <c r="R1909" s="6" t="s">
        <v>8349</v>
      </c>
      <c r="S1909" t="str">
        <f t="shared" si="117"/>
        <v>technology</v>
      </c>
      <c r="T1909" t="str">
        <f t="shared" si="118"/>
        <v>gadgets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119"/>
        <v>1.7319999999999998</v>
      </c>
      <c r="P1910" s="6">
        <f t="shared" si="116"/>
        <v>108.25</v>
      </c>
      <c r="Q1910" s="6" t="s">
        <v>8309</v>
      </c>
      <c r="R1910" s="6" t="s">
        <v>8349</v>
      </c>
      <c r="S1910" t="str">
        <f t="shared" si="117"/>
        <v>technology</v>
      </c>
      <c r="T1910" t="str">
        <f t="shared" si="118"/>
        <v>gadgets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119"/>
        <v>14.111428571428572</v>
      </c>
      <c r="P1911" s="6">
        <f t="shared" si="116"/>
        <v>129.97368421052633</v>
      </c>
      <c r="Q1911" s="6" t="s">
        <v>8309</v>
      </c>
      <c r="R1911" s="6" t="s">
        <v>8349</v>
      </c>
      <c r="S1911" t="str">
        <f t="shared" si="117"/>
        <v>technology</v>
      </c>
      <c r="T1911" t="str">
        <f t="shared" si="118"/>
        <v>gadgets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119"/>
        <v>39.395294117647055</v>
      </c>
      <c r="P1912" s="6">
        <f t="shared" si="116"/>
        <v>117.49473684210527</v>
      </c>
      <c r="Q1912" s="6" t="s">
        <v>8309</v>
      </c>
      <c r="R1912" s="6" t="s">
        <v>8349</v>
      </c>
      <c r="S1912" t="str">
        <f t="shared" si="117"/>
        <v>technology</v>
      </c>
      <c r="T1912" t="str">
        <f t="shared" si="118"/>
        <v>gadgets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119"/>
        <v>2.3529411764705882E-2</v>
      </c>
      <c r="P1913" s="6">
        <f t="shared" si="116"/>
        <v>10</v>
      </c>
      <c r="Q1913" s="6" t="s">
        <v>8309</v>
      </c>
      <c r="R1913" s="6" t="s">
        <v>8349</v>
      </c>
      <c r="S1913" t="str">
        <f t="shared" si="117"/>
        <v>technology</v>
      </c>
      <c r="T1913" t="str">
        <f t="shared" si="118"/>
        <v>gadgets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119"/>
        <v>59.3</v>
      </c>
      <c r="P1914" s="6">
        <f t="shared" si="116"/>
        <v>70.595238095238102</v>
      </c>
      <c r="Q1914" s="6" t="s">
        <v>8309</v>
      </c>
      <c r="R1914" s="6" t="s">
        <v>8349</v>
      </c>
      <c r="S1914" t="str">
        <f t="shared" si="117"/>
        <v>technology</v>
      </c>
      <c r="T1914" t="str">
        <f t="shared" si="118"/>
        <v>gadgets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119"/>
        <v>1.3270833333333334</v>
      </c>
      <c r="P1915" s="6">
        <f t="shared" si="116"/>
        <v>24.5</v>
      </c>
      <c r="Q1915" s="6" t="s">
        <v>8309</v>
      </c>
      <c r="R1915" s="6" t="s">
        <v>8349</v>
      </c>
      <c r="S1915" t="str">
        <f t="shared" si="117"/>
        <v>technology</v>
      </c>
      <c r="T1915" t="str">
        <f t="shared" si="118"/>
        <v>gadgets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119"/>
        <v>9.0090090090090094</v>
      </c>
      <c r="P1916" s="6">
        <f t="shared" si="116"/>
        <v>30</v>
      </c>
      <c r="Q1916" s="6" t="s">
        <v>8309</v>
      </c>
      <c r="R1916" s="6" t="s">
        <v>8349</v>
      </c>
      <c r="S1916" t="str">
        <f t="shared" si="117"/>
        <v>technology</v>
      </c>
      <c r="T1916" t="str">
        <f t="shared" si="118"/>
        <v>gadgets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119"/>
        <v>1.6</v>
      </c>
      <c r="P1917" s="6">
        <f t="shared" si="116"/>
        <v>2</v>
      </c>
      <c r="Q1917" s="6" t="s">
        <v>8309</v>
      </c>
      <c r="R1917" s="6" t="s">
        <v>8349</v>
      </c>
      <c r="S1917" t="str">
        <f t="shared" si="117"/>
        <v>technology</v>
      </c>
      <c r="T1917" t="str">
        <f t="shared" si="118"/>
        <v>gadgets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119"/>
        <v>0.51</v>
      </c>
      <c r="P1918" s="6">
        <f t="shared" si="116"/>
        <v>17</v>
      </c>
      <c r="Q1918" s="6" t="s">
        <v>8309</v>
      </c>
      <c r="R1918" s="6" t="s">
        <v>8349</v>
      </c>
      <c r="S1918" t="str">
        <f t="shared" si="117"/>
        <v>technology</v>
      </c>
      <c r="T1918" t="str">
        <f t="shared" si="118"/>
        <v>gadgets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119"/>
        <v>52.570512820512818</v>
      </c>
      <c r="P1919" s="6">
        <f t="shared" si="116"/>
        <v>2928.9285714285716</v>
      </c>
      <c r="Q1919" s="6" t="s">
        <v>8309</v>
      </c>
      <c r="R1919" s="6" t="s">
        <v>8349</v>
      </c>
      <c r="S1919" t="str">
        <f t="shared" si="117"/>
        <v>technology</v>
      </c>
      <c r="T1919" t="str">
        <f t="shared" si="118"/>
        <v>gadgets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119"/>
        <v>1.04</v>
      </c>
      <c r="P1920" s="6">
        <f t="shared" si="116"/>
        <v>28.888888888888889</v>
      </c>
      <c r="Q1920" s="6" t="s">
        <v>8309</v>
      </c>
      <c r="R1920" s="6" t="s">
        <v>8349</v>
      </c>
      <c r="S1920" t="str">
        <f t="shared" si="117"/>
        <v>technology</v>
      </c>
      <c r="T1920" t="str">
        <f t="shared" si="118"/>
        <v>gadgets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119"/>
        <v>47.4</v>
      </c>
      <c r="P1921" s="6">
        <f t="shared" si="116"/>
        <v>29.625</v>
      </c>
      <c r="Q1921" s="6" t="s">
        <v>8309</v>
      </c>
      <c r="R1921" s="6" t="s">
        <v>8349</v>
      </c>
      <c r="S1921" t="str">
        <f t="shared" si="117"/>
        <v>technology</v>
      </c>
      <c r="T1921" t="str">
        <f t="shared" si="118"/>
        <v>gadgets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119"/>
        <v>43.03</v>
      </c>
      <c r="P1922" s="6">
        <f t="shared" ref="P1922:P1985" si="120">E1922/L1922</f>
        <v>40.980952380952381</v>
      </c>
      <c r="Q1922" s="6" t="s">
        <v>8309</v>
      </c>
      <c r="R1922" s="6" t="s">
        <v>8349</v>
      </c>
      <c r="S1922" t="str">
        <f t="shared" ref="S1922:S1985" si="121">LEFT(N1922,SEARCH("/",N1922)-1)</f>
        <v>technology</v>
      </c>
      <c r="T1922" t="str">
        <f t="shared" ref="T1922:T1985" si="122">RIGHT(N1922,LEN(N1922)-SEARCH("/",N1922))</f>
        <v>gadgets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123">E1923/D1923*100</f>
        <v>136.80000000000001</v>
      </c>
      <c r="P1923" s="6">
        <f t="shared" si="120"/>
        <v>54</v>
      </c>
      <c r="Q1923" s="6" t="s">
        <v>8311</v>
      </c>
      <c r="R1923" s="6" t="s">
        <v>8334</v>
      </c>
      <c r="S1923" t="str">
        <f t="shared" si="121"/>
        <v>music</v>
      </c>
      <c r="T1923" t="str">
        <f t="shared" si="122"/>
        <v>indie rock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123"/>
        <v>115.55</v>
      </c>
      <c r="P1924" s="6">
        <f t="shared" si="120"/>
        <v>36.109375</v>
      </c>
      <c r="Q1924" s="6" t="s">
        <v>8311</v>
      </c>
      <c r="R1924" s="6" t="s">
        <v>8334</v>
      </c>
      <c r="S1924" t="str">
        <f t="shared" si="121"/>
        <v>music</v>
      </c>
      <c r="T1924" t="str">
        <f t="shared" si="122"/>
        <v>indie rock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123"/>
        <v>240.79999999999998</v>
      </c>
      <c r="P1925" s="6">
        <f t="shared" si="120"/>
        <v>23.153846153846153</v>
      </c>
      <c r="Q1925" s="6" t="s">
        <v>8311</v>
      </c>
      <c r="R1925" s="6" t="s">
        <v>8334</v>
      </c>
      <c r="S1925" t="str">
        <f t="shared" si="121"/>
        <v>music</v>
      </c>
      <c r="T1925" t="str">
        <f t="shared" si="122"/>
        <v>indie rock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123"/>
        <v>114.39999999999999</v>
      </c>
      <c r="P1926" s="6">
        <f t="shared" si="120"/>
        <v>104</v>
      </c>
      <c r="Q1926" s="6" t="s">
        <v>8311</v>
      </c>
      <c r="R1926" s="6" t="s">
        <v>8334</v>
      </c>
      <c r="S1926" t="str">
        <f t="shared" si="121"/>
        <v>music</v>
      </c>
      <c r="T1926" t="str">
        <f t="shared" si="122"/>
        <v>indie rock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123"/>
        <v>110.33333333333333</v>
      </c>
      <c r="P1927" s="6">
        <f t="shared" si="120"/>
        <v>31.826923076923077</v>
      </c>
      <c r="Q1927" s="6" t="s">
        <v>8311</v>
      </c>
      <c r="R1927" s="6" t="s">
        <v>8334</v>
      </c>
      <c r="S1927" t="str">
        <f t="shared" si="121"/>
        <v>music</v>
      </c>
      <c r="T1927" t="str">
        <f t="shared" si="122"/>
        <v>indie rock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123"/>
        <v>195.37933333333334</v>
      </c>
      <c r="P1928" s="6">
        <f t="shared" si="120"/>
        <v>27.3896261682243</v>
      </c>
      <c r="Q1928" s="6" t="s">
        <v>8311</v>
      </c>
      <c r="R1928" s="6" t="s">
        <v>8334</v>
      </c>
      <c r="S1928" t="str">
        <f t="shared" si="121"/>
        <v>music</v>
      </c>
      <c r="T1928" t="str">
        <f t="shared" si="122"/>
        <v>indie rock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123"/>
        <v>103.33333333333334</v>
      </c>
      <c r="P1929" s="6">
        <f t="shared" si="120"/>
        <v>56.363636363636367</v>
      </c>
      <c r="Q1929" s="6" t="s">
        <v>8311</v>
      </c>
      <c r="R1929" s="6" t="s">
        <v>8334</v>
      </c>
      <c r="S1929" t="str">
        <f t="shared" si="121"/>
        <v>music</v>
      </c>
      <c r="T1929" t="str">
        <f t="shared" si="122"/>
        <v>indie rock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123"/>
        <v>103.1372549019608</v>
      </c>
      <c r="P1930" s="6">
        <f t="shared" si="120"/>
        <v>77.352941176470594</v>
      </c>
      <c r="Q1930" s="6" t="s">
        <v>8311</v>
      </c>
      <c r="R1930" s="6" t="s">
        <v>8334</v>
      </c>
      <c r="S1930" t="str">
        <f t="shared" si="121"/>
        <v>music</v>
      </c>
      <c r="T1930" t="str">
        <f t="shared" si="122"/>
        <v>indie rock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123"/>
        <v>100.3125</v>
      </c>
      <c r="P1931" s="6">
        <f t="shared" si="120"/>
        <v>42.8</v>
      </c>
      <c r="Q1931" s="6" t="s">
        <v>8311</v>
      </c>
      <c r="R1931" s="6" t="s">
        <v>8334</v>
      </c>
      <c r="S1931" t="str">
        <f t="shared" si="121"/>
        <v>music</v>
      </c>
      <c r="T1931" t="str">
        <f t="shared" si="122"/>
        <v>indie rock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123"/>
        <v>127</v>
      </c>
      <c r="P1932" s="6">
        <f t="shared" si="120"/>
        <v>48.846153846153847</v>
      </c>
      <c r="Q1932" s="6" t="s">
        <v>8311</v>
      </c>
      <c r="R1932" s="6" t="s">
        <v>8334</v>
      </c>
      <c r="S1932" t="str">
        <f t="shared" si="121"/>
        <v>music</v>
      </c>
      <c r="T1932" t="str">
        <f t="shared" si="122"/>
        <v>indie rock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123"/>
        <v>120.601</v>
      </c>
      <c r="P1933" s="6">
        <f t="shared" si="120"/>
        <v>48.240400000000001</v>
      </c>
      <c r="Q1933" s="6" t="s">
        <v>8311</v>
      </c>
      <c r="R1933" s="6" t="s">
        <v>8334</v>
      </c>
      <c r="S1933" t="str">
        <f t="shared" si="121"/>
        <v>music</v>
      </c>
      <c r="T1933" t="str">
        <f t="shared" si="122"/>
        <v>indie rock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123"/>
        <v>106.99047619047619</v>
      </c>
      <c r="P1934" s="6">
        <f t="shared" si="120"/>
        <v>70.212500000000006</v>
      </c>
      <c r="Q1934" s="6" t="s">
        <v>8311</v>
      </c>
      <c r="R1934" s="6" t="s">
        <v>8334</v>
      </c>
      <c r="S1934" t="str">
        <f t="shared" si="121"/>
        <v>music</v>
      </c>
      <c r="T1934" t="str">
        <f t="shared" si="122"/>
        <v>indie rock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123"/>
        <v>172.43333333333334</v>
      </c>
      <c r="P1935" s="6">
        <f t="shared" si="120"/>
        <v>94.054545454545448</v>
      </c>
      <c r="Q1935" s="6" t="s">
        <v>8311</v>
      </c>
      <c r="R1935" s="6" t="s">
        <v>8334</v>
      </c>
      <c r="S1935" t="str">
        <f t="shared" si="121"/>
        <v>music</v>
      </c>
      <c r="T1935" t="str">
        <f t="shared" si="122"/>
        <v>indie rock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123"/>
        <v>123.61999999999999</v>
      </c>
      <c r="P1936" s="6">
        <f t="shared" si="120"/>
        <v>80.272727272727266</v>
      </c>
      <c r="Q1936" s="6" t="s">
        <v>8311</v>
      </c>
      <c r="R1936" s="6" t="s">
        <v>8334</v>
      </c>
      <c r="S1936" t="str">
        <f t="shared" si="121"/>
        <v>music</v>
      </c>
      <c r="T1936" t="str">
        <f t="shared" si="122"/>
        <v>indie rock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123"/>
        <v>108.4</v>
      </c>
      <c r="P1937" s="6">
        <f t="shared" si="120"/>
        <v>54.2</v>
      </c>
      <c r="Q1937" s="6" t="s">
        <v>8311</v>
      </c>
      <c r="R1937" s="6" t="s">
        <v>8334</v>
      </c>
      <c r="S1937" t="str">
        <f t="shared" si="121"/>
        <v>music</v>
      </c>
      <c r="T1937" t="str">
        <f t="shared" si="122"/>
        <v>indie rock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123"/>
        <v>116.52013333333333</v>
      </c>
      <c r="P1938" s="6">
        <f t="shared" si="120"/>
        <v>60.26903448275862</v>
      </c>
      <c r="Q1938" s="6" t="s">
        <v>8311</v>
      </c>
      <c r="R1938" s="6" t="s">
        <v>8334</v>
      </c>
      <c r="S1938" t="str">
        <f t="shared" si="121"/>
        <v>music</v>
      </c>
      <c r="T1938" t="str">
        <f t="shared" si="122"/>
        <v>indie rock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123"/>
        <v>187.245</v>
      </c>
      <c r="P1939" s="6">
        <f t="shared" si="120"/>
        <v>38.740344827586206</v>
      </c>
      <c r="Q1939" s="6" t="s">
        <v>8311</v>
      </c>
      <c r="R1939" s="6" t="s">
        <v>8334</v>
      </c>
      <c r="S1939" t="str">
        <f t="shared" si="121"/>
        <v>music</v>
      </c>
      <c r="T1939" t="str">
        <f t="shared" si="122"/>
        <v>indie rock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123"/>
        <v>115.93333333333334</v>
      </c>
      <c r="P1940" s="6">
        <f t="shared" si="120"/>
        <v>152.54385964912279</v>
      </c>
      <c r="Q1940" s="6" t="s">
        <v>8311</v>
      </c>
      <c r="R1940" s="6" t="s">
        <v>8334</v>
      </c>
      <c r="S1940" t="str">
        <f t="shared" si="121"/>
        <v>music</v>
      </c>
      <c r="T1940" t="str">
        <f t="shared" si="122"/>
        <v>indie rock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123"/>
        <v>110.7</v>
      </c>
      <c r="P1941" s="6">
        <f t="shared" si="120"/>
        <v>115.3125</v>
      </c>
      <c r="Q1941" s="6" t="s">
        <v>8311</v>
      </c>
      <c r="R1941" s="6" t="s">
        <v>8334</v>
      </c>
      <c r="S1941" t="str">
        <f t="shared" si="121"/>
        <v>music</v>
      </c>
      <c r="T1941" t="str">
        <f t="shared" si="122"/>
        <v>indie rock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123"/>
        <v>170.92307692307693</v>
      </c>
      <c r="P1942" s="6">
        <f t="shared" si="120"/>
        <v>35.838709677419352</v>
      </c>
      <c r="Q1942" s="6" t="s">
        <v>8311</v>
      </c>
      <c r="R1942" s="6" t="s">
        <v>8334</v>
      </c>
      <c r="S1942" t="str">
        <f t="shared" si="121"/>
        <v>music</v>
      </c>
      <c r="T1942" t="str">
        <f t="shared" si="122"/>
        <v>indie rock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123"/>
        <v>126.11835600000001</v>
      </c>
      <c r="P1943" s="6">
        <f t="shared" si="120"/>
        <v>64.570118779438872</v>
      </c>
      <c r="Q1943" s="6" t="s">
        <v>8309</v>
      </c>
      <c r="R1943" s="6" t="s">
        <v>8350</v>
      </c>
      <c r="S1943" t="str">
        <f t="shared" si="121"/>
        <v>technology</v>
      </c>
      <c r="T1943" t="str">
        <f t="shared" si="122"/>
        <v>hardware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123"/>
        <v>138.44033333333334</v>
      </c>
      <c r="P1944" s="6">
        <f t="shared" si="120"/>
        <v>87.436000000000007</v>
      </c>
      <c r="Q1944" s="6" t="s">
        <v>8309</v>
      </c>
      <c r="R1944" s="6" t="s">
        <v>8350</v>
      </c>
      <c r="S1944" t="str">
        <f t="shared" si="121"/>
        <v>technology</v>
      </c>
      <c r="T1944" t="str">
        <f t="shared" si="122"/>
        <v>hardware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123"/>
        <v>1705.2499999999998</v>
      </c>
      <c r="P1945" s="6">
        <f t="shared" si="120"/>
        <v>68.815577078288939</v>
      </c>
      <c r="Q1945" s="6" t="s">
        <v>8309</v>
      </c>
      <c r="R1945" s="6" t="s">
        <v>8350</v>
      </c>
      <c r="S1945" t="str">
        <f t="shared" si="121"/>
        <v>technology</v>
      </c>
      <c r="T1945" t="str">
        <f t="shared" si="122"/>
        <v>hardware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123"/>
        <v>788.05550000000005</v>
      </c>
      <c r="P1946" s="6">
        <f t="shared" si="120"/>
        <v>176.200223588597</v>
      </c>
      <c r="Q1946" s="6" t="s">
        <v>8309</v>
      </c>
      <c r="R1946" s="6" t="s">
        <v>8350</v>
      </c>
      <c r="S1946" t="str">
        <f t="shared" si="121"/>
        <v>technology</v>
      </c>
      <c r="T1946" t="str">
        <f t="shared" si="122"/>
        <v>hardware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123"/>
        <v>348.01799999999997</v>
      </c>
      <c r="P1947" s="6">
        <f t="shared" si="120"/>
        <v>511.79117647058825</v>
      </c>
      <c r="Q1947" s="6" t="s">
        <v>8309</v>
      </c>
      <c r="R1947" s="6" t="s">
        <v>8350</v>
      </c>
      <c r="S1947" t="str">
        <f t="shared" si="121"/>
        <v>technology</v>
      </c>
      <c r="T1947" t="str">
        <f t="shared" si="122"/>
        <v>hardware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123"/>
        <v>149.74666666666667</v>
      </c>
      <c r="P1948" s="6">
        <f t="shared" si="120"/>
        <v>160.44285714285715</v>
      </c>
      <c r="Q1948" s="6" t="s">
        <v>8309</v>
      </c>
      <c r="R1948" s="6" t="s">
        <v>8350</v>
      </c>
      <c r="S1948" t="str">
        <f t="shared" si="121"/>
        <v>technology</v>
      </c>
      <c r="T1948" t="str">
        <f t="shared" si="122"/>
        <v>hardware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123"/>
        <v>100.63375000000001</v>
      </c>
      <c r="P1949" s="6">
        <f t="shared" si="120"/>
        <v>35.003043478260871</v>
      </c>
      <c r="Q1949" s="6" t="s">
        <v>8309</v>
      </c>
      <c r="R1949" s="6" t="s">
        <v>8350</v>
      </c>
      <c r="S1949" t="str">
        <f t="shared" si="121"/>
        <v>technology</v>
      </c>
      <c r="T1949" t="str">
        <f t="shared" si="122"/>
        <v>hardware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123"/>
        <v>800.21100000000001</v>
      </c>
      <c r="P1950" s="6">
        <f t="shared" si="120"/>
        <v>188.50671378091872</v>
      </c>
      <c r="Q1950" s="6" t="s">
        <v>8309</v>
      </c>
      <c r="R1950" s="6" t="s">
        <v>8350</v>
      </c>
      <c r="S1950" t="str">
        <f t="shared" si="121"/>
        <v>technology</v>
      </c>
      <c r="T1950" t="str">
        <f t="shared" si="122"/>
        <v>hardware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123"/>
        <v>106.00260000000002</v>
      </c>
      <c r="P1951" s="6">
        <f t="shared" si="120"/>
        <v>56.204984093319197</v>
      </c>
      <c r="Q1951" s="6" t="s">
        <v>8309</v>
      </c>
      <c r="R1951" s="6" t="s">
        <v>8350</v>
      </c>
      <c r="S1951" t="str">
        <f t="shared" si="121"/>
        <v>technology</v>
      </c>
      <c r="T1951" t="str">
        <f t="shared" si="122"/>
        <v>hardware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123"/>
        <v>200.51866666666669</v>
      </c>
      <c r="P1952" s="6">
        <f t="shared" si="120"/>
        <v>51.3054157782516</v>
      </c>
      <c r="Q1952" s="6" t="s">
        <v>8309</v>
      </c>
      <c r="R1952" s="6" t="s">
        <v>8350</v>
      </c>
      <c r="S1952" t="str">
        <f t="shared" si="121"/>
        <v>technology</v>
      </c>
      <c r="T1952" t="str">
        <f t="shared" si="122"/>
        <v>hardware</v>
      </c>
    </row>
    <row r="1953" spans="1:20" ht="45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123"/>
        <v>212.44399999999999</v>
      </c>
      <c r="P1953" s="6">
        <f t="shared" si="120"/>
        <v>127.36450839328538</v>
      </c>
      <c r="Q1953" s="6" t="s">
        <v>8309</v>
      </c>
      <c r="R1953" s="6" t="s">
        <v>8350</v>
      </c>
      <c r="S1953" t="str">
        <f t="shared" si="121"/>
        <v>technology</v>
      </c>
      <c r="T1953" t="str">
        <f t="shared" si="122"/>
        <v>hardware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123"/>
        <v>198.47237142857145</v>
      </c>
      <c r="P1954" s="6">
        <f t="shared" si="120"/>
        <v>101.85532258064516</v>
      </c>
      <c r="Q1954" s="6" t="s">
        <v>8309</v>
      </c>
      <c r="R1954" s="6" t="s">
        <v>8350</v>
      </c>
      <c r="S1954" t="str">
        <f t="shared" si="121"/>
        <v>technology</v>
      </c>
      <c r="T1954" t="str">
        <f t="shared" si="122"/>
        <v>hardware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123"/>
        <v>225.94666666666666</v>
      </c>
      <c r="P1955" s="6">
        <f t="shared" si="120"/>
        <v>230.55782312925169</v>
      </c>
      <c r="Q1955" s="6" t="s">
        <v>8309</v>
      </c>
      <c r="R1955" s="6" t="s">
        <v>8350</v>
      </c>
      <c r="S1955" t="str">
        <f t="shared" si="121"/>
        <v>technology</v>
      </c>
      <c r="T1955" t="str">
        <f t="shared" si="122"/>
        <v>hardware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123"/>
        <v>698.94800000000009</v>
      </c>
      <c r="P1956" s="6">
        <f t="shared" si="120"/>
        <v>842.10602409638557</v>
      </c>
      <c r="Q1956" s="6" t="s">
        <v>8309</v>
      </c>
      <c r="R1956" s="6" t="s">
        <v>8350</v>
      </c>
      <c r="S1956" t="str">
        <f t="shared" si="121"/>
        <v>technology</v>
      </c>
      <c r="T1956" t="str">
        <f t="shared" si="122"/>
        <v>hardware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123"/>
        <v>398.59528571428569</v>
      </c>
      <c r="P1957" s="6">
        <f t="shared" si="120"/>
        <v>577.27593103448271</v>
      </c>
      <c r="Q1957" s="6" t="s">
        <v>8309</v>
      </c>
      <c r="R1957" s="6" t="s">
        <v>8350</v>
      </c>
      <c r="S1957" t="str">
        <f t="shared" si="121"/>
        <v>technology</v>
      </c>
      <c r="T1957" t="str">
        <f t="shared" si="122"/>
        <v>hardware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123"/>
        <v>294.0333333333333</v>
      </c>
      <c r="P1958" s="6">
        <f t="shared" si="120"/>
        <v>483.34246575342468</v>
      </c>
      <c r="Q1958" s="6" t="s">
        <v>8309</v>
      </c>
      <c r="R1958" s="6" t="s">
        <v>8350</v>
      </c>
      <c r="S1958" t="str">
        <f t="shared" si="121"/>
        <v>technology</v>
      </c>
      <c r="T1958" t="str">
        <f t="shared" si="122"/>
        <v>hardware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123"/>
        <v>167.50470000000001</v>
      </c>
      <c r="P1959" s="6">
        <f t="shared" si="120"/>
        <v>76.138500000000008</v>
      </c>
      <c r="Q1959" s="6" t="s">
        <v>8309</v>
      </c>
      <c r="R1959" s="6" t="s">
        <v>8350</v>
      </c>
      <c r="S1959" t="str">
        <f t="shared" si="121"/>
        <v>technology</v>
      </c>
      <c r="T1959" t="str">
        <f t="shared" si="122"/>
        <v>hardware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123"/>
        <v>1435.5717142857143</v>
      </c>
      <c r="P1960" s="6">
        <f t="shared" si="120"/>
        <v>74.107684365781708</v>
      </c>
      <c r="Q1960" s="6" t="s">
        <v>8309</v>
      </c>
      <c r="R1960" s="6" t="s">
        <v>8350</v>
      </c>
      <c r="S1960" t="str">
        <f t="shared" si="121"/>
        <v>technology</v>
      </c>
      <c r="T1960" t="str">
        <f t="shared" si="122"/>
        <v>hardware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123"/>
        <v>156.73439999999999</v>
      </c>
      <c r="P1961" s="6">
        <f t="shared" si="120"/>
        <v>36.965660377358489</v>
      </c>
      <c r="Q1961" s="6" t="s">
        <v>8309</v>
      </c>
      <c r="R1961" s="6" t="s">
        <v>8350</v>
      </c>
      <c r="S1961" t="str">
        <f t="shared" si="121"/>
        <v>technology</v>
      </c>
      <c r="T1961" t="str">
        <f t="shared" si="122"/>
        <v>hardware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123"/>
        <v>117.90285714285716</v>
      </c>
      <c r="P1962" s="6">
        <f t="shared" si="120"/>
        <v>2500.969696969697</v>
      </c>
      <c r="Q1962" s="6" t="s">
        <v>8309</v>
      </c>
      <c r="R1962" s="6" t="s">
        <v>8350</v>
      </c>
      <c r="S1962" t="str">
        <f t="shared" si="121"/>
        <v>technology</v>
      </c>
      <c r="T1962" t="str">
        <f t="shared" si="122"/>
        <v>hardware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123"/>
        <v>1105.3811999999998</v>
      </c>
      <c r="P1963" s="6">
        <f t="shared" si="120"/>
        <v>67.690214329454989</v>
      </c>
      <c r="Q1963" s="6" t="s">
        <v>8309</v>
      </c>
      <c r="R1963" s="6" t="s">
        <v>8350</v>
      </c>
      <c r="S1963" t="str">
        <f t="shared" si="121"/>
        <v>technology</v>
      </c>
      <c r="T1963" t="str">
        <f t="shared" si="122"/>
        <v>hardware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123"/>
        <v>192.92499999999998</v>
      </c>
      <c r="P1964" s="6">
        <f t="shared" si="120"/>
        <v>63.04738562091503</v>
      </c>
      <c r="Q1964" s="6" t="s">
        <v>8309</v>
      </c>
      <c r="R1964" s="6" t="s">
        <v>8350</v>
      </c>
      <c r="S1964" t="str">
        <f t="shared" si="121"/>
        <v>technology</v>
      </c>
      <c r="T1964" t="str">
        <f t="shared" si="122"/>
        <v>hardware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123"/>
        <v>126.8842105263158</v>
      </c>
      <c r="P1965" s="6">
        <f t="shared" si="120"/>
        <v>117.6</v>
      </c>
      <c r="Q1965" s="6" t="s">
        <v>8309</v>
      </c>
      <c r="R1965" s="6" t="s">
        <v>8350</v>
      </c>
      <c r="S1965" t="str">
        <f t="shared" si="121"/>
        <v>technology</v>
      </c>
      <c r="T1965" t="str">
        <f t="shared" si="122"/>
        <v>hardware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123"/>
        <v>259.57748878923763</v>
      </c>
      <c r="P1966" s="6">
        <f t="shared" si="120"/>
        <v>180.75185011709601</v>
      </c>
      <c r="Q1966" s="6" t="s">
        <v>8309</v>
      </c>
      <c r="R1966" s="6" t="s">
        <v>8350</v>
      </c>
      <c r="S1966" t="str">
        <f t="shared" si="121"/>
        <v>technology</v>
      </c>
      <c r="T1966" t="str">
        <f t="shared" si="122"/>
        <v>hardware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123"/>
        <v>262.27999999999997</v>
      </c>
      <c r="P1967" s="6">
        <f t="shared" si="120"/>
        <v>127.32038834951456</v>
      </c>
      <c r="Q1967" s="6" t="s">
        <v>8309</v>
      </c>
      <c r="R1967" s="6" t="s">
        <v>8350</v>
      </c>
      <c r="S1967" t="str">
        <f t="shared" si="121"/>
        <v>technology</v>
      </c>
      <c r="T1967" t="str">
        <f t="shared" si="122"/>
        <v>hardware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123"/>
        <v>206.74309000000002</v>
      </c>
      <c r="P1968" s="6">
        <f t="shared" si="120"/>
        <v>136.6444745538665</v>
      </c>
      <c r="Q1968" s="6" t="s">
        <v>8309</v>
      </c>
      <c r="R1968" s="6" t="s">
        <v>8350</v>
      </c>
      <c r="S1968" t="str">
        <f t="shared" si="121"/>
        <v>technology</v>
      </c>
      <c r="T1968" t="str">
        <f t="shared" si="122"/>
        <v>hardware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123"/>
        <v>370.13</v>
      </c>
      <c r="P1969" s="6">
        <f t="shared" si="120"/>
        <v>182.78024691358024</v>
      </c>
      <c r="Q1969" s="6" t="s">
        <v>8309</v>
      </c>
      <c r="R1969" s="6" t="s">
        <v>8350</v>
      </c>
      <c r="S1969" t="str">
        <f t="shared" si="121"/>
        <v>technology</v>
      </c>
      <c r="T1969" t="str">
        <f t="shared" si="122"/>
        <v>hardware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123"/>
        <v>284.96600000000001</v>
      </c>
      <c r="P1970" s="6">
        <f t="shared" si="120"/>
        <v>279.37843137254902</v>
      </c>
      <c r="Q1970" s="6" t="s">
        <v>8309</v>
      </c>
      <c r="R1970" s="6" t="s">
        <v>8350</v>
      </c>
      <c r="S1970" t="str">
        <f t="shared" si="121"/>
        <v>technology</v>
      </c>
      <c r="T1970" t="str">
        <f t="shared" si="122"/>
        <v>hardware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123"/>
        <v>579.08000000000004</v>
      </c>
      <c r="P1971" s="6">
        <f t="shared" si="120"/>
        <v>61.375728669846318</v>
      </c>
      <c r="Q1971" s="6" t="s">
        <v>8309</v>
      </c>
      <c r="R1971" s="6" t="s">
        <v>8350</v>
      </c>
      <c r="S1971" t="str">
        <f t="shared" si="121"/>
        <v>technology</v>
      </c>
      <c r="T1971" t="str">
        <f t="shared" si="122"/>
        <v>hardware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123"/>
        <v>1131.8</v>
      </c>
      <c r="P1972" s="6">
        <f t="shared" si="120"/>
        <v>80.727532097004286</v>
      </c>
      <c r="Q1972" s="6" t="s">
        <v>8309</v>
      </c>
      <c r="R1972" s="6" t="s">
        <v>8350</v>
      </c>
      <c r="S1972" t="str">
        <f t="shared" si="121"/>
        <v>technology</v>
      </c>
      <c r="T1972" t="str">
        <f t="shared" si="122"/>
        <v>hardware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123"/>
        <v>263.02771750000005</v>
      </c>
      <c r="P1973" s="6">
        <f t="shared" si="120"/>
        <v>272.35590732591254</v>
      </c>
      <c r="Q1973" s="6" t="s">
        <v>8309</v>
      </c>
      <c r="R1973" s="6" t="s">
        <v>8350</v>
      </c>
      <c r="S1973" t="str">
        <f t="shared" si="121"/>
        <v>technology</v>
      </c>
      <c r="T1973" t="str">
        <f t="shared" si="122"/>
        <v>hardware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123"/>
        <v>674.48</v>
      </c>
      <c r="P1974" s="6">
        <f t="shared" si="120"/>
        <v>70.848739495798313</v>
      </c>
      <c r="Q1974" s="6" t="s">
        <v>8309</v>
      </c>
      <c r="R1974" s="6" t="s">
        <v>8350</v>
      </c>
      <c r="S1974" t="str">
        <f t="shared" si="121"/>
        <v>technology</v>
      </c>
      <c r="T1974" t="str">
        <f t="shared" si="122"/>
        <v>hardware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123"/>
        <v>256.83081313131316</v>
      </c>
      <c r="P1975" s="6">
        <f t="shared" si="120"/>
        <v>247.94003412969283</v>
      </c>
      <c r="Q1975" s="6" t="s">
        <v>8309</v>
      </c>
      <c r="R1975" s="6" t="s">
        <v>8350</v>
      </c>
      <c r="S1975" t="str">
        <f t="shared" si="121"/>
        <v>technology</v>
      </c>
      <c r="T1975" t="str">
        <f t="shared" si="122"/>
        <v>hardware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123"/>
        <v>375.49599999999998</v>
      </c>
      <c r="P1976" s="6">
        <f t="shared" si="120"/>
        <v>186.81393034825871</v>
      </c>
      <c r="Q1976" s="6" t="s">
        <v>8309</v>
      </c>
      <c r="R1976" s="6" t="s">
        <v>8350</v>
      </c>
      <c r="S1976" t="str">
        <f t="shared" si="121"/>
        <v>technology</v>
      </c>
      <c r="T1976" t="str">
        <f t="shared" si="122"/>
        <v>hardware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123"/>
        <v>208.70837499999996</v>
      </c>
      <c r="P1977" s="6">
        <f t="shared" si="120"/>
        <v>131.98948616600788</v>
      </c>
      <c r="Q1977" s="6" t="s">
        <v>8309</v>
      </c>
      <c r="R1977" s="6" t="s">
        <v>8350</v>
      </c>
      <c r="S1977" t="str">
        <f t="shared" si="121"/>
        <v>technology</v>
      </c>
      <c r="T1977" t="str">
        <f t="shared" si="122"/>
        <v>hardware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123"/>
        <v>346.6</v>
      </c>
      <c r="P1978" s="6">
        <f t="shared" si="120"/>
        <v>29.310782241014799</v>
      </c>
      <c r="Q1978" s="6" t="s">
        <v>8309</v>
      </c>
      <c r="R1978" s="6" t="s">
        <v>8350</v>
      </c>
      <c r="S1978" t="str">
        <f t="shared" si="121"/>
        <v>technology</v>
      </c>
      <c r="T1978" t="str">
        <f t="shared" si="122"/>
        <v>hardware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123"/>
        <v>402.33</v>
      </c>
      <c r="P1979" s="6">
        <f t="shared" si="120"/>
        <v>245.02436053593178</v>
      </c>
      <c r="Q1979" s="6" t="s">
        <v>8309</v>
      </c>
      <c r="R1979" s="6" t="s">
        <v>8350</v>
      </c>
      <c r="S1979" t="str">
        <f t="shared" si="121"/>
        <v>technology</v>
      </c>
      <c r="T1979" t="str">
        <f t="shared" si="122"/>
        <v>hardware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123"/>
        <v>1026.8451399999999</v>
      </c>
      <c r="P1980" s="6">
        <f t="shared" si="120"/>
        <v>1323.2540463917526</v>
      </c>
      <c r="Q1980" s="6" t="s">
        <v>8309</v>
      </c>
      <c r="R1980" s="6" t="s">
        <v>8350</v>
      </c>
      <c r="S1980" t="str">
        <f t="shared" si="121"/>
        <v>technology</v>
      </c>
      <c r="T1980" t="str">
        <f t="shared" si="122"/>
        <v>hardware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123"/>
        <v>114.901155</v>
      </c>
      <c r="P1981" s="6">
        <f t="shared" si="120"/>
        <v>282.65966789667897</v>
      </c>
      <c r="Q1981" s="6" t="s">
        <v>8309</v>
      </c>
      <c r="R1981" s="6" t="s">
        <v>8350</v>
      </c>
      <c r="S1981" t="str">
        <f t="shared" si="121"/>
        <v>technology</v>
      </c>
      <c r="T1981" t="str">
        <f t="shared" si="122"/>
        <v>hardware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123"/>
        <v>354.82402000000002</v>
      </c>
      <c r="P1982" s="6">
        <f t="shared" si="120"/>
        <v>91.214401028277635</v>
      </c>
      <c r="Q1982" s="6" t="s">
        <v>8309</v>
      </c>
      <c r="R1982" s="6" t="s">
        <v>8350</v>
      </c>
      <c r="S1982" t="str">
        <f t="shared" si="121"/>
        <v>technology</v>
      </c>
      <c r="T1982" t="str">
        <f t="shared" si="122"/>
        <v>hardware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123"/>
        <v>5.08</v>
      </c>
      <c r="P1983" s="6">
        <f t="shared" si="120"/>
        <v>31.75</v>
      </c>
      <c r="Q1983" s="6" t="s">
        <v>8315</v>
      </c>
      <c r="R1983" s="6" t="s">
        <v>8351</v>
      </c>
      <c r="S1983" t="str">
        <f t="shared" si="121"/>
        <v>photography</v>
      </c>
      <c r="T1983" t="str">
        <f t="shared" si="122"/>
        <v>people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123"/>
        <v>0</v>
      </c>
      <c r="P1984" s="6" t="e">
        <f t="shared" si="120"/>
        <v>#DIV/0!</v>
      </c>
      <c r="Q1984" s="6" t="s">
        <v>8315</v>
      </c>
      <c r="R1984" s="6" t="s">
        <v>8351</v>
      </c>
      <c r="S1984" t="str">
        <f t="shared" si="121"/>
        <v>photography</v>
      </c>
      <c r="T1984" t="str">
        <f t="shared" si="122"/>
        <v>people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123"/>
        <v>4.3</v>
      </c>
      <c r="P1985" s="6">
        <f t="shared" si="120"/>
        <v>88.6875</v>
      </c>
      <c r="Q1985" s="6" t="s">
        <v>8315</v>
      </c>
      <c r="R1985" s="6" t="s">
        <v>8351</v>
      </c>
      <c r="S1985" t="str">
        <f t="shared" si="121"/>
        <v>photography</v>
      </c>
      <c r="T1985" t="str">
        <f t="shared" si="122"/>
        <v>people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123"/>
        <v>21.146666666666665</v>
      </c>
      <c r="P1986" s="6">
        <f t="shared" ref="P1986:P2049" si="124">E1986/L1986</f>
        <v>453.14285714285717</v>
      </c>
      <c r="Q1986" s="6" t="s">
        <v>8315</v>
      </c>
      <c r="R1986" s="6" t="s">
        <v>8351</v>
      </c>
      <c r="S1986" t="str">
        <f t="shared" ref="S1986:S2049" si="125">LEFT(N1986,SEARCH("/",N1986)-1)</f>
        <v>photography</v>
      </c>
      <c r="T1986" t="str">
        <f t="shared" ref="T1986:T2049" si="126">RIGHT(N1986,LEN(N1986)-SEARCH("/",N1986))</f>
        <v>people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127">E1987/D1987*100</f>
        <v>3.1875</v>
      </c>
      <c r="P1987" s="6">
        <f t="shared" si="124"/>
        <v>12.75</v>
      </c>
      <c r="Q1987" s="6" t="s">
        <v>8315</v>
      </c>
      <c r="R1987" s="6" t="s">
        <v>8351</v>
      </c>
      <c r="S1987" t="str">
        <f t="shared" si="125"/>
        <v>photography</v>
      </c>
      <c r="T1987" t="str">
        <f t="shared" si="126"/>
        <v>people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127"/>
        <v>0.05</v>
      </c>
      <c r="P1988" s="6">
        <f t="shared" si="124"/>
        <v>1</v>
      </c>
      <c r="Q1988" s="6" t="s">
        <v>8315</v>
      </c>
      <c r="R1988" s="6" t="s">
        <v>8351</v>
      </c>
      <c r="S1988" t="str">
        <f t="shared" si="125"/>
        <v>photography</v>
      </c>
      <c r="T1988" t="str">
        <f t="shared" si="126"/>
        <v>people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127"/>
        <v>42.472727272727276</v>
      </c>
      <c r="P1989" s="6">
        <f t="shared" si="124"/>
        <v>83.428571428571431</v>
      </c>
      <c r="Q1989" s="6" t="s">
        <v>8315</v>
      </c>
      <c r="R1989" s="6" t="s">
        <v>8351</v>
      </c>
      <c r="S1989" t="str">
        <f t="shared" si="125"/>
        <v>photography</v>
      </c>
      <c r="T1989" t="str">
        <f t="shared" si="126"/>
        <v>people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127"/>
        <v>0.41666666666666669</v>
      </c>
      <c r="P1990" s="6">
        <f t="shared" si="124"/>
        <v>25</v>
      </c>
      <c r="Q1990" s="6" t="s">
        <v>8315</v>
      </c>
      <c r="R1990" s="6" t="s">
        <v>8351</v>
      </c>
      <c r="S1990" t="str">
        <f t="shared" si="125"/>
        <v>photography</v>
      </c>
      <c r="T1990" t="str">
        <f t="shared" si="126"/>
        <v>people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127"/>
        <v>1</v>
      </c>
      <c r="P1991" s="6">
        <f t="shared" si="124"/>
        <v>50</v>
      </c>
      <c r="Q1991" s="6" t="s">
        <v>8315</v>
      </c>
      <c r="R1991" s="6" t="s">
        <v>8351</v>
      </c>
      <c r="S1991" t="str">
        <f t="shared" si="125"/>
        <v>photography</v>
      </c>
      <c r="T1991" t="str">
        <f t="shared" si="126"/>
        <v>people</v>
      </c>
    </row>
    <row r="1992" spans="1:20" ht="45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127"/>
        <v>16.966666666666665</v>
      </c>
      <c r="P1992" s="6">
        <f t="shared" si="124"/>
        <v>101.8</v>
      </c>
      <c r="Q1992" s="6" t="s">
        <v>8315</v>
      </c>
      <c r="R1992" s="6" t="s">
        <v>8351</v>
      </c>
      <c r="S1992" t="str">
        <f t="shared" si="125"/>
        <v>photography</v>
      </c>
      <c r="T1992" t="str">
        <f t="shared" si="126"/>
        <v>people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127"/>
        <v>7.0000000000000009</v>
      </c>
      <c r="P1993" s="6">
        <f t="shared" si="124"/>
        <v>46.666666666666664</v>
      </c>
      <c r="Q1993" s="6" t="s">
        <v>8315</v>
      </c>
      <c r="R1993" s="6" t="s">
        <v>8351</v>
      </c>
      <c r="S1993" t="str">
        <f t="shared" si="125"/>
        <v>photography</v>
      </c>
      <c r="T1993" t="str">
        <f t="shared" si="126"/>
        <v>people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127"/>
        <v>0.13333333333333333</v>
      </c>
      <c r="P1994" s="6">
        <f t="shared" si="124"/>
        <v>1</v>
      </c>
      <c r="Q1994" s="6" t="s">
        <v>8315</v>
      </c>
      <c r="R1994" s="6" t="s">
        <v>8351</v>
      </c>
      <c r="S1994" t="str">
        <f t="shared" si="125"/>
        <v>photography</v>
      </c>
      <c r="T1994" t="str">
        <f t="shared" si="126"/>
        <v>people</v>
      </c>
    </row>
    <row r="1995" spans="1:20" ht="45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127"/>
        <v>0</v>
      </c>
      <c r="P1995" s="6" t="e">
        <f t="shared" si="124"/>
        <v>#DIV/0!</v>
      </c>
      <c r="Q1995" s="6" t="s">
        <v>8315</v>
      </c>
      <c r="R1995" s="6" t="s">
        <v>8351</v>
      </c>
      <c r="S1995" t="str">
        <f t="shared" si="125"/>
        <v>photography</v>
      </c>
      <c r="T1995" t="str">
        <f t="shared" si="126"/>
        <v>people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127"/>
        <v>0</v>
      </c>
      <c r="P1996" s="6" t="e">
        <f t="shared" si="124"/>
        <v>#DIV/0!</v>
      </c>
      <c r="Q1996" s="6" t="s">
        <v>8315</v>
      </c>
      <c r="R1996" s="6" t="s">
        <v>8351</v>
      </c>
      <c r="S1996" t="str">
        <f t="shared" si="125"/>
        <v>photography</v>
      </c>
      <c r="T1996" t="str">
        <f t="shared" si="126"/>
        <v>people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127"/>
        <v>7.8</v>
      </c>
      <c r="P1997" s="6">
        <f t="shared" si="124"/>
        <v>26</v>
      </c>
      <c r="Q1997" s="6" t="s">
        <v>8315</v>
      </c>
      <c r="R1997" s="6" t="s">
        <v>8351</v>
      </c>
      <c r="S1997" t="str">
        <f t="shared" si="125"/>
        <v>photography</v>
      </c>
      <c r="T1997" t="str">
        <f t="shared" si="126"/>
        <v>people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127"/>
        <v>0</v>
      </c>
      <c r="P1998" s="6" t="e">
        <f t="shared" si="124"/>
        <v>#DIV/0!</v>
      </c>
      <c r="Q1998" s="6" t="s">
        <v>8315</v>
      </c>
      <c r="R1998" s="6" t="s">
        <v>8351</v>
      </c>
      <c r="S1998" t="str">
        <f t="shared" si="125"/>
        <v>photography</v>
      </c>
      <c r="T1998" t="str">
        <f t="shared" si="126"/>
        <v>people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127"/>
        <v>0</v>
      </c>
      <c r="P1999" s="6" t="e">
        <f t="shared" si="124"/>
        <v>#DIV/0!</v>
      </c>
      <c r="Q1999" s="6" t="s">
        <v>8315</v>
      </c>
      <c r="R1999" s="6" t="s">
        <v>8351</v>
      </c>
      <c r="S1999" t="str">
        <f t="shared" si="125"/>
        <v>photography</v>
      </c>
      <c r="T1999" t="str">
        <f t="shared" si="126"/>
        <v>people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127"/>
        <v>26.200000000000003</v>
      </c>
      <c r="P2000" s="6">
        <f t="shared" si="124"/>
        <v>218.33333333333334</v>
      </c>
      <c r="Q2000" s="6" t="s">
        <v>8315</v>
      </c>
      <c r="R2000" s="6" t="s">
        <v>8351</v>
      </c>
      <c r="S2000" t="str">
        <f t="shared" si="125"/>
        <v>photography</v>
      </c>
      <c r="T2000" t="str">
        <f t="shared" si="126"/>
        <v>people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127"/>
        <v>0.76129032258064511</v>
      </c>
      <c r="P2001" s="6">
        <f t="shared" si="124"/>
        <v>33.714285714285715</v>
      </c>
      <c r="Q2001" s="6" t="s">
        <v>8315</v>
      </c>
      <c r="R2001" s="6" t="s">
        <v>8351</v>
      </c>
      <c r="S2001" t="str">
        <f t="shared" si="125"/>
        <v>photography</v>
      </c>
      <c r="T2001" t="str">
        <f t="shared" si="126"/>
        <v>people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127"/>
        <v>12.5</v>
      </c>
      <c r="P2002" s="6">
        <f t="shared" si="124"/>
        <v>25</v>
      </c>
      <c r="Q2002" s="6" t="s">
        <v>8315</v>
      </c>
      <c r="R2002" s="6" t="s">
        <v>8351</v>
      </c>
      <c r="S2002" t="str">
        <f t="shared" si="125"/>
        <v>photography</v>
      </c>
      <c r="T2002" t="str">
        <f t="shared" si="126"/>
        <v>people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127"/>
        <v>382.12909090909091</v>
      </c>
      <c r="P2003" s="6">
        <f t="shared" si="124"/>
        <v>128.38790470372632</v>
      </c>
      <c r="Q2003" s="6" t="s">
        <v>8309</v>
      </c>
      <c r="R2003" s="6" t="s">
        <v>8350</v>
      </c>
      <c r="S2003" t="str">
        <f t="shared" si="125"/>
        <v>technology</v>
      </c>
      <c r="T2003" t="str">
        <f t="shared" si="126"/>
        <v>hardware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127"/>
        <v>216.79422000000002</v>
      </c>
      <c r="P2004" s="6">
        <f t="shared" si="124"/>
        <v>78.834261818181815</v>
      </c>
      <c r="Q2004" s="6" t="s">
        <v>8309</v>
      </c>
      <c r="R2004" s="6" t="s">
        <v>8350</v>
      </c>
      <c r="S2004" t="str">
        <f t="shared" si="125"/>
        <v>technology</v>
      </c>
      <c r="T2004" t="str">
        <f t="shared" si="126"/>
        <v>hardware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127"/>
        <v>312</v>
      </c>
      <c r="P2005" s="6">
        <f t="shared" si="124"/>
        <v>91.764705882352942</v>
      </c>
      <c r="Q2005" s="6" t="s">
        <v>8309</v>
      </c>
      <c r="R2005" s="6" t="s">
        <v>8350</v>
      </c>
      <c r="S2005" t="str">
        <f t="shared" si="125"/>
        <v>technology</v>
      </c>
      <c r="T2005" t="str">
        <f t="shared" si="126"/>
        <v>hardware</v>
      </c>
    </row>
    <row r="2006" spans="1:20" ht="45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127"/>
        <v>234.42048</v>
      </c>
      <c r="P2006" s="6">
        <f t="shared" si="124"/>
        <v>331.10237288135596</v>
      </c>
      <c r="Q2006" s="6" t="s">
        <v>8309</v>
      </c>
      <c r="R2006" s="6" t="s">
        <v>8350</v>
      </c>
      <c r="S2006" t="str">
        <f t="shared" si="125"/>
        <v>technology</v>
      </c>
      <c r="T2006" t="str">
        <f t="shared" si="126"/>
        <v>hardware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127"/>
        <v>123.68010000000001</v>
      </c>
      <c r="P2007" s="6">
        <f t="shared" si="124"/>
        <v>194.26193717277485</v>
      </c>
      <c r="Q2007" s="6" t="s">
        <v>8309</v>
      </c>
      <c r="R2007" s="6" t="s">
        <v>8350</v>
      </c>
      <c r="S2007" t="str">
        <f t="shared" si="125"/>
        <v>technology</v>
      </c>
      <c r="T2007" t="str">
        <f t="shared" si="126"/>
        <v>hardware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127"/>
        <v>247.84</v>
      </c>
      <c r="P2008" s="6">
        <f t="shared" si="124"/>
        <v>408.97689768976898</v>
      </c>
      <c r="Q2008" s="6" t="s">
        <v>8309</v>
      </c>
      <c r="R2008" s="6" t="s">
        <v>8350</v>
      </c>
      <c r="S2008" t="str">
        <f t="shared" si="125"/>
        <v>technology</v>
      </c>
      <c r="T2008" t="str">
        <f t="shared" si="126"/>
        <v>hardware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127"/>
        <v>115.7092</v>
      </c>
      <c r="P2009" s="6">
        <f t="shared" si="124"/>
        <v>84.459270072992695</v>
      </c>
      <c r="Q2009" s="6" t="s">
        <v>8309</v>
      </c>
      <c r="R2009" s="6" t="s">
        <v>8350</v>
      </c>
      <c r="S2009" t="str">
        <f t="shared" si="125"/>
        <v>technology</v>
      </c>
      <c r="T2009" t="str">
        <f t="shared" si="126"/>
        <v>hardware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127"/>
        <v>117.07484768810599</v>
      </c>
      <c r="P2010" s="6">
        <f t="shared" si="124"/>
        <v>44.853658536585364</v>
      </c>
      <c r="Q2010" s="6" t="s">
        <v>8309</v>
      </c>
      <c r="R2010" s="6" t="s">
        <v>8350</v>
      </c>
      <c r="S2010" t="str">
        <f t="shared" si="125"/>
        <v>technology</v>
      </c>
      <c r="T2010" t="str">
        <f t="shared" si="126"/>
        <v>hardware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127"/>
        <v>305.15800000000002</v>
      </c>
      <c r="P2011" s="6">
        <f t="shared" si="124"/>
        <v>383.3643216080402</v>
      </c>
      <c r="Q2011" s="6" t="s">
        <v>8309</v>
      </c>
      <c r="R2011" s="6" t="s">
        <v>8350</v>
      </c>
      <c r="S2011" t="str">
        <f t="shared" si="125"/>
        <v>technology</v>
      </c>
      <c r="T2011" t="str">
        <f t="shared" si="126"/>
        <v>hardware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127"/>
        <v>320.05299999999994</v>
      </c>
      <c r="P2012" s="6">
        <f t="shared" si="124"/>
        <v>55.276856649395505</v>
      </c>
      <c r="Q2012" s="6" t="s">
        <v>8309</v>
      </c>
      <c r="R2012" s="6" t="s">
        <v>8350</v>
      </c>
      <c r="S2012" t="str">
        <f t="shared" si="125"/>
        <v>technology</v>
      </c>
      <c r="T2012" t="str">
        <f t="shared" si="126"/>
        <v>hardware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127"/>
        <v>819.56399999999996</v>
      </c>
      <c r="P2013" s="6">
        <f t="shared" si="124"/>
        <v>422.02059732234807</v>
      </c>
      <c r="Q2013" s="6" t="s">
        <v>8309</v>
      </c>
      <c r="R2013" s="6" t="s">
        <v>8350</v>
      </c>
      <c r="S2013" t="str">
        <f t="shared" si="125"/>
        <v>technology</v>
      </c>
      <c r="T2013" t="str">
        <f t="shared" si="126"/>
        <v>hardware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127"/>
        <v>234.90000000000003</v>
      </c>
      <c r="P2014" s="6">
        <f t="shared" si="124"/>
        <v>64.180327868852459</v>
      </c>
      <c r="Q2014" s="6" t="s">
        <v>8309</v>
      </c>
      <c r="R2014" s="6" t="s">
        <v>8350</v>
      </c>
      <c r="S2014" t="str">
        <f t="shared" si="125"/>
        <v>technology</v>
      </c>
      <c r="T2014" t="str">
        <f t="shared" si="126"/>
        <v>hardware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127"/>
        <v>494.91374999999999</v>
      </c>
      <c r="P2015" s="6">
        <f t="shared" si="124"/>
        <v>173.57781674704077</v>
      </c>
      <c r="Q2015" s="6" t="s">
        <v>8309</v>
      </c>
      <c r="R2015" s="6" t="s">
        <v>8350</v>
      </c>
      <c r="S2015" t="str">
        <f t="shared" si="125"/>
        <v>technology</v>
      </c>
      <c r="T2015" t="str">
        <f t="shared" si="126"/>
        <v>hardware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127"/>
        <v>7813.7822333333334</v>
      </c>
      <c r="P2016" s="6">
        <f t="shared" si="124"/>
        <v>88.601680840609291</v>
      </c>
      <c r="Q2016" s="6" t="s">
        <v>8309</v>
      </c>
      <c r="R2016" s="6" t="s">
        <v>8350</v>
      </c>
      <c r="S2016" t="str">
        <f t="shared" si="125"/>
        <v>technology</v>
      </c>
      <c r="T2016" t="str">
        <f t="shared" si="126"/>
        <v>hardware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127"/>
        <v>113.00013888888888</v>
      </c>
      <c r="P2017" s="6">
        <f t="shared" si="124"/>
        <v>50.222283950617282</v>
      </c>
      <c r="Q2017" s="6" t="s">
        <v>8309</v>
      </c>
      <c r="R2017" s="6" t="s">
        <v>8350</v>
      </c>
      <c r="S2017" t="str">
        <f t="shared" si="125"/>
        <v>technology</v>
      </c>
      <c r="T2017" t="str">
        <f t="shared" si="126"/>
        <v>hardware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127"/>
        <v>921.54219999999998</v>
      </c>
      <c r="P2018" s="6">
        <f t="shared" si="124"/>
        <v>192.38876826722338</v>
      </c>
      <c r="Q2018" s="6" t="s">
        <v>8309</v>
      </c>
      <c r="R2018" s="6" t="s">
        <v>8350</v>
      </c>
      <c r="S2018" t="str">
        <f t="shared" si="125"/>
        <v>technology</v>
      </c>
      <c r="T2018" t="str">
        <f t="shared" si="126"/>
        <v>hardware</v>
      </c>
    </row>
    <row r="2019" spans="1:20" ht="45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127"/>
        <v>125.10239999999999</v>
      </c>
      <c r="P2019" s="6">
        <f t="shared" si="124"/>
        <v>73.416901408450698</v>
      </c>
      <c r="Q2019" s="6" t="s">
        <v>8309</v>
      </c>
      <c r="R2019" s="6" t="s">
        <v>8350</v>
      </c>
      <c r="S2019" t="str">
        <f t="shared" si="125"/>
        <v>technology</v>
      </c>
      <c r="T2019" t="str">
        <f t="shared" si="126"/>
        <v>hardware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127"/>
        <v>102.24343076923077</v>
      </c>
      <c r="P2020" s="6">
        <f t="shared" si="124"/>
        <v>147.68495555555555</v>
      </c>
      <c r="Q2020" s="6" t="s">
        <v>8309</v>
      </c>
      <c r="R2020" s="6" t="s">
        <v>8350</v>
      </c>
      <c r="S2020" t="str">
        <f t="shared" si="125"/>
        <v>technology</v>
      </c>
      <c r="T2020" t="str">
        <f t="shared" si="126"/>
        <v>hardware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127"/>
        <v>484.90975000000003</v>
      </c>
      <c r="P2021" s="6">
        <f t="shared" si="124"/>
        <v>108.96848314606741</v>
      </c>
      <c r="Q2021" s="6" t="s">
        <v>8309</v>
      </c>
      <c r="R2021" s="6" t="s">
        <v>8350</v>
      </c>
      <c r="S2021" t="str">
        <f t="shared" si="125"/>
        <v>technology</v>
      </c>
      <c r="T2021" t="str">
        <f t="shared" si="126"/>
        <v>hardware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127"/>
        <v>192.33333333333334</v>
      </c>
      <c r="P2022" s="6">
        <f t="shared" si="124"/>
        <v>23.647540983606557</v>
      </c>
      <c r="Q2022" s="6" t="s">
        <v>8309</v>
      </c>
      <c r="R2022" s="6" t="s">
        <v>8350</v>
      </c>
      <c r="S2022" t="str">
        <f t="shared" si="125"/>
        <v>technology</v>
      </c>
      <c r="T2022" t="str">
        <f t="shared" si="126"/>
        <v>hardware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127"/>
        <v>281.10000000000002</v>
      </c>
      <c r="P2023" s="6">
        <f t="shared" si="124"/>
        <v>147.94736842105263</v>
      </c>
      <c r="Q2023" s="6" t="s">
        <v>8309</v>
      </c>
      <c r="R2023" s="6" t="s">
        <v>8350</v>
      </c>
      <c r="S2023" t="str">
        <f t="shared" si="125"/>
        <v>technology</v>
      </c>
      <c r="T2023" t="str">
        <f t="shared" si="126"/>
        <v>hardware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127"/>
        <v>125.13700000000001</v>
      </c>
      <c r="P2024" s="6">
        <f t="shared" si="124"/>
        <v>385.03692307692307</v>
      </c>
      <c r="Q2024" s="6" t="s">
        <v>8309</v>
      </c>
      <c r="R2024" s="6" t="s">
        <v>8350</v>
      </c>
      <c r="S2024" t="str">
        <f t="shared" si="125"/>
        <v>technology</v>
      </c>
      <c r="T2024" t="str">
        <f t="shared" si="126"/>
        <v>hardware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127"/>
        <v>161.459</v>
      </c>
      <c r="P2025" s="6">
        <f t="shared" si="124"/>
        <v>457.39093484419266</v>
      </c>
      <c r="Q2025" s="6" t="s">
        <v>8309</v>
      </c>
      <c r="R2025" s="6" t="s">
        <v>8350</v>
      </c>
      <c r="S2025" t="str">
        <f t="shared" si="125"/>
        <v>technology</v>
      </c>
      <c r="T2025" t="str">
        <f t="shared" si="126"/>
        <v>hardware</v>
      </c>
    </row>
    <row r="2026" spans="1:20" ht="45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127"/>
        <v>585.35</v>
      </c>
      <c r="P2026" s="6">
        <f t="shared" si="124"/>
        <v>222.99047619047619</v>
      </c>
      <c r="Q2026" s="6" t="s">
        <v>8309</v>
      </c>
      <c r="R2026" s="6" t="s">
        <v>8350</v>
      </c>
      <c r="S2026" t="str">
        <f t="shared" si="125"/>
        <v>technology</v>
      </c>
      <c r="T2026" t="str">
        <f t="shared" si="126"/>
        <v>hardware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127"/>
        <v>201.14999999999998</v>
      </c>
      <c r="P2027" s="6">
        <f t="shared" si="124"/>
        <v>220.74074074074073</v>
      </c>
      <c r="Q2027" s="6" t="s">
        <v>8309</v>
      </c>
      <c r="R2027" s="6" t="s">
        <v>8350</v>
      </c>
      <c r="S2027" t="str">
        <f t="shared" si="125"/>
        <v>technology</v>
      </c>
      <c r="T2027" t="str">
        <f t="shared" si="126"/>
        <v>hardware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127"/>
        <v>133.48307999999997</v>
      </c>
      <c r="P2028" s="6">
        <f t="shared" si="124"/>
        <v>73.503898678414089</v>
      </c>
      <c r="Q2028" s="6" t="s">
        <v>8309</v>
      </c>
      <c r="R2028" s="6" t="s">
        <v>8350</v>
      </c>
      <c r="S2028" t="str">
        <f t="shared" si="125"/>
        <v>technology</v>
      </c>
      <c r="T2028" t="str">
        <f t="shared" si="126"/>
        <v>hardware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127"/>
        <v>120.24900000000001</v>
      </c>
      <c r="P2029" s="6">
        <f t="shared" si="124"/>
        <v>223.09647495361781</v>
      </c>
      <c r="Q2029" s="6" t="s">
        <v>8309</v>
      </c>
      <c r="R2029" s="6" t="s">
        <v>8350</v>
      </c>
      <c r="S2029" t="str">
        <f t="shared" si="125"/>
        <v>technology</v>
      </c>
      <c r="T2029" t="str">
        <f t="shared" si="126"/>
        <v>hardware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127"/>
        <v>126.16666666666667</v>
      </c>
      <c r="P2030" s="6">
        <f t="shared" si="124"/>
        <v>47.911392405063289</v>
      </c>
      <c r="Q2030" s="6" t="s">
        <v>8309</v>
      </c>
      <c r="R2030" s="6" t="s">
        <v>8350</v>
      </c>
      <c r="S2030" t="str">
        <f t="shared" si="125"/>
        <v>technology</v>
      </c>
      <c r="T2030" t="str">
        <f t="shared" si="126"/>
        <v>hardware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127"/>
        <v>361.2</v>
      </c>
      <c r="P2031" s="6">
        <f t="shared" si="124"/>
        <v>96.063829787234042</v>
      </c>
      <c r="Q2031" s="6" t="s">
        <v>8309</v>
      </c>
      <c r="R2031" s="6" t="s">
        <v>8350</v>
      </c>
      <c r="S2031" t="str">
        <f t="shared" si="125"/>
        <v>technology</v>
      </c>
      <c r="T2031" t="str">
        <f t="shared" si="126"/>
        <v>hardware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127"/>
        <v>226.239013671875</v>
      </c>
      <c r="P2032" s="6">
        <f t="shared" si="124"/>
        <v>118.6144</v>
      </c>
      <c r="Q2032" s="6" t="s">
        <v>8309</v>
      </c>
      <c r="R2032" s="6" t="s">
        <v>8350</v>
      </c>
      <c r="S2032" t="str">
        <f t="shared" si="125"/>
        <v>technology</v>
      </c>
      <c r="T2032" t="str">
        <f t="shared" si="126"/>
        <v>hardware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127"/>
        <v>120.35</v>
      </c>
      <c r="P2033" s="6">
        <f t="shared" si="124"/>
        <v>118.45472440944881</v>
      </c>
      <c r="Q2033" s="6" t="s">
        <v>8309</v>
      </c>
      <c r="R2033" s="6" t="s">
        <v>8350</v>
      </c>
      <c r="S2033" t="str">
        <f t="shared" si="125"/>
        <v>technology</v>
      </c>
      <c r="T2033" t="str">
        <f t="shared" si="126"/>
        <v>hardware</v>
      </c>
    </row>
    <row r="2034" spans="1:20" ht="45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127"/>
        <v>304.18799999999999</v>
      </c>
      <c r="P2034" s="6">
        <f t="shared" si="124"/>
        <v>143.21468926553672</v>
      </c>
      <c r="Q2034" s="6" t="s">
        <v>8309</v>
      </c>
      <c r="R2034" s="6" t="s">
        <v>8350</v>
      </c>
      <c r="S2034" t="str">
        <f t="shared" si="125"/>
        <v>technology</v>
      </c>
      <c r="T2034" t="str">
        <f t="shared" si="126"/>
        <v>hardware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127"/>
        <v>178.67599999999999</v>
      </c>
      <c r="P2035" s="6">
        <f t="shared" si="124"/>
        <v>282.71518987341773</v>
      </c>
      <c r="Q2035" s="6" t="s">
        <v>8309</v>
      </c>
      <c r="R2035" s="6" t="s">
        <v>8350</v>
      </c>
      <c r="S2035" t="str">
        <f t="shared" si="125"/>
        <v>technology</v>
      </c>
      <c r="T2035" t="str">
        <f t="shared" si="126"/>
        <v>hardware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127"/>
        <v>386.81998717948721</v>
      </c>
      <c r="P2036" s="6">
        <f t="shared" si="124"/>
        <v>593.93620078740162</v>
      </c>
      <c r="Q2036" s="6" t="s">
        <v>8309</v>
      </c>
      <c r="R2036" s="6" t="s">
        <v>8350</v>
      </c>
      <c r="S2036" t="str">
        <f t="shared" si="125"/>
        <v>technology</v>
      </c>
      <c r="T2036" t="str">
        <f t="shared" si="126"/>
        <v>hardware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127"/>
        <v>211.03642500000004</v>
      </c>
      <c r="P2037" s="6">
        <f t="shared" si="124"/>
        <v>262.15704968944101</v>
      </c>
      <c r="Q2037" s="6" t="s">
        <v>8309</v>
      </c>
      <c r="R2037" s="6" t="s">
        <v>8350</v>
      </c>
      <c r="S2037" t="str">
        <f t="shared" si="125"/>
        <v>technology</v>
      </c>
      <c r="T2037" t="str">
        <f t="shared" si="126"/>
        <v>hardware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127"/>
        <v>131.66833333333335</v>
      </c>
      <c r="P2038" s="6">
        <f t="shared" si="124"/>
        <v>46.580778301886795</v>
      </c>
      <c r="Q2038" s="6" t="s">
        <v>8309</v>
      </c>
      <c r="R2038" s="6" t="s">
        <v>8350</v>
      </c>
      <c r="S2038" t="str">
        <f t="shared" si="125"/>
        <v>technology</v>
      </c>
      <c r="T2038" t="str">
        <f t="shared" si="126"/>
        <v>hardware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127"/>
        <v>300.47639999999996</v>
      </c>
      <c r="P2039" s="6">
        <f t="shared" si="124"/>
        <v>70.041118881118877</v>
      </c>
      <c r="Q2039" s="6" t="s">
        <v>8309</v>
      </c>
      <c r="R2039" s="6" t="s">
        <v>8350</v>
      </c>
      <c r="S2039" t="str">
        <f t="shared" si="125"/>
        <v>technology</v>
      </c>
      <c r="T2039" t="str">
        <f t="shared" si="126"/>
        <v>hardware</v>
      </c>
    </row>
    <row r="2040" spans="1:20" ht="45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127"/>
        <v>420.51249999999999</v>
      </c>
      <c r="P2040" s="6">
        <f t="shared" si="124"/>
        <v>164.90686274509804</v>
      </c>
      <c r="Q2040" s="6" t="s">
        <v>8309</v>
      </c>
      <c r="R2040" s="6" t="s">
        <v>8350</v>
      </c>
      <c r="S2040" t="str">
        <f t="shared" si="125"/>
        <v>technology</v>
      </c>
      <c r="T2040" t="str">
        <f t="shared" si="126"/>
        <v>hardware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127"/>
        <v>136.21680000000001</v>
      </c>
      <c r="P2041" s="6">
        <f t="shared" si="124"/>
        <v>449.26385224274406</v>
      </c>
      <c r="Q2041" s="6" t="s">
        <v>8309</v>
      </c>
      <c r="R2041" s="6" t="s">
        <v>8350</v>
      </c>
      <c r="S2041" t="str">
        <f t="shared" si="125"/>
        <v>technology</v>
      </c>
      <c r="T2041" t="str">
        <f t="shared" si="126"/>
        <v>hardware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127"/>
        <v>248.17133333333334</v>
      </c>
      <c r="P2042" s="6">
        <f t="shared" si="124"/>
        <v>27.472841328413285</v>
      </c>
      <c r="Q2042" s="6" t="s">
        <v>8309</v>
      </c>
      <c r="R2042" s="6" t="s">
        <v>8350</v>
      </c>
      <c r="S2042" t="str">
        <f t="shared" si="125"/>
        <v>technology</v>
      </c>
      <c r="T2042" t="str">
        <f t="shared" si="126"/>
        <v>hardware</v>
      </c>
    </row>
    <row r="2043" spans="1:20" ht="45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127"/>
        <v>181.86315789473684</v>
      </c>
      <c r="P2043" s="6">
        <f t="shared" si="124"/>
        <v>143.97499999999999</v>
      </c>
      <c r="Q2043" s="6" t="s">
        <v>8309</v>
      </c>
      <c r="R2043" s="6" t="s">
        <v>8350</v>
      </c>
      <c r="S2043" t="str">
        <f t="shared" si="125"/>
        <v>technology</v>
      </c>
      <c r="T2043" t="str">
        <f t="shared" si="126"/>
        <v>hardware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127"/>
        <v>123.53</v>
      </c>
      <c r="P2044" s="6">
        <f t="shared" si="124"/>
        <v>88.23571428571428</v>
      </c>
      <c r="Q2044" s="6" t="s">
        <v>8309</v>
      </c>
      <c r="R2044" s="6" t="s">
        <v>8350</v>
      </c>
      <c r="S2044" t="str">
        <f t="shared" si="125"/>
        <v>technology</v>
      </c>
      <c r="T2044" t="str">
        <f t="shared" si="126"/>
        <v>hardware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127"/>
        <v>506.20938628158842</v>
      </c>
      <c r="P2045" s="6">
        <f t="shared" si="124"/>
        <v>36.326424870466319</v>
      </c>
      <c r="Q2045" s="6" t="s">
        <v>8309</v>
      </c>
      <c r="R2045" s="6" t="s">
        <v>8350</v>
      </c>
      <c r="S2045" t="str">
        <f t="shared" si="125"/>
        <v>technology</v>
      </c>
      <c r="T2045" t="str">
        <f t="shared" si="126"/>
        <v>hardware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127"/>
        <v>108.21333333333334</v>
      </c>
      <c r="P2046" s="6">
        <f t="shared" si="124"/>
        <v>90.177777777777777</v>
      </c>
      <c r="Q2046" s="6" t="s">
        <v>8309</v>
      </c>
      <c r="R2046" s="6" t="s">
        <v>8350</v>
      </c>
      <c r="S2046" t="str">
        <f t="shared" si="125"/>
        <v>technology</v>
      </c>
      <c r="T2046" t="str">
        <f t="shared" si="126"/>
        <v>hardware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127"/>
        <v>819.18387755102037</v>
      </c>
      <c r="P2047" s="6">
        <f t="shared" si="124"/>
        <v>152.62361216730039</v>
      </c>
      <c r="Q2047" s="6" t="s">
        <v>8309</v>
      </c>
      <c r="R2047" s="6" t="s">
        <v>8350</v>
      </c>
      <c r="S2047" t="str">
        <f t="shared" si="125"/>
        <v>technology</v>
      </c>
      <c r="T2047" t="str">
        <f t="shared" si="126"/>
        <v>hardware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127"/>
        <v>121.10000000000001</v>
      </c>
      <c r="P2048" s="6">
        <f t="shared" si="124"/>
        <v>55.806451612903224</v>
      </c>
      <c r="Q2048" s="6" t="s">
        <v>8309</v>
      </c>
      <c r="R2048" s="6" t="s">
        <v>8350</v>
      </c>
      <c r="S2048" t="str">
        <f t="shared" si="125"/>
        <v>technology</v>
      </c>
      <c r="T2048" t="str">
        <f t="shared" si="126"/>
        <v>hardware</v>
      </c>
    </row>
    <row r="2049" spans="1:20" ht="45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127"/>
        <v>102.99897959183673</v>
      </c>
      <c r="P2049" s="6">
        <f t="shared" si="124"/>
        <v>227.85327313769753</v>
      </c>
      <c r="Q2049" s="6" t="s">
        <v>8309</v>
      </c>
      <c r="R2049" s="6" t="s">
        <v>8350</v>
      </c>
      <c r="S2049" t="str">
        <f t="shared" si="125"/>
        <v>technology</v>
      </c>
      <c r="T2049" t="str">
        <f t="shared" si="126"/>
        <v>hardware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127"/>
        <v>148.33229411764705</v>
      </c>
      <c r="P2050" s="6">
        <f t="shared" ref="P2050:P2113" si="128">E2050/L2050</f>
        <v>91.82989803350327</v>
      </c>
      <c r="Q2050" s="6" t="s">
        <v>8309</v>
      </c>
      <c r="R2050" s="6" t="s">
        <v>8350</v>
      </c>
      <c r="S2050" t="str">
        <f t="shared" ref="S2050:S2113" si="129">LEFT(N2050,SEARCH("/",N2050)-1)</f>
        <v>technology</v>
      </c>
      <c r="T2050" t="str">
        <f t="shared" ref="T2050:T2113" si="130">RIGHT(N2050,LEN(N2050)-SEARCH("/",N2050))</f>
        <v>hardware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131">E2051/D2051*100</f>
        <v>120.19070000000001</v>
      </c>
      <c r="P2051" s="6">
        <f t="shared" si="128"/>
        <v>80.991037735849048</v>
      </c>
      <c r="Q2051" s="6" t="s">
        <v>8309</v>
      </c>
      <c r="R2051" s="6" t="s">
        <v>8350</v>
      </c>
      <c r="S2051" t="str">
        <f t="shared" si="129"/>
        <v>technology</v>
      </c>
      <c r="T2051" t="str">
        <f t="shared" si="130"/>
        <v>hardware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131"/>
        <v>473.27000000000004</v>
      </c>
      <c r="P2052" s="6">
        <f t="shared" si="128"/>
        <v>278.39411764705881</v>
      </c>
      <c r="Q2052" s="6" t="s">
        <v>8309</v>
      </c>
      <c r="R2052" s="6" t="s">
        <v>8350</v>
      </c>
      <c r="S2052" t="str">
        <f t="shared" si="129"/>
        <v>technology</v>
      </c>
      <c r="T2052" t="str">
        <f t="shared" si="130"/>
        <v>hardware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131"/>
        <v>130.36250000000001</v>
      </c>
      <c r="P2053" s="6">
        <f t="shared" si="128"/>
        <v>43.095041322314053</v>
      </c>
      <c r="Q2053" s="6" t="s">
        <v>8309</v>
      </c>
      <c r="R2053" s="6" t="s">
        <v>8350</v>
      </c>
      <c r="S2053" t="str">
        <f t="shared" si="129"/>
        <v>technology</v>
      </c>
      <c r="T2053" t="str">
        <f t="shared" si="130"/>
        <v>hardware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131"/>
        <v>353.048</v>
      </c>
      <c r="P2054" s="6">
        <f t="shared" si="128"/>
        <v>326.29205175600737</v>
      </c>
      <c r="Q2054" s="6" t="s">
        <v>8309</v>
      </c>
      <c r="R2054" s="6" t="s">
        <v>8350</v>
      </c>
      <c r="S2054" t="str">
        <f t="shared" si="129"/>
        <v>technology</v>
      </c>
      <c r="T2054" t="str">
        <f t="shared" si="130"/>
        <v>hardware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131"/>
        <v>101.02</v>
      </c>
      <c r="P2055" s="6">
        <f t="shared" si="128"/>
        <v>41.743801652892564</v>
      </c>
      <c r="Q2055" s="6" t="s">
        <v>8309</v>
      </c>
      <c r="R2055" s="6" t="s">
        <v>8350</v>
      </c>
      <c r="S2055" t="str">
        <f t="shared" si="129"/>
        <v>technology</v>
      </c>
      <c r="T2055" t="str">
        <f t="shared" si="130"/>
        <v>hardware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131"/>
        <v>113.59142857142857</v>
      </c>
      <c r="P2056" s="6">
        <f t="shared" si="128"/>
        <v>64.020933977455712</v>
      </c>
      <c r="Q2056" s="6" t="s">
        <v>8309</v>
      </c>
      <c r="R2056" s="6" t="s">
        <v>8350</v>
      </c>
      <c r="S2056" t="str">
        <f t="shared" si="129"/>
        <v>technology</v>
      </c>
      <c r="T2056" t="str">
        <f t="shared" si="130"/>
        <v>hardware</v>
      </c>
    </row>
    <row r="2057" spans="1:20" ht="45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131"/>
        <v>167.41666666666666</v>
      </c>
      <c r="P2057" s="6">
        <f t="shared" si="128"/>
        <v>99.455445544554451</v>
      </c>
      <c r="Q2057" s="6" t="s">
        <v>8309</v>
      </c>
      <c r="R2057" s="6" t="s">
        <v>8350</v>
      </c>
      <c r="S2057" t="str">
        <f t="shared" si="129"/>
        <v>technology</v>
      </c>
      <c r="T2057" t="str">
        <f t="shared" si="130"/>
        <v>hardware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131"/>
        <v>153.452</v>
      </c>
      <c r="P2058" s="6">
        <f t="shared" si="128"/>
        <v>138.49458483754512</v>
      </c>
      <c r="Q2058" s="6" t="s">
        <v>8309</v>
      </c>
      <c r="R2058" s="6" t="s">
        <v>8350</v>
      </c>
      <c r="S2058" t="str">
        <f t="shared" si="129"/>
        <v>technology</v>
      </c>
      <c r="T2058" t="str">
        <f t="shared" si="130"/>
        <v>hardware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131"/>
        <v>202.23220000000001</v>
      </c>
      <c r="P2059" s="6">
        <f t="shared" si="128"/>
        <v>45.547792792792798</v>
      </c>
      <c r="Q2059" s="6" t="s">
        <v>8309</v>
      </c>
      <c r="R2059" s="6" t="s">
        <v>8350</v>
      </c>
      <c r="S2059" t="str">
        <f t="shared" si="129"/>
        <v>technology</v>
      </c>
      <c r="T2059" t="str">
        <f t="shared" si="130"/>
        <v>hardware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131"/>
        <v>168.28125</v>
      </c>
      <c r="P2060" s="6">
        <f t="shared" si="128"/>
        <v>10.507317073170732</v>
      </c>
      <c r="Q2060" s="6" t="s">
        <v>8309</v>
      </c>
      <c r="R2060" s="6" t="s">
        <v>8350</v>
      </c>
      <c r="S2060" t="str">
        <f t="shared" si="129"/>
        <v>technology</v>
      </c>
      <c r="T2060" t="str">
        <f t="shared" si="130"/>
        <v>hardware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131"/>
        <v>143.45666666666668</v>
      </c>
      <c r="P2061" s="6">
        <f t="shared" si="128"/>
        <v>114.76533333333333</v>
      </c>
      <c r="Q2061" s="6" t="s">
        <v>8309</v>
      </c>
      <c r="R2061" s="6" t="s">
        <v>8350</v>
      </c>
      <c r="S2061" t="str">
        <f t="shared" si="129"/>
        <v>technology</v>
      </c>
      <c r="T2061" t="str">
        <f t="shared" si="130"/>
        <v>hardware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131"/>
        <v>196.4</v>
      </c>
      <c r="P2062" s="6">
        <f t="shared" si="128"/>
        <v>35.997067448680355</v>
      </c>
      <c r="Q2062" s="6" t="s">
        <v>8309</v>
      </c>
      <c r="R2062" s="6" t="s">
        <v>8350</v>
      </c>
      <c r="S2062" t="str">
        <f t="shared" si="129"/>
        <v>technology</v>
      </c>
      <c r="T2062" t="str">
        <f t="shared" si="130"/>
        <v>hardware</v>
      </c>
    </row>
    <row r="2063" spans="1:20" ht="45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131"/>
        <v>107.91999999999999</v>
      </c>
      <c r="P2063" s="6">
        <f t="shared" si="128"/>
        <v>154.17142857142858</v>
      </c>
      <c r="Q2063" s="6" t="s">
        <v>8309</v>
      </c>
      <c r="R2063" s="6" t="s">
        <v>8350</v>
      </c>
      <c r="S2063" t="str">
        <f t="shared" si="129"/>
        <v>technology</v>
      </c>
      <c r="T2063" t="str">
        <f t="shared" si="130"/>
        <v>hardware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131"/>
        <v>114.97699999999999</v>
      </c>
      <c r="P2064" s="6">
        <f t="shared" si="128"/>
        <v>566.38916256157631</v>
      </c>
      <c r="Q2064" s="6" t="s">
        <v>8309</v>
      </c>
      <c r="R2064" s="6" t="s">
        <v>8350</v>
      </c>
      <c r="S2064" t="str">
        <f t="shared" si="129"/>
        <v>technology</v>
      </c>
      <c r="T2064" t="str">
        <f t="shared" si="130"/>
        <v>hardware</v>
      </c>
    </row>
    <row r="2065" spans="1:20" ht="30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131"/>
        <v>148.04999999999998</v>
      </c>
      <c r="P2065" s="6">
        <f t="shared" si="128"/>
        <v>120.85714285714286</v>
      </c>
      <c r="Q2065" s="6" t="s">
        <v>8309</v>
      </c>
      <c r="R2065" s="6" t="s">
        <v>8350</v>
      </c>
      <c r="S2065" t="str">
        <f t="shared" si="129"/>
        <v>technology</v>
      </c>
      <c r="T2065" t="str">
        <f t="shared" si="130"/>
        <v>hardware</v>
      </c>
    </row>
    <row r="2066" spans="1:20" ht="45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131"/>
        <v>191.16676082790633</v>
      </c>
      <c r="P2066" s="6">
        <f t="shared" si="128"/>
        <v>86.163845492085343</v>
      </c>
      <c r="Q2066" s="6" t="s">
        <v>8309</v>
      </c>
      <c r="R2066" s="6" t="s">
        <v>8350</v>
      </c>
      <c r="S2066" t="str">
        <f t="shared" si="129"/>
        <v>technology</v>
      </c>
      <c r="T2066" t="str">
        <f t="shared" si="130"/>
        <v>hardware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131"/>
        <v>199.215125</v>
      </c>
      <c r="P2067" s="6">
        <f t="shared" si="128"/>
        <v>51.212114395886893</v>
      </c>
      <c r="Q2067" s="6" t="s">
        <v>8309</v>
      </c>
      <c r="R2067" s="6" t="s">
        <v>8350</v>
      </c>
      <c r="S2067" t="str">
        <f t="shared" si="129"/>
        <v>technology</v>
      </c>
      <c r="T2067" t="str">
        <f t="shared" si="130"/>
        <v>hardware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131"/>
        <v>218.6</v>
      </c>
      <c r="P2068" s="6">
        <f t="shared" si="128"/>
        <v>67.261538461538464</v>
      </c>
      <c r="Q2068" s="6" t="s">
        <v>8309</v>
      </c>
      <c r="R2068" s="6" t="s">
        <v>8350</v>
      </c>
      <c r="S2068" t="str">
        <f t="shared" si="129"/>
        <v>technology</v>
      </c>
      <c r="T2068" t="str">
        <f t="shared" si="130"/>
        <v>hardware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131"/>
        <v>126.86868686868686</v>
      </c>
      <c r="P2069" s="6">
        <f t="shared" si="128"/>
        <v>62.8</v>
      </c>
      <c r="Q2069" s="6" t="s">
        <v>8309</v>
      </c>
      <c r="R2069" s="6" t="s">
        <v>8350</v>
      </c>
      <c r="S2069" t="str">
        <f t="shared" si="129"/>
        <v>technology</v>
      </c>
      <c r="T2069" t="str">
        <f t="shared" si="130"/>
        <v>hardware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131"/>
        <v>105.22388000000001</v>
      </c>
      <c r="P2070" s="6">
        <f t="shared" si="128"/>
        <v>346.13118421052633</v>
      </c>
      <c r="Q2070" s="6" t="s">
        <v>8309</v>
      </c>
      <c r="R2070" s="6" t="s">
        <v>8350</v>
      </c>
      <c r="S2070" t="str">
        <f t="shared" si="129"/>
        <v>technology</v>
      </c>
      <c r="T2070" t="str">
        <f t="shared" si="130"/>
        <v>hardware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131"/>
        <v>128.40666000000002</v>
      </c>
      <c r="P2071" s="6">
        <f t="shared" si="128"/>
        <v>244.11912547528519</v>
      </c>
      <c r="Q2071" s="6" t="s">
        <v>8309</v>
      </c>
      <c r="R2071" s="6" t="s">
        <v>8350</v>
      </c>
      <c r="S2071" t="str">
        <f t="shared" si="129"/>
        <v>technology</v>
      </c>
      <c r="T2071" t="str">
        <f t="shared" si="130"/>
        <v>hardware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131"/>
        <v>317.3272</v>
      </c>
      <c r="P2072" s="6">
        <f t="shared" si="128"/>
        <v>259.25424836601309</v>
      </c>
      <c r="Q2072" s="6" t="s">
        <v>8309</v>
      </c>
      <c r="R2072" s="6" t="s">
        <v>8350</v>
      </c>
      <c r="S2072" t="str">
        <f t="shared" si="129"/>
        <v>technology</v>
      </c>
      <c r="T2072" t="str">
        <f t="shared" si="130"/>
        <v>hardware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131"/>
        <v>280.73</v>
      </c>
      <c r="P2073" s="6">
        <f t="shared" si="128"/>
        <v>201.96402877697841</v>
      </c>
      <c r="Q2073" s="6" t="s">
        <v>8309</v>
      </c>
      <c r="R2073" s="6" t="s">
        <v>8350</v>
      </c>
      <c r="S2073" t="str">
        <f t="shared" si="129"/>
        <v>technology</v>
      </c>
      <c r="T2073" t="str">
        <f t="shared" si="130"/>
        <v>hardware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131"/>
        <v>110.73146853146854</v>
      </c>
      <c r="P2074" s="6">
        <f t="shared" si="128"/>
        <v>226.20857142857142</v>
      </c>
      <c r="Q2074" s="6" t="s">
        <v>8309</v>
      </c>
      <c r="R2074" s="6" t="s">
        <v>8350</v>
      </c>
      <c r="S2074" t="str">
        <f t="shared" si="129"/>
        <v>technology</v>
      </c>
      <c r="T2074" t="str">
        <f t="shared" si="130"/>
        <v>hardware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131"/>
        <v>152.60429999999999</v>
      </c>
      <c r="P2075" s="6">
        <f t="shared" si="128"/>
        <v>324.69</v>
      </c>
      <c r="Q2075" s="6" t="s">
        <v>8309</v>
      </c>
      <c r="R2075" s="6" t="s">
        <v>8350</v>
      </c>
      <c r="S2075" t="str">
        <f t="shared" si="129"/>
        <v>technology</v>
      </c>
      <c r="T2075" t="str">
        <f t="shared" si="130"/>
        <v>hardware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131"/>
        <v>102.49999999999999</v>
      </c>
      <c r="P2076" s="6">
        <f t="shared" si="128"/>
        <v>205</v>
      </c>
      <c r="Q2076" s="6" t="s">
        <v>8309</v>
      </c>
      <c r="R2076" s="6" t="s">
        <v>8350</v>
      </c>
      <c r="S2076" t="str">
        <f t="shared" si="129"/>
        <v>technology</v>
      </c>
      <c r="T2076" t="str">
        <f t="shared" si="130"/>
        <v>hardware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131"/>
        <v>1678.3738373837384</v>
      </c>
      <c r="P2077" s="6">
        <f t="shared" si="128"/>
        <v>20.465926829268295</v>
      </c>
      <c r="Q2077" s="6" t="s">
        <v>8309</v>
      </c>
      <c r="R2077" s="6" t="s">
        <v>8350</v>
      </c>
      <c r="S2077" t="str">
        <f t="shared" si="129"/>
        <v>technology</v>
      </c>
      <c r="T2077" t="str">
        <f t="shared" si="130"/>
        <v>hardware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131"/>
        <v>543.349156424581</v>
      </c>
      <c r="P2078" s="6">
        <f t="shared" si="128"/>
        <v>116.35303146309367</v>
      </c>
      <c r="Q2078" s="6" t="s">
        <v>8309</v>
      </c>
      <c r="R2078" s="6" t="s">
        <v>8350</v>
      </c>
      <c r="S2078" t="str">
        <f t="shared" si="129"/>
        <v>technology</v>
      </c>
      <c r="T2078" t="str">
        <f t="shared" si="130"/>
        <v>hardware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131"/>
        <v>115.50800000000001</v>
      </c>
      <c r="P2079" s="6">
        <f t="shared" si="128"/>
        <v>307.20212765957444</v>
      </c>
      <c r="Q2079" s="6" t="s">
        <v>8309</v>
      </c>
      <c r="R2079" s="6" t="s">
        <v>8350</v>
      </c>
      <c r="S2079" t="str">
        <f t="shared" si="129"/>
        <v>technology</v>
      </c>
      <c r="T2079" t="str">
        <f t="shared" si="130"/>
        <v>hardware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131"/>
        <v>131.20499999999998</v>
      </c>
      <c r="P2080" s="6">
        <f t="shared" si="128"/>
        <v>546.6875</v>
      </c>
      <c r="Q2080" s="6" t="s">
        <v>8309</v>
      </c>
      <c r="R2080" s="6" t="s">
        <v>8350</v>
      </c>
      <c r="S2080" t="str">
        <f t="shared" si="129"/>
        <v>technology</v>
      </c>
      <c r="T2080" t="str">
        <f t="shared" si="130"/>
        <v>hardware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131"/>
        <v>288.17</v>
      </c>
      <c r="P2081" s="6">
        <f t="shared" si="128"/>
        <v>47.474464579901152</v>
      </c>
      <c r="Q2081" s="6" t="s">
        <v>8309</v>
      </c>
      <c r="R2081" s="6" t="s">
        <v>8350</v>
      </c>
      <c r="S2081" t="str">
        <f t="shared" si="129"/>
        <v>technology</v>
      </c>
      <c r="T2081" t="str">
        <f t="shared" si="130"/>
        <v>hardware</v>
      </c>
    </row>
    <row r="2082" spans="1:20" ht="45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131"/>
        <v>507.8</v>
      </c>
      <c r="P2082" s="6">
        <f t="shared" si="128"/>
        <v>101.56</v>
      </c>
      <c r="Q2082" s="6" t="s">
        <v>8309</v>
      </c>
      <c r="R2082" s="6" t="s">
        <v>8350</v>
      </c>
      <c r="S2082" t="str">
        <f t="shared" si="129"/>
        <v>technology</v>
      </c>
      <c r="T2082" t="str">
        <f t="shared" si="130"/>
        <v>hardware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131"/>
        <v>114.57142857142857</v>
      </c>
      <c r="P2083" s="6">
        <f t="shared" si="128"/>
        <v>72.909090909090907</v>
      </c>
      <c r="Q2083" s="6" t="s">
        <v>8311</v>
      </c>
      <c r="R2083" s="6" t="s">
        <v>8334</v>
      </c>
      <c r="S2083" t="str">
        <f t="shared" si="129"/>
        <v>music</v>
      </c>
      <c r="T2083" t="str">
        <f t="shared" si="130"/>
        <v>indie rock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131"/>
        <v>110.73333333333333</v>
      </c>
      <c r="P2084" s="6">
        <f t="shared" si="128"/>
        <v>43.710526315789473</v>
      </c>
      <c r="Q2084" s="6" t="s">
        <v>8311</v>
      </c>
      <c r="R2084" s="6" t="s">
        <v>8334</v>
      </c>
      <c r="S2084" t="str">
        <f t="shared" si="129"/>
        <v>music</v>
      </c>
      <c r="T2084" t="str">
        <f t="shared" si="130"/>
        <v>indie rock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131"/>
        <v>113.33333333333333</v>
      </c>
      <c r="P2085" s="6">
        <f t="shared" si="128"/>
        <v>34</v>
      </c>
      <c r="Q2085" s="6" t="s">
        <v>8311</v>
      </c>
      <c r="R2085" s="6" t="s">
        <v>8334</v>
      </c>
      <c r="S2085" t="str">
        <f t="shared" si="129"/>
        <v>music</v>
      </c>
      <c r="T2085" t="str">
        <f t="shared" si="130"/>
        <v>indie rock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131"/>
        <v>108.33333333333333</v>
      </c>
      <c r="P2086" s="6">
        <f t="shared" si="128"/>
        <v>70.652173913043484</v>
      </c>
      <c r="Q2086" s="6" t="s">
        <v>8311</v>
      </c>
      <c r="R2086" s="6" t="s">
        <v>8334</v>
      </c>
      <c r="S2086" t="str">
        <f t="shared" si="129"/>
        <v>music</v>
      </c>
      <c r="T2086" t="str">
        <f t="shared" si="130"/>
        <v>indie rock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131"/>
        <v>123.53333333333335</v>
      </c>
      <c r="P2087" s="6">
        <f t="shared" si="128"/>
        <v>89.301204819277103</v>
      </c>
      <c r="Q2087" s="6" t="s">
        <v>8311</v>
      </c>
      <c r="R2087" s="6" t="s">
        <v>8334</v>
      </c>
      <c r="S2087" t="str">
        <f t="shared" si="129"/>
        <v>music</v>
      </c>
      <c r="T2087" t="str">
        <f t="shared" si="130"/>
        <v>indie rock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131"/>
        <v>100.69999999999999</v>
      </c>
      <c r="P2088" s="6">
        <f t="shared" si="128"/>
        <v>115.08571428571429</v>
      </c>
      <c r="Q2088" s="6" t="s">
        <v>8311</v>
      </c>
      <c r="R2088" s="6" t="s">
        <v>8334</v>
      </c>
      <c r="S2088" t="str">
        <f t="shared" si="129"/>
        <v>music</v>
      </c>
      <c r="T2088" t="str">
        <f t="shared" si="130"/>
        <v>indie rock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131"/>
        <v>103.53333333333335</v>
      </c>
      <c r="P2089" s="6">
        <f t="shared" si="128"/>
        <v>62.12</v>
      </c>
      <c r="Q2089" s="6" t="s">
        <v>8311</v>
      </c>
      <c r="R2089" s="6" t="s">
        <v>8334</v>
      </c>
      <c r="S2089" t="str">
        <f t="shared" si="129"/>
        <v>music</v>
      </c>
      <c r="T2089" t="str">
        <f t="shared" si="130"/>
        <v>indie rock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131"/>
        <v>115.51066666666668</v>
      </c>
      <c r="P2090" s="6">
        <f t="shared" si="128"/>
        <v>46.204266666666669</v>
      </c>
      <c r="Q2090" s="6" t="s">
        <v>8311</v>
      </c>
      <c r="R2090" s="6" t="s">
        <v>8334</v>
      </c>
      <c r="S2090" t="str">
        <f t="shared" si="129"/>
        <v>music</v>
      </c>
      <c r="T2090" t="str">
        <f t="shared" si="130"/>
        <v>indie rock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131"/>
        <v>120.4004</v>
      </c>
      <c r="P2091" s="6">
        <f t="shared" si="128"/>
        <v>48.54854838709678</v>
      </c>
      <c r="Q2091" s="6" t="s">
        <v>8311</v>
      </c>
      <c r="R2091" s="6" t="s">
        <v>8334</v>
      </c>
      <c r="S2091" t="str">
        <f t="shared" si="129"/>
        <v>music</v>
      </c>
      <c r="T2091" t="str">
        <f t="shared" si="130"/>
        <v>indie rock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131"/>
        <v>115.040375</v>
      </c>
      <c r="P2092" s="6">
        <f t="shared" si="128"/>
        <v>57.520187499999999</v>
      </c>
      <c r="Q2092" s="6" t="s">
        <v>8311</v>
      </c>
      <c r="R2092" s="6" t="s">
        <v>8334</v>
      </c>
      <c r="S2092" t="str">
        <f t="shared" si="129"/>
        <v>music</v>
      </c>
      <c r="T2092" t="str">
        <f t="shared" si="130"/>
        <v>indie rock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131"/>
        <v>120.46777777777777</v>
      </c>
      <c r="P2093" s="6">
        <f t="shared" si="128"/>
        <v>88.147154471544724</v>
      </c>
      <c r="Q2093" s="6" t="s">
        <v>8311</v>
      </c>
      <c r="R2093" s="6" t="s">
        <v>8334</v>
      </c>
      <c r="S2093" t="str">
        <f t="shared" si="129"/>
        <v>music</v>
      </c>
      <c r="T2093" t="str">
        <f t="shared" si="130"/>
        <v>indie rock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131"/>
        <v>101.28333333333333</v>
      </c>
      <c r="P2094" s="6">
        <f t="shared" si="128"/>
        <v>110.49090909090908</v>
      </c>
      <c r="Q2094" s="6" t="s">
        <v>8311</v>
      </c>
      <c r="R2094" s="6" t="s">
        <v>8334</v>
      </c>
      <c r="S2094" t="str">
        <f t="shared" si="129"/>
        <v>music</v>
      </c>
      <c r="T2094" t="str">
        <f t="shared" si="130"/>
        <v>indie rock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131"/>
        <v>102.46666666666667</v>
      </c>
      <c r="P2095" s="6">
        <f t="shared" si="128"/>
        <v>66.826086956521735</v>
      </c>
      <c r="Q2095" s="6" t="s">
        <v>8311</v>
      </c>
      <c r="R2095" s="6" t="s">
        <v>8334</v>
      </c>
      <c r="S2095" t="str">
        <f t="shared" si="129"/>
        <v>music</v>
      </c>
      <c r="T2095" t="str">
        <f t="shared" si="130"/>
        <v>indie rock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131"/>
        <v>120.54285714285714</v>
      </c>
      <c r="P2096" s="6">
        <f t="shared" si="128"/>
        <v>58.597222222222221</v>
      </c>
      <c r="Q2096" s="6" t="s">
        <v>8311</v>
      </c>
      <c r="R2096" s="6" t="s">
        <v>8334</v>
      </c>
      <c r="S2096" t="str">
        <f t="shared" si="129"/>
        <v>music</v>
      </c>
      <c r="T2096" t="str">
        <f t="shared" si="130"/>
        <v>indie rock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131"/>
        <v>100</v>
      </c>
      <c r="P2097" s="6">
        <f t="shared" si="128"/>
        <v>113.63636363636364</v>
      </c>
      <c r="Q2097" s="6" t="s">
        <v>8311</v>
      </c>
      <c r="R2097" s="6" t="s">
        <v>8334</v>
      </c>
      <c r="S2097" t="str">
        <f t="shared" si="129"/>
        <v>music</v>
      </c>
      <c r="T2097" t="str">
        <f t="shared" si="130"/>
        <v>indie rock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131"/>
        <v>101.66666666666666</v>
      </c>
      <c r="P2098" s="6">
        <f t="shared" si="128"/>
        <v>43.571428571428569</v>
      </c>
      <c r="Q2098" s="6" t="s">
        <v>8311</v>
      </c>
      <c r="R2098" s="6" t="s">
        <v>8334</v>
      </c>
      <c r="S2098" t="str">
        <f t="shared" si="129"/>
        <v>music</v>
      </c>
      <c r="T2098" t="str">
        <f t="shared" si="130"/>
        <v>indie rock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131"/>
        <v>100</v>
      </c>
      <c r="P2099" s="6">
        <f t="shared" si="128"/>
        <v>78.94736842105263</v>
      </c>
      <c r="Q2099" s="6" t="s">
        <v>8311</v>
      </c>
      <c r="R2099" s="6" t="s">
        <v>8334</v>
      </c>
      <c r="S2099" t="str">
        <f t="shared" si="129"/>
        <v>music</v>
      </c>
      <c r="T2099" t="str">
        <f t="shared" si="130"/>
        <v>indie rock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131"/>
        <v>100.33333333333334</v>
      </c>
      <c r="P2100" s="6">
        <f t="shared" si="128"/>
        <v>188.125</v>
      </c>
      <c r="Q2100" s="6" t="s">
        <v>8311</v>
      </c>
      <c r="R2100" s="6" t="s">
        <v>8334</v>
      </c>
      <c r="S2100" t="str">
        <f t="shared" si="129"/>
        <v>music</v>
      </c>
      <c r="T2100" t="str">
        <f t="shared" si="130"/>
        <v>indie rock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131"/>
        <v>132.36666666666667</v>
      </c>
      <c r="P2101" s="6">
        <f t="shared" si="128"/>
        <v>63.031746031746032</v>
      </c>
      <c r="Q2101" s="6" t="s">
        <v>8311</v>
      </c>
      <c r="R2101" s="6" t="s">
        <v>8334</v>
      </c>
      <c r="S2101" t="str">
        <f t="shared" si="129"/>
        <v>music</v>
      </c>
      <c r="T2101" t="str">
        <f t="shared" si="130"/>
        <v>indie rock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131"/>
        <v>136.66666666666666</v>
      </c>
      <c r="P2102" s="6">
        <f t="shared" si="128"/>
        <v>30.37037037037037</v>
      </c>
      <c r="Q2102" s="6" t="s">
        <v>8311</v>
      </c>
      <c r="R2102" s="6" t="s">
        <v>8334</v>
      </c>
      <c r="S2102" t="str">
        <f t="shared" si="129"/>
        <v>music</v>
      </c>
      <c r="T2102" t="str">
        <f t="shared" si="130"/>
        <v>indie rock</v>
      </c>
    </row>
    <row r="2103" spans="1:20" ht="45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131"/>
        <v>113.25</v>
      </c>
      <c r="P2103" s="6">
        <f t="shared" si="128"/>
        <v>51.477272727272727</v>
      </c>
      <c r="Q2103" s="6" t="s">
        <v>8311</v>
      </c>
      <c r="R2103" s="6" t="s">
        <v>8334</v>
      </c>
      <c r="S2103" t="str">
        <f t="shared" si="129"/>
        <v>music</v>
      </c>
      <c r="T2103" t="str">
        <f t="shared" si="130"/>
        <v>indie rock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131"/>
        <v>136</v>
      </c>
      <c r="P2104" s="6">
        <f t="shared" si="128"/>
        <v>35.789473684210527</v>
      </c>
      <c r="Q2104" s="6" t="s">
        <v>8311</v>
      </c>
      <c r="R2104" s="6" t="s">
        <v>8334</v>
      </c>
      <c r="S2104" t="str">
        <f t="shared" si="129"/>
        <v>music</v>
      </c>
      <c r="T2104" t="str">
        <f t="shared" si="130"/>
        <v>indie rock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131"/>
        <v>146.12318374694613</v>
      </c>
      <c r="P2105" s="6">
        <f t="shared" si="128"/>
        <v>98.817391304347822</v>
      </c>
      <c r="Q2105" s="6" t="s">
        <v>8311</v>
      </c>
      <c r="R2105" s="6" t="s">
        <v>8334</v>
      </c>
      <c r="S2105" t="str">
        <f t="shared" si="129"/>
        <v>music</v>
      </c>
      <c r="T2105" t="str">
        <f t="shared" si="130"/>
        <v>indie rock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131"/>
        <v>129.5</v>
      </c>
      <c r="P2106" s="6">
        <f t="shared" si="128"/>
        <v>28</v>
      </c>
      <c r="Q2106" s="6" t="s">
        <v>8311</v>
      </c>
      <c r="R2106" s="6" t="s">
        <v>8334</v>
      </c>
      <c r="S2106" t="str">
        <f t="shared" si="129"/>
        <v>music</v>
      </c>
      <c r="T2106" t="str">
        <f t="shared" si="130"/>
        <v>indie rock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131"/>
        <v>254</v>
      </c>
      <c r="P2107" s="6">
        <f t="shared" si="128"/>
        <v>51.313131313131315</v>
      </c>
      <c r="Q2107" s="6" t="s">
        <v>8311</v>
      </c>
      <c r="R2107" s="6" t="s">
        <v>8334</v>
      </c>
      <c r="S2107" t="str">
        <f t="shared" si="129"/>
        <v>music</v>
      </c>
      <c r="T2107" t="str">
        <f t="shared" si="130"/>
        <v>indie rock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131"/>
        <v>107.04545454545456</v>
      </c>
      <c r="P2108" s="6">
        <f t="shared" si="128"/>
        <v>53.522727272727273</v>
      </c>
      <c r="Q2108" s="6" t="s">
        <v>8311</v>
      </c>
      <c r="R2108" s="6" t="s">
        <v>8334</v>
      </c>
      <c r="S2108" t="str">
        <f t="shared" si="129"/>
        <v>music</v>
      </c>
      <c r="T2108" t="str">
        <f t="shared" si="130"/>
        <v>indie rock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131"/>
        <v>107.73299999999999</v>
      </c>
      <c r="P2109" s="6">
        <f t="shared" si="128"/>
        <v>37.149310344827583</v>
      </c>
      <c r="Q2109" s="6" t="s">
        <v>8311</v>
      </c>
      <c r="R2109" s="6" t="s">
        <v>8334</v>
      </c>
      <c r="S2109" t="str">
        <f t="shared" si="129"/>
        <v>music</v>
      </c>
      <c r="T2109" t="str">
        <f t="shared" si="130"/>
        <v>indie rock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131"/>
        <v>107.31250000000001</v>
      </c>
      <c r="P2110" s="6">
        <f t="shared" si="128"/>
        <v>89.895287958115176</v>
      </c>
      <c r="Q2110" s="6" t="s">
        <v>8311</v>
      </c>
      <c r="R2110" s="6" t="s">
        <v>8334</v>
      </c>
      <c r="S2110" t="str">
        <f t="shared" si="129"/>
        <v>music</v>
      </c>
      <c r="T2110" t="str">
        <f t="shared" si="130"/>
        <v>indie rock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131"/>
        <v>106.52500000000001</v>
      </c>
      <c r="P2111" s="6">
        <f t="shared" si="128"/>
        <v>106.52500000000001</v>
      </c>
      <c r="Q2111" s="6" t="s">
        <v>8311</v>
      </c>
      <c r="R2111" s="6" t="s">
        <v>8334</v>
      </c>
      <c r="S2111" t="str">
        <f t="shared" si="129"/>
        <v>music</v>
      </c>
      <c r="T2111" t="str">
        <f t="shared" si="130"/>
        <v>indie rock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131"/>
        <v>100.35000000000001</v>
      </c>
      <c r="P2112" s="6">
        <f t="shared" si="128"/>
        <v>52.815789473684212</v>
      </c>
      <c r="Q2112" s="6" t="s">
        <v>8311</v>
      </c>
      <c r="R2112" s="6" t="s">
        <v>8334</v>
      </c>
      <c r="S2112" t="str">
        <f t="shared" si="129"/>
        <v>music</v>
      </c>
      <c r="T2112" t="str">
        <f t="shared" si="130"/>
        <v>indie rock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131"/>
        <v>106.5</v>
      </c>
      <c r="P2113" s="6">
        <f t="shared" si="128"/>
        <v>54.615384615384613</v>
      </c>
      <c r="Q2113" s="6" t="s">
        <v>8311</v>
      </c>
      <c r="R2113" s="6" t="s">
        <v>8334</v>
      </c>
      <c r="S2113" t="str">
        <f t="shared" si="129"/>
        <v>music</v>
      </c>
      <c r="T2113" t="str">
        <f t="shared" si="130"/>
        <v>indie rock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131"/>
        <v>100</v>
      </c>
      <c r="P2114" s="6">
        <f t="shared" ref="P2114:P2177" si="132">E2114/L2114</f>
        <v>27.272727272727273</v>
      </c>
      <c r="Q2114" s="6" t="s">
        <v>8311</v>
      </c>
      <c r="R2114" s="6" t="s">
        <v>8334</v>
      </c>
      <c r="S2114" t="str">
        <f t="shared" ref="S2114:S2177" si="133">LEFT(N2114,SEARCH("/",N2114)-1)</f>
        <v>music</v>
      </c>
      <c r="T2114" t="str">
        <f t="shared" ref="T2114:T2177" si="134">RIGHT(N2114,LEN(N2114)-SEARCH("/",N2114))</f>
        <v>indie rock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135">E2115/D2115*100</f>
        <v>104.85714285714285</v>
      </c>
      <c r="P2115" s="6">
        <f t="shared" si="132"/>
        <v>68.598130841121488</v>
      </c>
      <c r="Q2115" s="6" t="s">
        <v>8311</v>
      </c>
      <c r="R2115" s="6" t="s">
        <v>8334</v>
      </c>
      <c r="S2115" t="str">
        <f t="shared" si="133"/>
        <v>music</v>
      </c>
      <c r="T2115" t="str">
        <f t="shared" si="134"/>
        <v>indie rock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135"/>
        <v>104.69999999999999</v>
      </c>
      <c r="P2116" s="6">
        <f t="shared" si="132"/>
        <v>35.612244897959187</v>
      </c>
      <c r="Q2116" s="6" t="s">
        <v>8311</v>
      </c>
      <c r="R2116" s="6" t="s">
        <v>8334</v>
      </c>
      <c r="S2116" t="str">
        <f t="shared" si="133"/>
        <v>music</v>
      </c>
      <c r="T2116" t="str">
        <f t="shared" si="134"/>
        <v>indie rock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135"/>
        <v>225.66666666666669</v>
      </c>
      <c r="P2117" s="6">
        <f t="shared" si="132"/>
        <v>94.027777777777771</v>
      </c>
      <c r="Q2117" s="6" t="s">
        <v>8311</v>
      </c>
      <c r="R2117" s="6" t="s">
        <v>8334</v>
      </c>
      <c r="S2117" t="str">
        <f t="shared" si="133"/>
        <v>music</v>
      </c>
      <c r="T2117" t="str">
        <f t="shared" si="134"/>
        <v>indie rock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135"/>
        <v>100.90416666666667</v>
      </c>
      <c r="P2118" s="6">
        <f t="shared" si="132"/>
        <v>526.45652173913038</v>
      </c>
      <c r="Q2118" s="6" t="s">
        <v>8311</v>
      </c>
      <c r="R2118" s="6" t="s">
        <v>8334</v>
      </c>
      <c r="S2118" t="str">
        <f t="shared" si="133"/>
        <v>music</v>
      </c>
      <c r="T2118" t="str">
        <f t="shared" si="134"/>
        <v>indie rock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135"/>
        <v>147.75</v>
      </c>
      <c r="P2119" s="6">
        <f t="shared" si="132"/>
        <v>50.657142857142858</v>
      </c>
      <c r="Q2119" s="6" t="s">
        <v>8311</v>
      </c>
      <c r="R2119" s="6" t="s">
        <v>8334</v>
      </c>
      <c r="S2119" t="str">
        <f t="shared" si="133"/>
        <v>music</v>
      </c>
      <c r="T2119" t="str">
        <f t="shared" si="134"/>
        <v>indie rock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135"/>
        <v>134.61099999999999</v>
      </c>
      <c r="P2120" s="6">
        <f t="shared" si="132"/>
        <v>79.182941176470578</v>
      </c>
      <c r="Q2120" s="6" t="s">
        <v>8311</v>
      </c>
      <c r="R2120" s="6" t="s">
        <v>8334</v>
      </c>
      <c r="S2120" t="str">
        <f t="shared" si="133"/>
        <v>music</v>
      </c>
      <c r="T2120" t="str">
        <f t="shared" si="134"/>
        <v>indie rock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135"/>
        <v>100.75</v>
      </c>
      <c r="P2121" s="6">
        <f t="shared" si="132"/>
        <v>91.590909090909093</v>
      </c>
      <c r="Q2121" s="6" t="s">
        <v>8311</v>
      </c>
      <c r="R2121" s="6" t="s">
        <v>8334</v>
      </c>
      <c r="S2121" t="str">
        <f t="shared" si="133"/>
        <v>music</v>
      </c>
      <c r="T2121" t="str">
        <f t="shared" si="134"/>
        <v>indie rock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135"/>
        <v>100.880375</v>
      </c>
      <c r="P2122" s="6">
        <f t="shared" si="132"/>
        <v>116.96275362318841</v>
      </c>
      <c r="Q2122" s="6" t="s">
        <v>8311</v>
      </c>
      <c r="R2122" s="6" t="s">
        <v>8334</v>
      </c>
      <c r="S2122" t="str">
        <f t="shared" si="133"/>
        <v>music</v>
      </c>
      <c r="T2122" t="str">
        <f t="shared" si="134"/>
        <v>indie rock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135"/>
        <v>0.56800000000000006</v>
      </c>
      <c r="P2123" s="6">
        <f t="shared" si="132"/>
        <v>28.4</v>
      </c>
      <c r="Q2123" s="6" t="s">
        <v>8310</v>
      </c>
      <c r="R2123" s="6" t="s">
        <v>8337</v>
      </c>
      <c r="S2123" t="str">
        <f t="shared" si="133"/>
        <v>games</v>
      </c>
      <c r="T2123" t="str">
        <f t="shared" si="134"/>
        <v>video games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135"/>
        <v>0.38750000000000001</v>
      </c>
      <c r="P2124" s="6">
        <f t="shared" si="132"/>
        <v>103.33333333333333</v>
      </c>
      <c r="Q2124" s="6" t="s">
        <v>8310</v>
      </c>
      <c r="R2124" s="6" t="s">
        <v>8337</v>
      </c>
      <c r="S2124" t="str">
        <f t="shared" si="133"/>
        <v>games</v>
      </c>
      <c r="T2124" t="str">
        <f t="shared" si="134"/>
        <v>video games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135"/>
        <v>10</v>
      </c>
      <c r="P2125" s="6">
        <f t="shared" si="132"/>
        <v>10</v>
      </c>
      <c r="Q2125" s="6" t="s">
        <v>8310</v>
      </c>
      <c r="R2125" s="6" t="s">
        <v>8337</v>
      </c>
      <c r="S2125" t="str">
        <f t="shared" si="133"/>
        <v>games</v>
      </c>
      <c r="T2125" t="str">
        <f t="shared" si="134"/>
        <v>video games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135"/>
        <v>10.454545454545453</v>
      </c>
      <c r="P2126" s="6">
        <f t="shared" si="132"/>
        <v>23</v>
      </c>
      <c r="Q2126" s="6" t="s">
        <v>8310</v>
      </c>
      <c r="R2126" s="6" t="s">
        <v>8337</v>
      </c>
      <c r="S2126" t="str">
        <f t="shared" si="133"/>
        <v>games</v>
      </c>
      <c r="T2126" t="str">
        <f t="shared" si="134"/>
        <v>video games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135"/>
        <v>1.4200000000000002</v>
      </c>
      <c r="P2127" s="6">
        <f t="shared" si="132"/>
        <v>31.555555555555557</v>
      </c>
      <c r="Q2127" s="6" t="s">
        <v>8310</v>
      </c>
      <c r="R2127" s="6" t="s">
        <v>8337</v>
      </c>
      <c r="S2127" t="str">
        <f t="shared" si="133"/>
        <v>games</v>
      </c>
      <c r="T2127" t="str">
        <f t="shared" si="134"/>
        <v>video games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135"/>
        <v>0.05</v>
      </c>
      <c r="P2128" s="6">
        <f t="shared" si="132"/>
        <v>5</v>
      </c>
      <c r="Q2128" s="6" t="s">
        <v>8310</v>
      </c>
      <c r="R2128" s="6" t="s">
        <v>8337</v>
      </c>
      <c r="S2128" t="str">
        <f t="shared" si="133"/>
        <v>games</v>
      </c>
      <c r="T2128" t="str">
        <f t="shared" si="134"/>
        <v>video games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135"/>
        <v>28.842857142857142</v>
      </c>
      <c r="P2129" s="6">
        <f t="shared" si="132"/>
        <v>34.220338983050844</v>
      </c>
      <c r="Q2129" s="6" t="s">
        <v>8310</v>
      </c>
      <c r="R2129" s="6" t="s">
        <v>8337</v>
      </c>
      <c r="S2129" t="str">
        <f t="shared" si="133"/>
        <v>games</v>
      </c>
      <c r="T2129" t="str">
        <f t="shared" si="134"/>
        <v>video games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135"/>
        <v>0.16666666666666669</v>
      </c>
      <c r="P2130" s="6">
        <f t="shared" si="132"/>
        <v>25</v>
      </c>
      <c r="Q2130" s="6" t="s">
        <v>8310</v>
      </c>
      <c r="R2130" s="6" t="s">
        <v>8337</v>
      </c>
      <c r="S2130" t="str">
        <f t="shared" si="133"/>
        <v>games</v>
      </c>
      <c r="T2130" t="str">
        <f t="shared" si="134"/>
        <v>video games</v>
      </c>
    </row>
    <row r="2131" spans="1:20" ht="45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135"/>
        <v>11.799999999999999</v>
      </c>
      <c r="P2131" s="6">
        <f t="shared" si="132"/>
        <v>19.666666666666668</v>
      </c>
      <c r="Q2131" s="6" t="s">
        <v>8310</v>
      </c>
      <c r="R2131" s="6" t="s">
        <v>8337</v>
      </c>
      <c r="S2131" t="str">
        <f t="shared" si="133"/>
        <v>games</v>
      </c>
      <c r="T2131" t="str">
        <f t="shared" si="134"/>
        <v>video games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135"/>
        <v>0.20238095238095236</v>
      </c>
      <c r="P2132" s="6">
        <f t="shared" si="132"/>
        <v>21.25</v>
      </c>
      <c r="Q2132" s="6" t="s">
        <v>8310</v>
      </c>
      <c r="R2132" s="6" t="s">
        <v>8337</v>
      </c>
      <c r="S2132" t="str">
        <f t="shared" si="133"/>
        <v>games</v>
      </c>
      <c r="T2132" t="str">
        <f t="shared" si="134"/>
        <v>video games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135"/>
        <v>5</v>
      </c>
      <c r="P2133" s="6">
        <f t="shared" si="132"/>
        <v>8.3333333333333339</v>
      </c>
      <c r="Q2133" s="6" t="s">
        <v>8310</v>
      </c>
      <c r="R2133" s="6" t="s">
        <v>8337</v>
      </c>
      <c r="S2133" t="str">
        <f t="shared" si="133"/>
        <v>games</v>
      </c>
      <c r="T2133" t="str">
        <f t="shared" si="134"/>
        <v>video games</v>
      </c>
    </row>
    <row r="2134" spans="1:20" ht="45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135"/>
        <v>2.1129899999999995</v>
      </c>
      <c r="P2134" s="6">
        <f t="shared" si="132"/>
        <v>21.34333333333333</v>
      </c>
      <c r="Q2134" s="6" t="s">
        <v>8310</v>
      </c>
      <c r="R2134" s="6" t="s">
        <v>8337</v>
      </c>
      <c r="S2134" t="str">
        <f t="shared" si="133"/>
        <v>games</v>
      </c>
      <c r="T2134" t="str">
        <f t="shared" si="134"/>
        <v>video games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135"/>
        <v>1.6</v>
      </c>
      <c r="P2135" s="6">
        <f t="shared" si="132"/>
        <v>5.333333333333333</v>
      </c>
      <c r="Q2135" s="6" t="s">
        <v>8310</v>
      </c>
      <c r="R2135" s="6" t="s">
        <v>8337</v>
      </c>
      <c r="S2135" t="str">
        <f t="shared" si="133"/>
        <v>games</v>
      </c>
      <c r="T2135" t="str">
        <f t="shared" si="134"/>
        <v>video games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135"/>
        <v>1.7333333333333332</v>
      </c>
      <c r="P2136" s="6">
        <f t="shared" si="132"/>
        <v>34.666666666666664</v>
      </c>
      <c r="Q2136" s="6" t="s">
        <v>8310</v>
      </c>
      <c r="R2136" s="6" t="s">
        <v>8337</v>
      </c>
      <c r="S2136" t="str">
        <f t="shared" si="133"/>
        <v>games</v>
      </c>
      <c r="T2136" t="str">
        <f t="shared" si="134"/>
        <v>video games</v>
      </c>
    </row>
    <row r="2137" spans="1:20" ht="45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135"/>
        <v>9.56</v>
      </c>
      <c r="P2137" s="6">
        <f t="shared" si="132"/>
        <v>21.727272727272727</v>
      </c>
      <c r="Q2137" s="6" t="s">
        <v>8310</v>
      </c>
      <c r="R2137" s="6" t="s">
        <v>8337</v>
      </c>
      <c r="S2137" t="str">
        <f t="shared" si="133"/>
        <v>games</v>
      </c>
      <c r="T2137" t="str">
        <f t="shared" si="134"/>
        <v>video games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135"/>
        <v>5.9612499999999999E-2</v>
      </c>
      <c r="P2138" s="6">
        <f t="shared" si="132"/>
        <v>11.922499999999999</v>
      </c>
      <c r="Q2138" s="6" t="s">
        <v>8310</v>
      </c>
      <c r="R2138" s="6" t="s">
        <v>8337</v>
      </c>
      <c r="S2138" t="str">
        <f t="shared" si="133"/>
        <v>games</v>
      </c>
      <c r="T2138" t="str">
        <f t="shared" si="134"/>
        <v>video games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135"/>
        <v>28.405999999999999</v>
      </c>
      <c r="P2139" s="6">
        <f t="shared" si="132"/>
        <v>26.59737827715356</v>
      </c>
      <c r="Q2139" s="6" t="s">
        <v>8310</v>
      </c>
      <c r="R2139" s="6" t="s">
        <v>8337</v>
      </c>
      <c r="S2139" t="str">
        <f t="shared" si="133"/>
        <v>games</v>
      </c>
      <c r="T2139" t="str">
        <f t="shared" si="134"/>
        <v>video games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135"/>
        <v>12.8</v>
      </c>
      <c r="P2140" s="6">
        <f t="shared" si="132"/>
        <v>10.666666666666666</v>
      </c>
      <c r="Q2140" s="6" t="s">
        <v>8310</v>
      </c>
      <c r="R2140" s="6" t="s">
        <v>8337</v>
      </c>
      <c r="S2140" t="str">
        <f t="shared" si="133"/>
        <v>games</v>
      </c>
      <c r="T2140" t="str">
        <f t="shared" si="134"/>
        <v>video games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135"/>
        <v>5.42</v>
      </c>
      <c r="P2141" s="6">
        <f t="shared" si="132"/>
        <v>29.035714285714285</v>
      </c>
      <c r="Q2141" s="6" t="s">
        <v>8310</v>
      </c>
      <c r="R2141" s="6" t="s">
        <v>8337</v>
      </c>
      <c r="S2141" t="str">
        <f t="shared" si="133"/>
        <v>games</v>
      </c>
      <c r="T2141" t="str">
        <f t="shared" si="134"/>
        <v>video games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135"/>
        <v>0.11199999999999999</v>
      </c>
      <c r="P2142" s="6">
        <f t="shared" si="132"/>
        <v>50.909090909090907</v>
      </c>
      <c r="Q2142" s="6" t="s">
        <v>8310</v>
      </c>
      <c r="R2142" s="6" t="s">
        <v>8337</v>
      </c>
      <c r="S2142" t="str">
        <f t="shared" si="133"/>
        <v>games</v>
      </c>
      <c r="T2142" t="str">
        <f t="shared" si="134"/>
        <v>video games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135"/>
        <v>0</v>
      </c>
      <c r="P2143" s="6" t="e">
        <f t="shared" si="132"/>
        <v>#DIV/0!</v>
      </c>
      <c r="Q2143" s="6" t="s">
        <v>8310</v>
      </c>
      <c r="R2143" s="6" t="s">
        <v>8337</v>
      </c>
      <c r="S2143" t="str">
        <f t="shared" si="133"/>
        <v>games</v>
      </c>
      <c r="T2143" t="str">
        <f t="shared" si="134"/>
        <v>video games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135"/>
        <v>5.7238095238095239</v>
      </c>
      <c r="P2144" s="6">
        <f t="shared" si="132"/>
        <v>50.083333333333336</v>
      </c>
      <c r="Q2144" s="6" t="s">
        <v>8310</v>
      </c>
      <c r="R2144" s="6" t="s">
        <v>8337</v>
      </c>
      <c r="S2144" t="str">
        <f t="shared" si="133"/>
        <v>games</v>
      </c>
      <c r="T2144" t="str">
        <f t="shared" si="134"/>
        <v>video games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135"/>
        <v>11.25</v>
      </c>
      <c r="P2145" s="6">
        <f t="shared" si="132"/>
        <v>45</v>
      </c>
      <c r="Q2145" s="6" t="s">
        <v>8310</v>
      </c>
      <c r="R2145" s="6" t="s">
        <v>8337</v>
      </c>
      <c r="S2145" t="str">
        <f t="shared" si="133"/>
        <v>games</v>
      </c>
      <c r="T2145" t="str">
        <f t="shared" si="134"/>
        <v>video games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135"/>
        <v>1.7098591549295776</v>
      </c>
      <c r="P2146" s="6">
        <f t="shared" si="132"/>
        <v>25.291666666666668</v>
      </c>
      <c r="Q2146" s="6" t="s">
        <v>8310</v>
      </c>
      <c r="R2146" s="6" t="s">
        <v>8337</v>
      </c>
      <c r="S2146" t="str">
        <f t="shared" si="133"/>
        <v>games</v>
      </c>
      <c r="T2146" t="str">
        <f t="shared" si="134"/>
        <v>video games</v>
      </c>
    </row>
    <row r="2147" spans="1:20" ht="45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135"/>
        <v>30.433333333333334</v>
      </c>
      <c r="P2147" s="6">
        <f t="shared" si="132"/>
        <v>51.292134831460672</v>
      </c>
      <c r="Q2147" s="6" t="s">
        <v>8310</v>
      </c>
      <c r="R2147" s="6" t="s">
        <v>8337</v>
      </c>
      <c r="S2147" t="str">
        <f t="shared" si="133"/>
        <v>games</v>
      </c>
      <c r="T2147" t="str">
        <f t="shared" si="134"/>
        <v>video games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135"/>
        <v>0.02</v>
      </c>
      <c r="P2148" s="6">
        <f t="shared" si="132"/>
        <v>1</v>
      </c>
      <c r="Q2148" s="6" t="s">
        <v>8310</v>
      </c>
      <c r="R2148" s="6" t="s">
        <v>8337</v>
      </c>
      <c r="S2148" t="str">
        <f t="shared" si="133"/>
        <v>games</v>
      </c>
      <c r="T2148" t="str">
        <f t="shared" si="134"/>
        <v>video games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135"/>
        <v>0.69641025641025645</v>
      </c>
      <c r="P2149" s="6">
        <f t="shared" si="132"/>
        <v>49.381818181818183</v>
      </c>
      <c r="Q2149" s="6" t="s">
        <v>8310</v>
      </c>
      <c r="R2149" s="6" t="s">
        <v>8337</v>
      </c>
      <c r="S2149" t="str">
        <f t="shared" si="133"/>
        <v>games</v>
      </c>
      <c r="T2149" t="str">
        <f t="shared" si="134"/>
        <v>video games</v>
      </c>
    </row>
    <row r="2150" spans="1:20" ht="45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135"/>
        <v>2</v>
      </c>
      <c r="P2150" s="6">
        <f t="shared" si="132"/>
        <v>1</v>
      </c>
      <c r="Q2150" s="6" t="s">
        <v>8310</v>
      </c>
      <c r="R2150" s="6" t="s">
        <v>8337</v>
      </c>
      <c r="S2150" t="str">
        <f t="shared" si="133"/>
        <v>games</v>
      </c>
      <c r="T2150" t="str">
        <f t="shared" si="134"/>
        <v>video games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135"/>
        <v>0</v>
      </c>
      <c r="P2151" s="6" t="e">
        <f t="shared" si="132"/>
        <v>#DIV/0!</v>
      </c>
      <c r="Q2151" s="6" t="s">
        <v>8310</v>
      </c>
      <c r="R2151" s="6" t="s">
        <v>8337</v>
      </c>
      <c r="S2151" t="str">
        <f t="shared" si="133"/>
        <v>games</v>
      </c>
      <c r="T2151" t="str">
        <f t="shared" si="134"/>
        <v>video games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135"/>
        <v>0.80999999999999994</v>
      </c>
      <c r="P2152" s="6">
        <f t="shared" si="132"/>
        <v>101.25</v>
      </c>
      <c r="Q2152" s="6" t="s">
        <v>8310</v>
      </c>
      <c r="R2152" s="6" t="s">
        <v>8337</v>
      </c>
      <c r="S2152" t="str">
        <f t="shared" si="133"/>
        <v>games</v>
      </c>
      <c r="T2152" t="str">
        <f t="shared" si="134"/>
        <v>video games</v>
      </c>
    </row>
    <row r="2153" spans="1:20" ht="45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135"/>
        <v>0.26222222222222225</v>
      </c>
      <c r="P2153" s="6">
        <f t="shared" si="132"/>
        <v>19.666666666666668</v>
      </c>
      <c r="Q2153" s="6" t="s">
        <v>8310</v>
      </c>
      <c r="R2153" s="6" t="s">
        <v>8337</v>
      </c>
      <c r="S2153" t="str">
        <f t="shared" si="133"/>
        <v>games</v>
      </c>
      <c r="T2153" t="str">
        <f t="shared" si="134"/>
        <v>video games</v>
      </c>
    </row>
    <row r="2154" spans="1:20" ht="45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135"/>
        <v>0.16666666666666669</v>
      </c>
      <c r="P2154" s="6">
        <f t="shared" si="132"/>
        <v>12.5</v>
      </c>
      <c r="Q2154" s="6" t="s">
        <v>8310</v>
      </c>
      <c r="R2154" s="6" t="s">
        <v>8337</v>
      </c>
      <c r="S2154" t="str">
        <f t="shared" si="133"/>
        <v>games</v>
      </c>
      <c r="T2154" t="str">
        <f t="shared" si="134"/>
        <v>video games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135"/>
        <v>9.124454880912446E-3</v>
      </c>
      <c r="P2155" s="6">
        <f t="shared" si="132"/>
        <v>8.5</v>
      </c>
      <c r="Q2155" s="6" t="s">
        <v>8310</v>
      </c>
      <c r="R2155" s="6" t="s">
        <v>8337</v>
      </c>
      <c r="S2155" t="str">
        <f t="shared" si="133"/>
        <v>games</v>
      </c>
      <c r="T2155" t="str">
        <f t="shared" si="134"/>
        <v>video games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135"/>
        <v>0.8</v>
      </c>
      <c r="P2156" s="6">
        <f t="shared" si="132"/>
        <v>1</v>
      </c>
      <c r="Q2156" s="6" t="s">
        <v>8310</v>
      </c>
      <c r="R2156" s="6" t="s">
        <v>8337</v>
      </c>
      <c r="S2156" t="str">
        <f t="shared" si="133"/>
        <v>games</v>
      </c>
      <c r="T2156" t="str">
        <f t="shared" si="134"/>
        <v>video games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135"/>
        <v>2.2999999999999998</v>
      </c>
      <c r="P2157" s="6">
        <f t="shared" si="132"/>
        <v>23</v>
      </c>
      <c r="Q2157" s="6" t="s">
        <v>8310</v>
      </c>
      <c r="R2157" s="6" t="s">
        <v>8337</v>
      </c>
      <c r="S2157" t="str">
        <f t="shared" si="133"/>
        <v>games</v>
      </c>
      <c r="T2157" t="str">
        <f t="shared" si="134"/>
        <v>video games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135"/>
        <v>2.6660714285714282</v>
      </c>
      <c r="P2158" s="6">
        <f t="shared" si="132"/>
        <v>17.987951807228917</v>
      </c>
      <c r="Q2158" s="6" t="s">
        <v>8310</v>
      </c>
      <c r="R2158" s="6" t="s">
        <v>8337</v>
      </c>
      <c r="S2158" t="str">
        <f t="shared" si="133"/>
        <v>games</v>
      </c>
      <c r="T2158" t="str">
        <f t="shared" si="134"/>
        <v>video games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135"/>
        <v>28.192</v>
      </c>
      <c r="P2159" s="6">
        <f t="shared" si="132"/>
        <v>370.94736842105266</v>
      </c>
      <c r="Q2159" s="6" t="s">
        <v>8310</v>
      </c>
      <c r="R2159" s="6" t="s">
        <v>8337</v>
      </c>
      <c r="S2159" t="str">
        <f t="shared" si="133"/>
        <v>games</v>
      </c>
      <c r="T2159" t="str">
        <f t="shared" si="134"/>
        <v>video games</v>
      </c>
    </row>
    <row r="2160" spans="1:20" ht="45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135"/>
        <v>6.5900366666666672</v>
      </c>
      <c r="P2160" s="6">
        <f t="shared" si="132"/>
        <v>63.569485530546629</v>
      </c>
      <c r="Q2160" s="6" t="s">
        <v>8310</v>
      </c>
      <c r="R2160" s="6" t="s">
        <v>8337</v>
      </c>
      <c r="S2160" t="str">
        <f t="shared" si="133"/>
        <v>games</v>
      </c>
      <c r="T2160" t="str">
        <f t="shared" si="134"/>
        <v>video games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135"/>
        <v>0.72222222222222221</v>
      </c>
      <c r="P2161" s="6">
        <f t="shared" si="132"/>
        <v>13</v>
      </c>
      <c r="Q2161" s="6" t="s">
        <v>8310</v>
      </c>
      <c r="R2161" s="6" t="s">
        <v>8337</v>
      </c>
      <c r="S2161" t="str">
        <f t="shared" si="133"/>
        <v>games</v>
      </c>
      <c r="T2161" t="str">
        <f t="shared" si="134"/>
        <v>video games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135"/>
        <v>0.85000000000000009</v>
      </c>
      <c r="P2162" s="6">
        <f t="shared" si="132"/>
        <v>5.3125</v>
      </c>
      <c r="Q2162" s="6" t="s">
        <v>8310</v>
      </c>
      <c r="R2162" s="6" t="s">
        <v>8337</v>
      </c>
      <c r="S2162" t="str">
        <f t="shared" si="133"/>
        <v>games</v>
      </c>
      <c r="T2162" t="str">
        <f t="shared" si="134"/>
        <v>video games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135"/>
        <v>115.75</v>
      </c>
      <c r="P2163" s="6">
        <f t="shared" si="132"/>
        <v>35.615384615384613</v>
      </c>
      <c r="Q2163" s="6" t="s">
        <v>8311</v>
      </c>
      <c r="R2163" s="6" t="s">
        <v>8331</v>
      </c>
      <c r="S2163" t="str">
        <f t="shared" si="133"/>
        <v>music</v>
      </c>
      <c r="T2163" t="str">
        <f t="shared" si="134"/>
        <v>rock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135"/>
        <v>112.26666666666667</v>
      </c>
      <c r="P2164" s="6">
        <f t="shared" si="132"/>
        <v>87.103448275862064</v>
      </c>
      <c r="Q2164" s="6" t="s">
        <v>8311</v>
      </c>
      <c r="R2164" s="6" t="s">
        <v>8331</v>
      </c>
      <c r="S2164" t="str">
        <f t="shared" si="133"/>
        <v>music</v>
      </c>
      <c r="T2164" t="str">
        <f t="shared" si="134"/>
        <v>rock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135"/>
        <v>132.20000000000002</v>
      </c>
      <c r="P2165" s="6">
        <f t="shared" si="132"/>
        <v>75.11363636363636</v>
      </c>
      <c r="Q2165" s="6" t="s">
        <v>8311</v>
      </c>
      <c r="R2165" s="6" t="s">
        <v>8331</v>
      </c>
      <c r="S2165" t="str">
        <f t="shared" si="133"/>
        <v>music</v>
      </c>
      <c r="T2165" t="str">
        <f t="shared" si="134"/>
        <v>rock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135"/>
        <v>102.63636363636364</v>
      </c>
      <c r="P2166" s="6">
        <f t="shared" si="132"/>
        <v>68.01204819277109</v>
      </c>
      <c r="Q2166" s="6" t="s">
        <v>8311</v>
      </c>
      <c r="R2166" s="6" t="s">
        <v>8331</v>
      </c>
      <c r="S2166" t="str">
        <f t="shared" si="133"/>
        <v>music</v>
      </c>
      <c r="T2166" t="str">
        <f t="shared" si="134"/>
        <v>rock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135"/>
        <v>138.64000000000001</v>
      </c>
      <c r="P2167" s="6">
        <f t="shared" si="132"/>
        <v>29.623931623931625</v>
      </c>
      <c r="Q2167" s="6" t="s">
        <v>8311</v>
      </c>
      <c r="R2167" s="6" t="s">
        <v>8331</v>
      </c>
      <c r="S2167" t="str">
        <f t="shared" si="133"/>
        <v>music</v>
      </c>
      <c r="T2167" t="str">
        <f t="shared" si="134"/>
        <v>rock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135"/>
        <v>146.6</v>
      </c>
      <c r="P2168" s="6">
        <f t="shared" si="132"/>
        <v>91.625</v>
      </c>
      <c r="Q2168" s="6" t="s">
        <v>8311</v>
      </c>
      <c r="R2168" s="6" t="s">
        <v>8331</v>
      </c>
      <c r="S2168" t="str">
        <f t="shared" si="133"/>
        <v>music</v>
      </c>
      <c r="T2168" t="str">
        <f t="shared" si="134"/>
        <v>rock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135"/>
        <v>120</v>
      </c>
      <c r="P2169" s="6">
        <f t="shared" si="132"/>
        <v>22.5</v>
      </c>
      <c r="Q2169" s="6" t="s">
        <v>8311</v>
      </c>
      <c r="R2169" s="6" t="s">
        <v>8331</v>
      </c>
      <c r="S2169" t="str">
        <f t="shared" si="133"/>
        <v>music</v>
      </c>
      <c r="T2169" t="str">
        <f t="shared" si="134"/>
        <v>rock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135"/>
        <v>121.5816111111111</v>
      </c>
      <c r="P2170" s="6">
        <f t="shared" si="132"/>
        <v>64.366735294117646</v>
      </c>
      <c r="Q2170" s="6" t="s">
        <v>8311</v>
      </c>
      <c r="R2170" s="6" t="s">
        <v>8331</v>
      </c>
      <c r="S2170" t="str">
        <f t="shared" si="133"/>
        <v>music</v>
      </c>
      <c r="T2170" t="str">
        <f t="shared" si="134"/>
        <v>rock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135"/>
        <v>100</v>
      </c>
      <c r="P2171" s="6">
        <f t="shared" si="132"/>
        <v>21.857142857142858</v>
      </c>
      <c r="Q2171" s="6" t="s">
        <v>8311</v>
      </c>
      <c r="R2171" s="6" t="s">
        <v>8331</v>
      </c>
      <c r="S2171" t="str">
        <f t="shared" si="133"/>
        <v>music</v>
      </c>
      <c r="T2171" t="str">
        <f t="shared" si="134"/>
        <v>rock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135"/>
        <v>180.85714285714286</v>
      </c>
      <c r="P2172" s="6">
        <f t="shared" si="132"/>
        <v>33.315789473684212</v>
      </c>
      <c r="Q2172" s="6" t="s">
        <v>8311</v>
      </c>
      <c r="R2172" s="6" t="s">
        <v>8331</v>
      </c>
      <c r="S2172" t="str">
        <f t="shared" si="133"/>
        <v>music</v>
      </c>
      <c r="T2172" t="str">
        <f t="shared" si="134"/>
        <v>rock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135"/>
        <v>106.075</v>
      </c>
      <c r="P2173" s="6">
        <f t="shared" si="132"/>
        <v>90.276595744680847</v>
      </c>
      <c r="Q2173" s="6" t="s">
        <v>8311</v>
      </c>
      <c r="R2173" s="6" t="s">
        <v>8331</v>
      </c>
      <c r="S2173" t="str">
        <f t="shared" si="133"/>
        <v>music</v>
      </c>
      <c r="T2173" t="str">
        <f t="shared" si="134"/>
        <v>rock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135"/>
        <v>100</v>
      </c>
      <c r="P2174" s="6">
        <f t="shared" si="132"/>
        <v>76.92307692307692</v>
      </c>
      <c r="Q2174" s="6" t="s">
        <v>8311</v>
      </c>
      <c r="R2174" s="6" t="s">
        <v>8331</v>
      </c>
      <c r="S2174" t="str">
        <f t="shared" si="133"/>
        <v>music</v>
      </c>
      <c r="T2174" t="str">
        <f t="shared" si="134"/>
        <v>rock</v>
      </c>
    </row>
    <row r="2175" spans="1:20" ht="45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135"/>
        <v>126.92857142857143</v>
      </c>
      <c r="P2175" s="6">
        <f t="shared" si="132"/>
        <v>59.233333333333334</v>
      </c>
      <c r="Q2175" s="6" t="s">
        <v>8311</v>
      </c>
      <c r="R2175" s="6" t="s">
        <v>8331</v>
      </c>
      <c r="S2175" t="str">
        <f t="shared" si="133"/>
        <v>music</v>
      </c>
      <c r="T2175" t="str">
        <f t="shared" si="134"/>
        <v>rock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135"/>
        <v>102.97499999999999</v>
      </c>
      <c r="P2176" s="6">
        <f t="shared" si="132"/>
        <v>65.38095238095238</v>
      </c>
      <c r="Q2176" s="6" t="s">
        <v>8311</v>
      </c>
      <c r="R2176" s="6" t="s">
        <v>8331</v>
      </c>
      <c r="S2176" t="str">
        <f t="shared" si="133"/>
        <v>music</v>
      </c>
      <c r="T2176" t="str">
        <f t="shared" si="134"/>
        <v>rock</v>
      </c>
    </row>
    <row r="2177" spans="1:20" ht="45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135"/>
        <v>250</v>
      </c>
      <c r="P2177" s="6">
        <f t="shared" si="132"/>
        <v>67.307692307692307</v>
      </c>
      <c r="Q2177" s="6" t="s">
        <v>8311</v>
      </c>
      <c r="R2177" s="6" t="s">
        <v>8331</v>
      </c>
      <c r="S2177" t="str">
        <f t="shared" si="133"/>
        <v>music</v>
      </c>
      <c r="T2177" t="str">
        <f t="shared" si="134"/>
        <v>rock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135"/>
        <v>126.02</v>
      </c>
      <c r="P2178" s="6">
        <f t="shared" ref="P2178:P2241" si="136">E2178/L2178</f>
        <v>88.74647887323944</v>
      </c>
      <c r="Q2178" s="6" t="s">
        <v>8311</v>
      </c>
      <c r="R2178" s="6" t="s">
        <v>8331</v>
      </c>
      <c r="S2178" t="str">
        <f t="shared" ref="S2178:S2241" si="137">LEFT(N2178,SEARCH("/",N2178)-1)</f>
        <v>music</v>
      </c>
      <c r="T2178" t="str">
        <f t="shared" ref="T2178:T2241" si="138">RIGHT(N2178,LEN(N2178)-SEARCH("/",N2178))</f>
        <v>rock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139">E2179/D2179*100</f>
        <v>100.12</v>
      </c>
      <c r="P2179" s="6">
        <f t="shared" si="136"/>
        <v>65.868421052631575</v>
      </c>
      <c r="Q2179" s="6" t="s">
        <v>8311</v>
      </c>
      <c r="R2179" s="6" t="s">
        <v>8331</v>
      </c>
      <c r="S2179" t="str">
        <f t="shared" si="137"/>
        <v>music</v>
      </c>
      <c r="T2179" t="str">
        <f t="shared" si="138"/>
        <v>rock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139"/>
        <v>138.64000000000001</v>
      </c>
      <c r="P2180" s="6">
        <f t="shared" si="136"/>
        <v>40.349243306169967</v>
      </c>
      <c r="Q2180" s="6" t="s">
        <v>8311</v>
      </c>
      <c r="R2180" s="6" t="s">
        <v>8331</v>
      </c>
      <c r="S2180" t="str">
        <f t="shared" si="137"/>
        <v>music</v>
      </c>
      <c r="T2180" t="str">
        <f t="shared" si="138"/>
        <v>rock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139"/>
        <v>161.4</v>
      </c>
      <c r="P2181" s="6">
        <f t="shared" si="136"/>
        <v>76.857142857142861</v>
      </c>
      <c r="Q2181" s="6" t="s">
        <v>8311</v>
      </c>
      <c r="R2181" s="6" t="s">
        <v>8331</v>
      </c>
      <c r="S2181" t="str">
        <f t="shared" si="137"/>
        <v>music</v>
      </c>
      <c r="T2181" t="str">
        <f t="shared" si="138"/>
        <v>rock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139"/>
        <v>107.18419999999999</v>
      </c>
      <c r="P2182" s="6">
        <f t="shared" si="136"/>
        <v>68.707820512820518</v>
      </c>
      <c r="Q2182" s="6" t="s">
        <v>8311</v>
      </c>
      <c r="R2182" s="6" t="s">
        <v>8331</v>
      </c>
      <c r="S2182" t="str">
        <f t="shared" si="137"/>
        <v>music</v>
      </c>
      <c r="T2182" t="str">
        <f t="shared" si="138"/>
        <v>rock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139"/>
        <v>153.1</v>
      </c>
      <c r="P2183" s="6">
        <f t="shared" si="136"/>
        <v>57.773584905660378</v>
      </c>
      <c r="Q2183" s="6" t="s">
        <v>8310</v>
      </c>
      <c r="R2183" s="6" t="s">
        <v>8352</v>
      </c>
      <c r="S2183" t="str">
        <f t="shared" si="137"/>
        <v>games</v>
      </c>
      <c r="T2183" t="str">
        <f t="shared" si="138"/>
        <v>tabletop games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139"/>
        <v>524.16666666666663</v>
      </c>
      <c r="P2184" s="6">
        <f t="shared" si="136"/>
        <v>44.171348314606739</v>
      </c>
      <c r="Q2184" s="6" t="s">
        <v>8310</v>
      </c>
      <c r="R2184" s="6" t="s">
        <v>8352</v>
      </c>
      <c r="S2184" t="str">
        <f t="shared" si="137"/>
        <v>games</v>
      </c>
      <c r="T2184" t="str">
        <f t="shared" si="138"/>
        <v>tabletop games</v>
      </c>
    </row>
    <row r="2185" spans="1:20" ht="45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139"/>
        <v>489.27777777777777</v>
      </c>
      <c r="P2185" s="6">
        <f t="shared" si="136"/>
        <v>31.566308243727597</v>
      </c>
      <c r="Q2185" s="6" t="s">
        <v>8310</v>
      </c>
      <c r="R2185" s="6" t="s">
        <v>8352</v>
      </c>
      <c r="S2185" t="str">
        <f t="shared" si="137"/>
        <v>games</v>
      </c>
      <c r="T2185" t="str">
        <f t="shared" si="138"/>
        <v>tabletop games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139"/>
        <v>284.74</v>
      </c>
      <c r="P2186" s="6">
        <f t="shared" si="136"/>
        <v>107.04511278195488</v>
      </c>
      <c r="Q2186" s="6" t="s">
        <v>8310</v>
      </c>
      <c r="R2186" s="6" t="s">
        <v>8352</v>
      </c>
      <c r="S2186" t="str">
        <f t="shared" si="137"/>
        <v>games</v>
      </c>
      <c r="T2186" t="str">
        <f t="shared" si="138"/>
        <v>tabletop games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139"/>
        <v>1856.97</v>
      </c>
      <c r="P2187" s="6">
        <f t="shared" si="136"/>
        <v>149.03451043338683</v>
      </c>
      <c r="Q2187" s="6" t="s">
        <v>8310</v>
      </c>
      <c r="R2187" s="6" t="s">
        <v>8352</v>
      </c>
      <c r="S2187" t="str">
        <f t="shared" si="137"/>
        <v>games</v>
      </c>
      <c r="T2187" t="str">
        <f t="shared" si="138"/>
        <v>tabletop games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139"/>
        <v>109.67499999999998</v>
      </c>
      <c r="P2188" s="6">
        <f t="shared" si="136"/>
        <v>55.956632653061227</v>
      </c>
      <c r="Q2188" s="6" t="s">
        <v>8310</v>
      </c>
      <c r="R2188" s="6" t="s">
        <v>8352</v>
      </c>
      <c r="S2188" t="str">
        <f t="shared" si="137"/>
        <v>games</v>
      </c>
      <c r="T2188" t="str">
        <f t="shared" si="138"/>
        <v>tabletop games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139"/>
        <v>1014.6425</v>
      </c>
      <c r="P2189" s="6">
        <f t="shared" si="136"/>
        <v>56.970381807973048</v>
      </c>
      <c r="Q2189" s="6" t="s">
        <v>8310</v>
      </c>
      <c r="R2189" s="6" t="s">
        <v>8352</v>
      </c>
      <c r="S2189" t="str">
        <f t="shared" si="137"/>
        <v>games</v>
      </c>
      <c r="T2189" t="str">
        <f t="shared" si="138"/>
        <v>tabletop games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139"/>
        <v>412.17692027666544</v>
      </c>
      <c r="P2190" s="6">
        <f t="shared" si="136"/>
        <v>44.056420233463037</v>
      </c>
      <c r="Q2190" s="6" t="s">
        <v>8310</v>
      </c>
      <c r="R2190" s="6" t="s">
        <v>8352</v>
      </c>
      <c r="S2190" t="str">
        <f t="shared" si="137"/>
        <v>games</v>
      </c>
      <c r="T2190" t="str">
        <f t="shared" si="138"/>
        <v>tabletop games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139"/>
        <v>503.25</v>
      </c>
      <c r="P2191" s="6">
        <f t="shared" si="136"/>
        <v>68.625</v>
      </c>
      <c r="Q2191" s="6" t="s">
        <v>8310</v>
      </c>
      <c r="R2191" s="6" t="s">
        <v>8352</v>
      </c>
      <c r="S2191" t="str">
        <f t="shared" si="137"/>
        <v>games</v>
      </c>
      <c r="T2191" t="str">
        <f t="shared" si="138"/>
        <v>tabletop games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139"/>
        <v>184.61052631578946</v>
      </c>
      <c r="P2192" s="6">
        <f t="shared" si="136"/>
        <v>65.318435754189949</v>
      </c>
      <c r="Q2192" s="6" t="s">
        <v>8310</v>
      </c>
      <c r="R2192" s="6" t="s">
        <v>8352</v>
      </c>
      <c r="S2192" t="str">
        <f t="shared" si="137"/>
        <v>games</v>
      </c>
      <c r="T2192" t="str">
        <f t="shared" si="138"/>
        <v>tabletop games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139"/>
        <v>119.73333333333333</v>
      </c>
      <c r="P2193" s="6">
        <f t="shared" si="136"/>
        <v>35.92</v>
      </c>
      <c r="Q2193" s="6" t="s">
        <v>8310</v>
      </c>
      <c r="R2193" s="6" t="s">
        <v>8352</v>
      </c>
      <c r="S2193" t="str">
        <f t="shared" si="137"/>
        <v>games</v>
      </c>
      <c r="T2193" t="str">
        <f t="shared" si="138"/>
        <v>tabletop games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139"/>
        <v>1081.2401666666667</v>
      </c>
      <c r="P2194" s="6">
        <f t="shared" si="136"/>
        <v>40.070667078443485</v>
      </c>
      <c r="Q2194" s="6" t="s">
        <v>8310</v>
      </c>
      <c r="R2194" s="6" t="s">
        <v>8352</v>
      </c>
      <c r="S2194" t="str">
        <f t="shared" si="137"/>
        <v>games</v>
      </c>
      <c r="T2194" t="str">
        <f t="shared" si="138"/>
        <v>tabletop games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139"/>
        <v>452.37333333333333</v>
      </c>
      <c r="P2195" s="6">
        <f t="shared" si="136"/>
        <v>75.647714604236342</v>
      </c>
      <c r="Q2195" s="6" t="s">
        <v>8310</v>
      </c>
      <c r="R2195" s="6" t="s">
        <v>8352</v>
      </c>
      <c r="S2195" t="str">
        <f t="shared" si="137"/>
        <v>games</v>
      </c>
      <c r="T2195" t="str">
        <f t="shared" si="138"/>
        <v>tabletop games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139"/>
        <v>537.37</v>
      </c>
      <c r="P2196" s="6">
        <f t="shared" si="136"/>
        <v>61.203872437357631</v>
      </c>
      <c r="Q2196" s="6" t="s">
        <v>8310</v>
      </c>
      <c r="R2196" s="6" t="s">
        <v>8352</v>
      </c>
      <c r="S2196" t="str">
        <f t="shared" si="137"/>
        <v>games</v>
      </c>
      <c r="T2196" t="str">
        <f t="shared" si="138"/>
        <v>tabletop games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139"/>
        <v>120.32608695652173</v>
      </c>
      <c r="P2197" s="6">
        <f t="shared" si="136"/>
        <v>48.130434782608695</v>
      </c>
      <c r="Q2197" s="6" t="s">
        <v>8310</v>
      </c>
      <c r="R2197" s="6" t="s">
        <v>8352</v>
      </c>
      <c r="S2197" t="str">
        <f t="shared" si="137"/>
        <v>games</v>
      </c>
      <c r="T2197" t="str">
        <f t="shared" si="138"/>
        <v>tabletop games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139"/>
        <v>113.83571428571429</v>
      </c>
      <c r="P2198" s="6">
        <f t="shared" si="136"/>
        <v>68.106837606837601</v>
      </c>
      <c r="Q2198" s="6" t="s">
        <v>8310</v>
      </c>
      <c r="R2198" s="6" t="s">
        <v>8352</v>
      </c>
      <c r="S2198" t="str">
        <f t="shared" si="137"/>
        <v>games</v>
      </c>
      <c r="T2198" t="str">
        <f t="shared" si="138"/>
        <v>tabletop games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139"/>
        <v>951.03109999999992</v>
      </c>
      <c r="P2199" s="6">
        <f t="shared" si="136"/>
        <v>65.891300230946882</v>
      </c>
      <c r="Q2199" s="6" t="s">
        <v>8310</v>
      </c>
      <c r="R2199" s="6" t="s">
        <v>8352</v>
      </c>
      <c r="S2199" t="str">
        <f t="shared" si="137"/>
        <v>games</v>
      </c>
      <c r="T2199" t="str">
        <f t="shared" si="138"/>
        <v>tabletop games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139"/>
        <v>132.89249999999998</v>
      </c>
      <c r="P2200" s="6">
        <f t="shared" si="136"/>
        <v>81.654377880184327</v>
      </c>
      <c r="Q2200" s="6" t="s">
        <v>8310</v>
      </c>
      <c r="R2200" s="6" t="s">
        <v>8352</v>
      </c>
      <c r="S2200" t="str">
        <f t="shared" si="137"/>
        <v>games</v>
      </c>
      <c r="T2200" t="str">
        <f t="shared" si="138"/>
        <v>tabletop games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139"/>
        <v>146.97777777777779</v>
      </c>
      <c r="P2201" s="6">
        <f t="shared" si="136"/>
        <v>52.701195219123505</v>
      </c>
      <c r="Q2201" s="6" t="s">
        <v>8310</v>
      </c>
      <c r="R2201" s="6" t="s">
        <v>8352</v>
      </c>
      <c r="S2201" t="str">
        <f t="shared" si="137"/>
        <v>games</v>
      </c>
      <c r="T2201" t="str">
        <f t="shared" si="138"/>
        <v>tabletop games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139"/>
        <v>542.15</v>
      </c>
      <c r="P2202" s="6">
        <f t="shared" si="136"/>
        <v>41.228136882129277</v>
      </c>
      <c r="Q2202" s="6" t="s">
        <v>8310</v>
      </c>
      <c r="R2202" s="6" t="s">
        <v>8352</v>
      </c>
      <c r="S2202" t="str">
        <f t="shared" si="137"/>
        <v>games</v>
      </c>
      <c r="T2202" t="str">
        <f t="shared" si="138"/>
        <v>tabletop games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139"/>
        <v>382.71818181818185</v>
      </c>
      <c r="P2203" s="6">
        <f t="shared" si="136"/>
        <v>15.035357142857142</v>
      </c>
      <c r="Q2203" s="6" t="s">
        <v>8311</v>
      </c>
      <c r="R2203" s="6" t="s">
        <v>8335</v>
      </c>
      <c r="S2203" t="str">
        <f t="shared" si="137"/>
        <v>music</v>
      </c>
      <c r="T2203" t="str">
        <f t="shared" si="138"/>
        <v>electronic music</v>
      </c>
    </row>
    <row r="2204" spans="1:20" ht="30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139"/>
        <v>704.18124999999998</v>
      </c>
      <c r="P2204" s="6">
        <f t="shared" si="136"/>
        <v>39.066920943134534</v>
      </c>
      <c r="Q2204" s="6" t="s">
        <v>8311</v>
      </c>
      <c r="R2204" s="6" t="s">
        <v>8335</v>
      </c>
      <c r="S2204" t="str">
        <f t="shared" si="137"/>
        <v>music</v>
      </c>
      <c r="T2204" t="str">
        <f t="shared" si="138"/>
        <v>electronic music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139"/>
        <v>109.55</v>
      </c>
      <c r="P2205" s="6">
        <f t="shared" si="136"/>
        <v>43.82</v>
      </c>
      <c r="Q2205" s="6" t="s">
        <v>8311</v>
      </c>
      <c r="R2205" s="6" t="s">
        <v>8335</v>
      </c>
      <c r="S2205" t="str">
        <f t="shared" si="137"/>
        <v>music</v>
      </c>
      <c r="T2205" t="str">
        <f t="shared" si="138"/>
        <v>electronic music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139"/>
        <v>132.86666666666667</v>
      </c>
      <c r="P2206" s="6">
        <f t="shared" si="136"/>
        <v>27.301369863013697</v>
      </c>
      <c r="Q2206" s="6" t="s">
        <v>8311</v>
      </c>
      <c r="R2206" s="6" t="s">
        <v>8335</v>
      </c>
      <c r="S2206" t="str">
        <f t="shared" si="137"/>
        <v>music</v>
      </c>
      <c r="T2206" t="str">
        <f t="shared" si="138"/>
        <v>electronic music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139"/>
        <v>152</v>
      </c>
      <c r="P2207" s="6">
        <f t="shared" si="136"/>
        <v>42.222222222222221</v>
      </c>
      <c r="Q2207" s="6" t="s">
        <v>8311</v>
      </c>
      <c r="R2207" s="6" t="s">
        <v>8335</v>
      </c>
      <c r="S2207" t="str">
        <f t="shared" si="137"/>
        <v>music</v>
      </c>
      <c r="T2207" t="str">
        <f t="shared" si="138"/>
        <v>electronic music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139"/>
        <v>102.72727272727273</v>
      </c>
      <c r="P2208" s="6">
        <f t="shared" si="136"/>
        <v>33.235294117647058</v>
      </c>
      <c r="Q2208" s="6" t="s">
        <v>8311</v>
      </c>
      <c r="R2208" s="6" t="s">
        <v>8335</v>
      </c>
      <c r="S2208" t="str">
        <f t="shared" si="137"/>
        <v>music</v>
      </c>
      <c r="T2208" t="str">
        <f t="shared" si="138"/>
        <v>electronic music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139"/>
        <v>100</v>
      </c>
      <c r="P2209" s="6">
        <f t="shared" si="136"/>
        <v>285.71428571428572</v>
      </c>
      <c r="Q2209" s="6" t="s">
        <v>8311</v>
      </c>
      <c r="R2209" s="6" t="s">
        <v>8335</v>
      </c>
      <c r="S2209" t="str">
        <f t="shared" si="137"/>
        <v>music</v>
      </c>
      <c r="T2209" t="str">
        <f t="shared" si="138"/>
        <v>electronic music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139"/>
        <v>101.6</v>
      </c>
      <c r="P2210" s="6">
        <f t="shared" si="136"/>
        <v>42.333333333333336</v>
      </c>
      <c r="Q2210" s="6" t="s">
        <v>8311</v>
      </c>
      <c r="R2210" s="6" t="s">
        <v>8335</v>
      </c>
      <c r="S2210" t="str">
        <f t="shared" si="137"/>
        <v>music</v>
      </c>
      <c r="T2210" t="str">
        <f t="shared" si="138"/>
        <v>electronic music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139"/>
        <v>150.80000000000001</v>
      </c>
      <c r="P2211" s="6">
        <f t="shared" si="136"/>
        <v>50.266666666666666</v>
      </c>
      <c r="Q2211" s="6" t="s">
        <v>8311</v>
      </c>
      <c r="R2211" s="6" t="s">
        <v>8335</v>
      </c>
      <c r="S2211" t="str">
        <f t="shared" si="137"/>
        <v>music</v>
      </c>
      <c r="T2211" t="str">
        <f t="shared" si="138"/>
        <v>electronic music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139"/>
        <v>111.425</v>
      </c>
      <c r="P2212" s="6">
        <f t="shared" si="136"/>
        <v>61.902777777777779</v>
      </c>
      <c r="Q2212" s="6" t="s">
        <v>8311</v>
      </c>
      <c r="R2212" s="6" t="s">
        <v>8335</v>
      </c>
      <c r="S2212" t="str">
        <f t="shared" si="137"/>
        <v>music</v>
      </c>
      <c r="T2212" t="str">
        <f t="shared" si="138"/>
        <v>electronic music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139"/>
        <v>195.6</v>
      </c>
      <c r="P2213" s="6">
        <f t="shared" si="136"/>
        <v>40.75</v>
      </c>
      <c r="Q2213" s="6" t="s">
        <v>8311</v>
      </c>
      <c r="R2213" s="6" t="s">
        <v>8335</v>
      </c>
      <c r="S2213" t="str">
        <f t="shared" si="137"/>
        <v>music</v>
      </c>
      <c r="T2213" t="str">
        <f t="shared" si="138"/>
        <v>electronic music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139"/>
        <v>114.38333333333333</v>
      </c>
      <c r="P2214" s="6">
        <f t="shared" si="136"/>
        <v>55.796747967479675</v>
      </c>
      <c r="Q2214" s="6" t="s">
        <v>8311</v>
      </c>
      <c r="R2214" s="6" t="s">
        <v>8335</v>
      </c>
      <c r="S2214" t="str">
        <f t="shared" si="137"/>
        <v>music</v>
      </c>
      <c r="T2214" t="str">
        <f t="shared" si="138"/>
        <v>electronic music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139"/>
        <v>200</v>
      </c>
      <c r="P2215" s="6">
        <f t="shared" si="136"/>
        <v>10</v>
      </c>
      <c r="Q2215" s="6" t="s">
        <v>8311</v>
      </c>
      <c r="R2215" s="6" t="s">
        <v>8335</v>
      </c>
      <c r="S2215" t="str">
        <f t="shared" si="137"/>
        <v>music</v>
      </c>
      <c r="T2215" t="str">
        <f t="shared" si="138"/>
        <v>electronic music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139"/>
        <v>292.50166666666667</v>
      </c>
      <c r="P2216" s="6">
        <f t="shared" si="136"/>
        <v>73.125416666666666</v>
      </c>
      <c r="Q2216" s="6" t="s">
        <v>8311</v>
      </c>
      <c r="R2216" s="6" t="s">
        <v>8335</v>
      </c>
      <c r="S2216" t="str">
        <f t="shared" si="137"/>
        <v>music</v>
      </c>
      <c r="T2216" t="str">
        <f t="shared" si="138"/>
        <v>electronic music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139"/>
        <v>156.36363636363637</v>
      </c>
      <c r="P2217" s="6">
        <f t="shared" si="136"/>
        <v>26.060606060606062</v>
      </c>
      <c r="Q2217" s="6" t="s">
        <v>8311</v>
      </c>
      <c r="R2217" s="6" t="s">
        <v>8335</v>
      </c>
      <c r="S2217" t="str">
        <f t="shared" si="137"/>
        <v>music</v>
      </c>
      <c r="T2217" t="str">
        <f t="shared" si="138"/>
        <v>electronic music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139"/>
        <v>105.66666666666666</v>
      </c>
      <c r="P2218" s="6">
        <f t="shared" si="136"/>
        <v>22.642857142857142</v>
      </c>
      <c r="Q2218" s="6" t="s">
        <v>8311</v>
      </c>
      <c r="R2218" s="6" t="s">
        <v>8335</v>
      </c>
      <c r="S2218" t="str">
        <f t="shared" si="137"/>
        <v>music</v>
      </c>
      <c r="T2218" t="str">
        <f t="shared" si="138"/>
        <v>electronic music</v>
      </c>
    </row>
    <row r="2219" spans="1:20" ht="45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139"/>
        <v>101.19047619047619</v>
      </c>
      <c r="P2219" s="6">
        <f t="shared" si="136"/>
        <v>47.222222222222221</v>
      </c>
      <c r="Q2219" s="6" t="s">
        <v>8311</v>
      </c>
      <c r="R2219" s="6" t="s">
        <v>8335</v>
      </c>
      <c r="S2219" t="str">
        <f t="shared" si="137"/>
        <v>music</v>
      </c>
      <c r="T2219" t="str">
        <f t="shared" si="138"/>
        <v>electronic music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139"/>
        <v>122.833</v>
      </c>
      <c r="P2220" s="6">
        <f t="shared" si="136"/>
        <v>32.324473684210524</v>
      </c>
      <c r="Q2220" s="6" t="s">
        <v>8311</v>
      </c>
      <c r="R2220" s="6" t="s">
        <v>8335</v>
      </c>
      <c r="S2220" t="str">
        <f t="shared" si="137"/>
        <v>music</v>
      </c>
      <c r="T2220" t="str">
        <f t="shared" si="138"/>
        <v>electronic music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139"/>
        <v>101.49999999999999</v>
      </c>
      <c r="P2221" s="6">
        <f t="shared" si="136"/>
        <v>53.421052631578945</v>
      </c>
      <c r="Q2221" s="6" t="s">
        <v>8311</v>
      </c>
      <c r="R2221" s="6" t="s">
        <v>8335</v>
      </c>
      <c r="S2221" t="str">
        <f t="shared" si="137"/>
        <v>music</v>
      </c>
      <c r="T2221" t="str">
        <f t="shared" si="138"/>
        <v>electronic music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139"/>
        <v>101.14285714285714</v>
      </c>
      <c r="P2222" s="6">
        <f t="shared" si="136"/>
        <v>51.304347826086953</v>
      </c>
      <c r="Q2222" s="6" t="s">
        <v>8311</v>
      </c>
      <c r="R2222" s="6" t="s">
        <v>8335</v>
      </c>
      <c r="S2222" t="str">
        <f t="shared" si="137"/>
        <v>music</v>
      </c>
      <c r="T2222" t="str">
        <f t="shared" si="138"/>
        <v>electronic music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139"/>
        <v>108.11999999999999</v>
      </c>
      <c r="P2223" s="6">
        <f t="shared" si="136"/>
        <v>37.197247706422019</v>
      </c>
      <c r="Q2223" s="6" t="s">
        <v>8310</v>
      </c>
      <c r="R2223" s="6" t="s">
        <v>8352</v>
      </c>
      <c r="S2223" t="str">
        <f t="shared" si="137"/>
        <v>games</v>
      </c>
      <c r="T2223" t="str">
        <f t="shared" si="138"/>
        <v>tabletop games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139"/>
        <v>162.6</v>
      </c>
      <c r="P2224" s="6">
        <f t="shared" si="136"/>
        <v>27.1</v>
      </c>
      <c r="Q2224" s="6" t="s">
        <v>8310</v>
      </c>
      <c r="R2224" s="6" t="s">
        <v>8352</v>
      </c>
      <c r="S2224" t="str">
        <f t="shared" si="137"/>
        <v>games</v>
      </c>
      <c r="T2224" t="str">
        <f t="shared" si="138"/>
        <v>tabletop games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139"/>
        <v>105.80000000000001</v>
      </c>
      <c r="P2225" s="6">
        <f t="shared" si="136"/>
        <v>206.31</v>
      </c>
      <c r="Q2225" s="6" t="s">
        <v>8310</v>
      </c>
      <c r="R2225" s="6" t="s">
        <v>8352</v>
      </c>
      <c r="S2225" t="str">
        <f t="shared" si="137"/>
        <v>games</v>
      </c>
      <c r="T2225" t="str">
        <f t="shared" si="138"/>
        <v>tabletop games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139"/>
        <v>243.15000000000003</v>
      </c>
      <c r="P2226" s="6">
        <f t="shared" si="136"/>
        <v>82.145270270270274</v>
      </c>
      <c r="Q2226" s="6" t="s">
        <v>8310</v>
      </c>
      <c r="R2226" s="6" t="s">
        <v>8352</v>
      </c>
      <c r="S2226" t="str">
        <f t="shared" si="137"/>
        <v>games</v>
      </c>
      <c r="T2226" t="str">
        <f t="shared" si="138"/>
        <v>tabletop games</v>
      </c>
    </row>
    <row r="2227" spans="1:20" ht="45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139"/>
        <v>944.83338095238094</v>
      </c>
      <c r="P2227" s="6">
        <f t="shared" si="136"/>
        <v>164.79651993355483</v>
      </c>
      <c r="Q2227" s="6" t="s">
        <v>8310</v>
      </c>
      <c r="R2227" s="6" t="s">
        <v>8352</v>
      </c>
      <c r="S2227" t="str">
        <f t="shared" si="137"/>
        <v>games</v>
      </c>
      <c r="T2227" t="str">
        <f t="shared" si="138"/>
        <v>tabletop games</v>
      </c>
    </row>
    <row r="2228" spans="1:20" ht="45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139"/>
        <v>108.46283333333334</v>
      </c>
      <c r="P2228" s="6">
        <f t="shared" si="136"/>
        <v>60.820280373831778</v>
      </c>
      <c r="Q2228" s="6" t="s">
        <v>8310</v>
      </c>
      <c r="R2228" s="6" t="s">
        <v>8352</v>
      </c>
      <c r="S2228" t="str">
        <f t="shared" si="137"/>
        <v>games</v>
      </c>
      <c r="T2228" t="str">
        <f t="shared" si="138"/>
        <v>tabletop games</v>
      </c>
    </row>
    <row r="2229" spans="1:20" ht="45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139"/>
        <v>157.37692307692308</v>
      </c>
      <c r="P2229" s="6">
        <f t="shared" si="136"/>
        <v>67.970099667774093</v>
      </c>
      <c r="Q2229" s="6" t="s">
        <v>8310</v>
      </c>
      <c r="R2229" s="6" t="s">
        <v>8352</v>
      </c>
      <c r="S2229" t="str">
        <f t="shared" si="137"/>
        <v>games</v>
      </c>
      <c r="T2229" t="str">
        <f t="shared" si="138"/>
        <v>tabletop games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139"/>
        <v>1174.49</v>
      </c>
      <c r="P2230" s="6">
        <f t="shared" si="136"/>
        <v>81.561805555555551</v>
      </c>
      <c r="Q2230" s="6" t="s">
        <v>8310</v>
      </c>
      <c r="R2230" s="6" t="s">
        <v>8352</v>
      </c>
      <c r="S2230" t="str">
        <f t="shared" si="137"/>
        <v>games</v>
      </c>
      <c r="T2230" t="str">
        <f t="shared" si="138"/>
        <v>tabletop games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139"/>
        <v>171.04755366949576</v>
      </c>
      <c r="P2231" s="6">
        <f t="shared" si="136"/>
        <v>25.42547309833024</v>
      </c>
      <c r="Q2231" s="6" t="s">
        <v>8310</v>
      </c>
      <c r="R2231" s="6" t="s">
        <v>8352</v>
      </c>
      <c r="S2231" t="str">
        <f t="shared" si="137"/>
        <v>games</v>
      </c>
      <c r="T2231" t="str">
        <f t="shared" si="138"/>
        <v>tabletop games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139"/>
        <v>125.95294117647057</v>
      </c>
      <c r="P2232" s="6">
        <f t="shared" si="136"/>
        <v>21.497991967871485</v>
      </c>
      <c r="Q2232" s="6" t="s">
        <v>8310</v>
      </c>
      <c r="R2232" s="6" t="s">
        <v>8352</v>
      </c>
      <c r="S2232" t="str">
        <f t="shared" si="137"/>
        <v>games</v>
      </c>
      <c r="T2232" t="str">
        <f t="shared" si="138"/>
        <v>tabletop games</v>
      </c>
    </row>
    <row r="2233" spans="1:20" ht="45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139"/>
        <v>1212.1296000000002</v>
      </c>
      <c r="P2233" s="6">
        <f t="shared" si="136"/>
        <v>27.226630727762803</v>
      </c>
      <c r="Q2233" s="6" t="s">
        <v>8310</v>
      </c>
      <c r="R2233" s="6" t="s">
        <v>8352</v>
      </c>
      <c r="S2233" t="str">
        <f t="shared" si="137"/>
        <v>games</v>
      </c>
      <c r="T2233" t="str">
        <f t="shared" si="138"/>
        <v>tabletop games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139"/>
        <v>495.8</v>
      </c>
      <c r="P2234" s="6">
        <f t="shared" si="136"/>
        <v>25.091093117408906</v>
      </c>
      <c r="Q2234" s="6" t="s">
        <v>8310</v>
      </c>
      <c r="R2234" s="6" t="s">
        <v>8352</v>
      </c>
      <c r="S2234" t="str">
        <f t="shared" si="137"/>
        <v>games</v>
      </c>
      <c r="T2234" t="str">
        <f t="shared" si="138"/>
        <v>tabletop games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139"/>
        <v>332.03999999999996</v>
      </c>
      <c r="P2235" s="6">
        <f t="shared" si="136"/>
        <v>21.230179028132991</v>
      </c>
      <c r="Q2235" s="6" t="s">
        <v>8310</v>
      </c>
      <c r="R2235" s="6" t="s">
        <v>8352</v>
      </c>
      <c r="S2235" t="str">
        <f t="shared" si="137"/>
        <v>games</v>
      </c>
      <c r="T2235" t="str">
        <f t="shared" si="138"/>
        <v>tabletop games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139"/>
        <v>1165</v>
      </c>
      <c r="P2236" s="6">
        <f t="shared" si="136"/>
        <v>41.607142857142854</v>
      </c>
      <c r="Q2236" s="6" t="s">
        <v>8310</v>
      </c>
      <c r="R2236" s="6" t="s">
        <v>8352</v>
      </c>
      <c r="S2236" t="str">
        <f t="shared" si="137"/>
        <v>games</v>
      </c>
      <c r="T2236" t="str">
        <f t="shared" si="138"/>
        <v>tabletop games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139"/>
        <v>153.3153846153846</v>
      </c>
      <c r="P2237" s="6">
        <f t="shared" si="136"/>
        <v>135.58503401360545</v>
      </c>
      <c r="Q2237" s="6" t="s">
        <v>8310</v>
      </c>
      <c r="R2237" s="6" t="s">
        <v>8352</v>
      </c>
      <c r="S2237" t="str">
        <f t="shared" si="137"/>
        <v>games</v>
      </c>
      <c r="T2237" t="str">
        <f t="shared" si="138"/>
        <v>tabletop games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139"/>
        <v>537.10714285714289</v>
      </c>
      <c r="P2238" s="6">
        <f t="shared" si="136"/>
        <v>22.116176470588236</v>
      </c>
      <c r="Q2238" s="6" t="s">
        <v>8310</v>
      </c>
      <c r="R2238" s="6" t="s">
        <v>8352</v>
      </c>
      <c r="S2238" t="str">
        <f t="shared" si="137"/>
        <v>games</v>
      </c>
      <c r="T2238" t="str">
        <f t="shared" si="138"/>
        <v>tabletop games</v>
      </c>
    </row>
    <row r="2239" spans="1:20" ht="45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139"/>
        <v>352.92777777777775</v>
      </c>
      <c r="P2239" s="6">
        <f t="shared" si="136"/>
        <v>64.625635808748726</v>
      </c>
      <c r="Q2239" s="6" t="s">
        <v>8310</v>
      </c>
      <c r="R2239" s="6" t="s">
        <v>8352</v>
      </c>
      <c r="S2239" t="str">
        <f t="shared" si="137"/>
        <v>games</v>
      </c>
      <c r="T2239" t="str">
        <f t="shared" si="138"/>
        <v>tabletop games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139"/>
        <v>137.4</v>
      </c>
      <c r="P2240" s="6">
        <f t="shared" si="136"/>
        <v>69.569620253164558</v>
      </c>
      <c r="Q2240" s="6" t="s">
        <v>8310</v>
      </c>
      <c r="R2240" s="6" t="s">
        <v>8352</v>
      </c>
      <c r="S2240" t="str">
        <f t="shared" si="137"/>
        <v>games</v>
      </c>
      <c r="T2240" t="str">
        <f t="shared" si="138"/>
        <v>tabletop games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139"/>
        <v>128.02668</v>
      </c>
      <c r="P2241" s="6">
        <f t="shared" si="136"/>
        <v>75.133028169014082</v>
      </c>
      <c r="Q2241" s="6" t="s">
        <v>8310</v>
      </c>
      <c r="R2241" s="6" t="s">
        <v>8352</v>
      </c>
      <c r="S2241" t="str">
        <f t="shared" si="137"/>
        <v>games</v>
      </c>
      <c r="T2241" t="str">
        <f t="shared" si="138"/>
        <v>tabletop games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139"/>
        <v>270.68</v>
      </c>
      <c r="P2242" s="6">
        <f t="shared" ref="P2242:P2305" si="140">E2242/L2242</f>
        <v>140.97916666666666</v>
      </c>
      <c r="Q2242" s="6" t="s">
        <v>8310</v>
      </c>
      <c r="R2242" s="6" t="s">
        <v>8352</v>
      </c>
      <c r="S2242" t="str">
        <f t="shared" ref="S2242:S2305" si="141">LEFT(N2242,SEARCH("/",N2242)-1)</f>
        <v>games</v>
      </c>
      <c r="T2242" t="str">
        <f t="shared" ref="T2242:T2305" si="142">RIGHT(N2242,LEN(N2242)-SEARCH("/",N2242))</f>
        <v>tabletop games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143">E2243/D2243*100</f>
        <v>806.4</v>
      </c>
      <c r="P2243" s="6">
        <f t="shared" si="140"/>
        <v>49.472392638036808</v>
      </c>
      <c r="Q2243" s="6" t="s">
        <v>8310</v>
      </c>
      <c r="R2243" s="6" t="s">
        <v>8352</v>
      </c>
      <c r="S2243" t="str">
        <f t="shared" si="141"/>
        <v>games</v>
      </c>
      <c r="T2243" t="str">
        <f t="shared" si="142"/>
        <v>tabletop games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143"/>
        <v>1360.0976000000001</v>
      </c>
      <c r="P2244" s="6">
        <f t="shared" si="140"/>
        <v>53.865251485148519</v>
      </c>
      <c r="Q2244" s="6" t="s">
        <v>8310</v>
      </c>
      <c r="R2244" s="6" t="s">
        <v>8352</v>
      </c>
      <c r="S2244" t="str">
        <f t="shared" si="141"/>
        <v>games</v>
      </c>
      <c r="T2244" t="str">
        <f t="shared" si="142"/>
        <v>tabletop games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143"/>
        <v>930250</v>
      </c>
      <c r="P2245" s="6">
        <f t="shared" si="140"/>
        <v>4.5712530712530715</v>
      </c>
      <c r="Q2245" s="6" t="s">
        <v>8310</v>
      </c>
      <c r="R2245" s="6" t="s">
        <v>8352</v>
      </c>
      <c r="S2245" t="str">
        <f t="shared" si="141"/>
        <v>games</v>
      </c>
      <c r="T2245" t="str">
        <f t="shared" si="142"/>
        <v>tabletop games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143"/>
        <v>377.02</v>
      </c>
      <c r="P2246" s="6">
        <f t="shared" si="140"/>
        <v>65.00344827586207</v>
      </c>
      <c r="Q2246" s="6" t="s">
        <v>8310</v>
      </c>
      <c r="R2246" s="6" t="s">
        <v>8352</v>
      </c>
      <c r="S2246" t="str">
        <f t="shared" si="141"/>
        <v>games</v>
      </c>
      <c r="T2246" t="str">
        <f t="shared" si="142"/>
        <v>tabletop games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143"/>
        <v>2647.0250000000001</v>
      </c>
      <c r="P2247" s="6">
        <f t="shared" si="140"/>
        <v>53.475252525252522</v>
      </c>
      <c r="Q2247" s="6" t="s">
        <v>8310</v>
      </c>
      <c r="R2247" s="6" t="s">
        <v>8352</v>
      </c>
      <c r="S2247" t="str">
        <f t="shared" si="141"/>
        <v>games</v>
      </c>
      <c r="T2247" t="str">
        <f t="shared" si="142"/>
        <v>tabletop games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143"/>
        <v>100.12</v>
      </c>
      <c r="P2248" s="6">
        <f t="shared" si="140"/>
        <v>43.912280701754383</v>
      </c>
      <c r="Q2248" s="6" t="s">
        <v>8310</v>
      </c>
      <c r="R2248" s="6" t="s">
        <v>8352</v>
      </c>
      <c r="S2248" t="str">
        <f t="shared" si="141"/>
        <v>games</v>
      </c>
      <c r="T2248" t="str">
        <f t="shared" si="142"/>
        <v>tabletop games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143"/>
        <v>104.45405405405405</v>
      </c>
      <c r="P2249" s="6">
        <f t="shared" si="140"/>
        <v>50.852631578947367</v>
      </c>
      <c r="Q2249" s="6" t="s">
        <v>8310</v>
      </c>
      <c r="R2249" s="6" t="s">
        <v>8352</v>
      </c>
      <c r="S2249" t="str">
        <f t="shared" si="141"/>
        <v>games</v>
      </c>
      <c r="T2249" t="str">
        <f t="shared" si="142"/>
        <v>tabletop games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143"/>
        <v>107.21428571428571</v>
      </c>
      <c r="P2250" s="6">
        <f t="shared" si="140"/>
        <v>58.6328125</v>
      </c>
      <c r="Q2250" s="6" t="s">
        <v>8310</v>
      </c>
      <c r="R2250" s="6" t="s">
        <v>8352</v>
      </c>
      <c r="S2250" t="str">
        <f t="shared" si="141"/>
        <v>games</v>
      </c>
      <c r="T2250" t="str">
        <f t="shared" si="142"/>
        <v>tabletop games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143"/>
        <v>168.77142857142857</v>
      </c>
      <c r="P2251" s="6">
        <f t="shared" si="140"/>
        <v>32.81666666666667</v>
      </c>
      <c r="Q2251" s="6" t="s">
        <v>8310</v>
      </c>
      <c r="R2251" s="6" t="s">
        <v>8352</v>
      </c>
      <c r="S2251" t="str">
        <f t="shared" si="141"/>
        <v>games</v>
      </c>
      <c r="T2251" t="str">
        <f t="shared" si="142"/>
        <v>tabletop games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143"/>
        <v>975.11200000000008</v>
      </c>
      <c r="P2252" s="6">
        <f t="shared" si="140"/>
        <v>426.93169877408059</v>
      </c>
      <c r="Q2252" s="6" t="s">
        <v>8310</v>
      </c>
      <c r="R2252" s="6" t="s">
        <v>8352</v>
      </c>
      <c r="S2252" t="str">
        <f t="shared" si="141"/>
        <v>games</v>
      </c>
      <c r="T2252" t="str">
        <f t="shared" si="142"/>
        <v>tabletop games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143"/>
        <v>134.44929411764704</v>
      </c>
      <c r="P2253" s="6">
        <f t="shared" si="140"/>
        <v>23.808729166666669</v>
      </c>
      <c r="Q2253" s="6" t="s">
        <v>8310</v>
      </c>
      <c r="R2253" s="6" t="s">
        <v>8352</v>
      </c>
      <c r="S2253" t="str">
        <f t="shared" si="141"/>
        <v>games</v>
      </c>
      <c r="T2253" t="str">
        <f t="shared" si="142"/>
        <v>tabletop games</v>
      </c>
    </row>
    <row r="2254" spans="1:20" ht="45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143"/>
        <v>272.27777777777777</v>
      </c>
      <c r="P2254" s="6">
        <f t="shared" si="140"/>
        <v>98.413654618473899</v>
      </c>
      <c r="Q2254" s="6" t="s">
        <v>8310</v>
      </c>
      <c r="R2254" s="6" t="s">
        <v>8352</v>
      </c>
      <c r="S2254" t="str">
        <f t="shared" si="141"/>
        <v>games</v>
      </c>
      <c r="T2254" t="str">
        <f t="shared" si="142"/>
        <v>tabletop games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143"/>
        <v>112.6875</v>
      </c>
      <c r="P2255" s="6">
        <f t="shared" si="140"/>
        <v>107.32142857142857</v>
      </c>
      <c r="Q2255" s="6" t="s">
        <v>8310</v>
      </c>
      <c r="R2255" s="6" t="s">
        <v>8352</v>
      </c>
      <c r="S2255" t="str">
        <f t="shared" si="141"/>
        <v>games</v>
      </c>
      <c r="T2255" t="str">
        <f t="shared" si="142"/>
        <v>tabletop games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143"/>
        <v>459.8</v>
      </c>
      <c r="P2256" s="6">
        <f t="shared" si="140"/>
        <v>11.67005076142132</v>
      </c>
      <c r="Q2256" s="6" t="s">
        <v>8310</v>
      </c>
      <c r="R2256" s="6" t="s">
        <v>8352</v>
      </c>
      <c r="S2256" t="str">
        <f t="shared" si="141"/>
        <v>games</v>
      </c>
      <c r="T2256" t="str">
        <f t="shared" si="142"/>
        <v>tabletop games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143"/>
        <v>286.65822784810126</v>
      </c>
      <c r="P2257" s="6">
        <f t="shared" si="140"/>
        <v>41.782287822878232</v>
      </c>
      <c r="Q2257" s="6" t="s">
        <v>8310</v>
      </c>
      <c r="R2257" s="6" t="s">
        <v>8352</v>
      </c>
      <c r="S2257" t="str">
        <f t="shared" si="141"/>
        <v>games</v>
      </c>
      <c r="T2257" t="str">
        <f t="shared" si="142"/>
        <v>tabletop games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143"/>
        <v>222.70833333333334</v>
      </c>
      <c r="P2258" s="6">
        <f t="shared" si="140"/>
        <v>21.38</v>
      </c>
      <c r="Q2258" s="6" t="s">
        <v>8310</v>
      </c>
      <c r="R2258" s="6" t="s">
        <v>8352</v>
      </c>
      <c r="S2258" t="str">
        <f t="shared" si="141"/>
        <v>games</v>
      </c>
      <c r="T2258" t="str">
        <f t="shared" si="142"/>
        <v>tabletop games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143"/>
        <v>636.14</v>
      </c>
      <c r="P2259" s="6">
        <f t="shared" si="140"/>
        <v>94.103550295857985</v>
      </c>
      <c r="Q2259" s="6" t="s">
        <v>8310</v>
      </c>
      <c r="R2259" s="6" t="s">
        <v>8352</v>
      </c>
      <c r="S2259" t="str">
        <f t="shared" si="141"/>
        <v>games</v>
      </c>
      <c r="T2259" t="str">
        <f t="shared" si="142"/>
        <v>tabletop games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143"/>
        <v>146.5</v>
      </c>
      <c r="P2260" s="6">
        <f t="shared" si="140"/>
        <v>15.721951219512196</v>
      </c>
      <c r="Q2260" s="6" t="s">
        <v>8310</v>
      </c>
      <c r="R2260" s="6" t="s">
        <v>8352</v>
      </c>
      <c r="S2260" t="str">
        <f t="shared" si="141"/>
        <v>games</v>
      </c>
      <c r="T2260" t="str">
        <f t="shared" si="142"/>
        <v>tabletop games</v>
      </c>
    </row>
    <row r="2261" spans="1:20" ht="45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143"/>
        <v>1867.1</v>
      </c>
      <c r="P2261" s="6">
        <f t="shared" si="140"/>
        <v>90.635922330097088</v>
      </c>
      <c r="Q2261" s="6" t="s">
        <v>8310</v>
      </c>
      <c r="R2261" s="6" t="s">
        <v>8352</v>
      </c>
      <c r="S2261" t="str">
        <f t="shared" si="141"/>
        <v>games</v>
      </c>
      <c r="T2261" t="str">
        <f t="shared" si="142"/>
        <v>tabletop games</v>
      </c>
    </row>
    <row r="2262" spans="1:20" ht="45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143"/>
        <v>326.92</v>
      </c>
      <c r="P2262" s="6">
        <f t="shared" si="140"/>
        <v>97.297619047619051</v>
      </c>
      <c r="Q2262" s="6" t="s">
        <v>8310</v>
      </c>
      <c r="R2262" s="6" t="s">
        <v>8352</v>
      </c>
      <c r="S2262" t="str">
        <f t="shared" si="141"/>
        <v>games</v>
      </c>
      <c r="T2262" t="str">
        <f t="shared" si="142"/>
        <v>tabletop games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143"/>
        <v>779.5</v>
      </c>
      <c r="P2263" s="6">
        <f t="shared" si="140"/>
        <v>37.11904761904762</v>
      </c>
      <c r="Q2263" s="6" t="s">
        <v>8310</v>
      </c>
      <c r="R2263" s="6" t="s">
        <v>8352</v>
      </c>
      <c r="S2263" t="str">
        <f t="shared" si="141"/>
        <v>games</v>
      </c>
      <c r="T2263" t="str">
        <f t="shared" si="142"/>
        <v>tabletop games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143"/>
        <v>154.15151515151516</v>
      </c>
      <c r="P2264" s="6">
        <f t="shared" si="140"/>
        <v>28.104972375690608</v>
      </c>
      <c r="Q2264" s="6" t="s">
        <v>8310</v>
      </c>
      <c r="R2264" s="6" t="s">
        <v>8352</v>
      </c>
      <c r="S2264" t="str">
        <f t="shared" si="141"/>
        <v>games</v>
      </c>
      <c r="T2264" t="str">
        <f t="shared" si="142"/>
        <v>tabletop games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143"/>
        <v>115.54666666666667</v>
      </c>
      <c r="P2265" s="6">
        <f t="shared" si="140"/>
        <v>144.43333333333334</v>
      </c>
      <c r="Q2265" s="6" t="s">
        <v>8310</v>
      </c>
      <c r="R2265" s="6" t="s">
        <v>8352</v>
      </c>
      <c r="S2265" t="str">
        <f t="shared" si="141"/>
        <v>games</v>
      </c>
      <c r="T2265" t="str">
        <f t="shared" si="142"/>
        <v>tabletop games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143"/>
        <v>180.03333333333333</v>
      </c>
      <c r="P2266" s="6">
        <f t="shared" si="140"/>
        <v>24.274157303370785</v>
      </c>
      <c r="Q2266" s="6" t="s">
        <v>8310</v>
      </c>
      <c r="R2266" s="6" t="s">
        <v>8352</v>
      </c>
      <c r="S2266" t="str">
        <f t="shared" si="141"/>
        <v>games</v>
      </c>
      <c r="T2266" t="str">
        <f t="shared" si="142"/>
        <v>tabletop games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143"/>
        <v>298.5</v>
      </c>
      <c r="P2267" s="6">
        <f t="shared" si="140"/>
        <v>35.117647058823529</v>
      </c>
      <c r="Q2267" s="6" t="s">
        <v>8310</v>
      </c>
      <c r="R2267" s="6" t="s">
        <v>8352</v>
      </c>
      <c r="S2267" t="str">
        <f t="shared" si="141"/>
        <v>games</v>
      </c>
      <c r="T2267" t="str">
        <f t="shared" si="142"/>
        <v>tabletop games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143"/>
        <v>320.26666666666665</v>
      </c>
      <c r="P2268" s="6">
        <f t="shared" si="140"/>
        <v>24.762886597938145</v>
      </c>
      <c r="Q2268" s="6" t="s">
        <v>8310</v>
      </c>
      <c r="R2268" s="6" t="s">
        <v>8352</v>
      </c>
      <c r="S2268" t="str">
        <f t="shared" si="141"/>
        <v>games</v>
      </c>
      <c r="T2268" t="str">
        <f t="shared" si="142"/>
        <v>tabletop games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143"/>
        <v>380.52499999999998</v>
      </c>
      <c r="P2269" s="6">
        <f t="shared" si="140"/>
        <v>188.37871287128712</v>
      </c>
      <c r="Q2269" s="6" t="s">
        <v>8310</v>
      </c>
      <c r="R2269" s="6" t="s">
        <v>8352</v>
      </c>
      <c r="S2269" t="str">
        <f t="shared" si="141"/>
        <v>games</v>
      </c>
      <c r="T2269" t="str">
        <f t="shared" si="142"/>
        <v>tabletop games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143"/>
        <v>102.60000000000001</v>
      </c>
      <c r="P2270" s="6">
        <f t="shared" si="140"/>
        <v>148.08247422680412</v>
      </c>
      <c r="Q2270" s="6" t="s">
        <v>8310</v>
      </c>
      <c r="R2270" s="6" t="s">
        <v>8352</v>
      </c>
      <c r="S2270" t="str">
        <f t="shared" si="141"/>
        <v>games</v>
      </c>
      <c r="T2270" t="str">
        <f t="shared" si="142"/>
        <v>tabletop games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143"/>
        <v>1801.64</v>
      </c>
      <c r="P2271" s="6">
        <f t="shared" si="140"/>
        <v>49.934589800443462</v>
      </c>
      <c r="Q2271" s="6" t="s">
        <v>8310</v>
      </c>
      <c r="R2271" s="6" t="s">
        <v>8352</v>
      </c>
      <c r="S2271" t="str">
        <f t="shared" si="141"/>
        <v>games</v>
      </c>
      <c r="T2271" t="str">
        <f t="shared" si="142"/>
        <v>tabletop games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143"/>
        <v>720.24800000000005</v>
      </c>
      <c r="P2272" s="6">
        <f t="shared" si="140"/>
        <v>107.82155688622754</v>
      </c>
      <c r="Q2272" s="6" t="s">
        <v>8310</v>
      </c>
      <c r="R2272" s="6" t="s">
        <v>8352</v>
      </c>
      <c r="S2272" t="str">
        <f t="shared" si="141"/>
        <v>games</v>
      </c>
      <c r="T2272" t="str">
        <f t="shared" si="142"/>
        <v>tabletop games</v>
      </c>
    </row>
    <row r="2273" spans="1:20" ht="45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143"/>
        <v>283.09000000000003</v>
      </c>
      <c r="P2273" s="6">
        <f t="shared" si="140"/>
        <v>42.63403614457831</v>
      </c>
      <c r="Q2273" s="6" t="s">
        <v>8310</v>
      </c>
      <c r="R2273" s="6" t="s">
        <v>8352</v>
      </c>
      <c r="S2273" t="str">
        <f t="shared" si="141"/>
        <v>games</v>
      </c>
      <c r="T2273" t="str">
        <f t="shared" si="142"/>
        <v>tabletop games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143"/>
        <v>1356.6000000000001</v>
      </c>
      <c r="P2274" s="6">
        <f t="shared" si="140"/>
        <v>14.370762711864407</v>
      </c>
      <c r="Q2274" s="6" t="s">
        <v>8310</v>
      </c>
      <c r="R2274" s="6" t="s">
        <v>8352</v>
      </c>
      <c r="S2274" t="str">
        <f t="shared" si="141"/>
        <v>games</v>
      </c>
      <c r="T2274" t="str">
        <f t="shared" si="142"/>
        <v>tabletop games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143"/>
        <v>220.35999999999999</v>
      </c>
      <c r="P2275" s="6">
        <f t="shared" si="140"/>
        <v>37.476190476190474</v>
      </c>
      <c r="Q2275" s="6" t="s">
        <v>8310</v>
      </c>
      <c r="R2275" s="6" t="s">
        <v>8352</v>
      </c>
      <c r="S2275" t="str">
        <f t="shared" si="141"/>
        <v>games</v>
      </c>
      <c r="T2275" t="str">
        <f t="shared" si="142"/>
        <v>tabletop games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143"/>
        <v>119.6</v>
      </c>
      <c r="P2276" s="6">
        <f t="shared" si="140"/>
        <v>30.202020202020201</v>
      </c>
      <c r="Q2276" s="6" t="s">
        <v>8310</v>
      </c>
      <c r="R2276" s="6" t="s">
        <v>8352</v>
      </c>
      <c r="S2276" t="str">
        <f t="shared" si="141"/>
        <v>games</v>
      </c>
      <c r="T2276" t="str">
        <f t="shared" si="142"/>
        <v>tabletop games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143"/>
        <v>407.76923076923077</v>
      </c>
      <c r="P2277" s="6">
        <f t="shared" si="140"/>
        <v>33.550632911392405</v>
      </c>
      <c r="Q2277" s="6" t="s">
        <v>8310</v>
      </c>
      <c r="R2277" s="6" t="s">
        <v>8352</v>
      </c>
      <c r="S2277" t="str">
        <f t="shared" si="141"/>
        <v>games</v>
      </c>
      <c r="T2277" t="str">
        <f t="shared" si="142"/>
        <v>tabletop games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143"/>
        <v>105.81826105905425</v>
      </c>
      <c r="P2278" s="6">
        <f t="shared" si="140"/>
        <v>64.74666666666667</v>
      </c>
      <c r="Q2278" s="6" t="s">
        <v>8310</v>
      </c>
      <c r="R2278" s="6" t="s">
        <v>8352</v>
      </c>
      <c r="S2278" t="str">
        <f t="shared" si="141"/>
        <v>games</v>
      </c>
      <c r="T2278" t="str">
        <f t="shared" si="142"/>
        <v>tabletop games</v>
      </c>
    </row>
    <row r="2279" spans="1:20" ht="45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143"/>
        <v>141.08235294117648</v>
      </c>
      <c r="P2279" s="6">
        <f t="shared" si="140"/>
        <v>57.932367149758456</v>
      </c>
      <c r="Q2279" s="6" t="s">
        <v>8310</v>
      </c>
      <c r="R2279" s="6" t="s">
        <v>8352</v>
      </c>
      <c r="S2279" t="str">
        <f t="shared" si="141"/>
        <v>games</v>
      </c>
      <c r="T2279" t="str">
        <f t="shared" si="142"/>
        <v>tabletop games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143"/>
        <v>270.7</v>
      </c>
      <c r="P2280" s="6">
        <f t="shared" si="140"/>
        <v>53.078431372549019</v>
      </c>
      <c r="Q2280" s="6" t="s">
        <v>8310</v>
      </c>
      <c r="R2280" s="6" t="s">
        <v>8352</v>
      </c>
      <c r="S2280" t="str">
        <f t="shared" si="141"/>
        <v>games</v>
      </c>
      <c r="T2280" t="str">
        <f t="shared" si="142"/>
        <v>tabletop games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143"/>
        <v>153.80000000000001</v>
      </c>
      <c r="P2281" s="6">
        <f t="shared" si="140"/>
        <v>48.0625</v>
      </c>
      <c r="Q2281" s="6" t="s">
        <v>8310</v>
      </c>
      <c r="R2281" s="6" t="s">
        <v>8352</v>
      </c>
      <c r="S2281" t="str">
        <f t="shared" si="141"/>
        <v>games</v>
      </c>
      <c r="T2281" t="str">
        <f t="shared" si="142"/>
        <v>tabletop games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143"/>
        <v>403.57653061224488</v>
      </c>
      <c r="P2282" s="6">
        <f t="shared" si="140"/>
        <v>82.396874999999994</v>
      </c>
      <c r="Q2282" s="6" t="s">
        <v>8310</v>
      </c>
      <c r="R2282" s="6" t="s">
        <v>8352</v>
      </c>
      <c r="S2282" t="str">
        <f t="shared" si="141"/>
        <v>games</v>
      </c>
      <c r="T2282" t="str">
        <f t="shared" si="142"/>
        <v>tabletop games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143"/>
        <v>185</v>
      </c>
      <c r="P2283" s="6">
        <f t="shared" si="140"/>
        <v>50.454545454545453</v>
      </c>
      <c r="Q2283" s="6" t="s">
        <v>8311</v>
      </c>
      <c r="R2283" s="6" t="s">
        <v>8331</v>
      </c>
      <c r="S2283" t="str">
        <f t="shared" si="141"/>
        <v>music</v>
      </c>
      <c r="T2283" t="str">
        <f t="shared" si="142"/>
        <v>rock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143"/>
        <v>185.33333333333331</v>
      </c>
      <c r="P2284" s="6">
        <f t="shared" si="140"/>
        <v>115.83333333333333</v>
      </c>
      <c r="Q2284" s="6" t="s">
        <v>8311</v>
      </c>
      <c r="R2284" s="6" t="s">
        <v>8331</v>
      </c>
      <c r="S2284" t="str">
        <f t="shared" si="141"/>
        <v>music</v>
      </c>
      <c r="T2284" t="str">
        <f t="shared" si="142"/>
        <v>rock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143"/>
        <v>100.85533333333332</v>
      </c>
      <c r="P2285" s="6">
        <f t="shared" si="140"/>
        <v>63.03458333333333</v>
      </c>
      <c r="Q2285" s="6" t="s">
        <v>8311</v>
      </c>
      <c r="R2285" s="6" t="s">
        <v>8331</v>
      </c>
      <c r="S2285" t="str">
        <f t="shared" si="141"/>
        <v>music</v>
      </c>
      <c r="T2285" t="str">
        <f t="shared" si="142"/>
        <v>rock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143"/>
        <v>106.22116666666668</v>
      </c>
      <c r="P2286" s="6">
        <f t="shared" si="140"/>
        <v>108.02152542372882</v>
      </c>
      <c r="Q2286" s="6" t="s">
        <v>8311</v>
      </c>
      <c r="R2286" s="6" t="s">
        <v>8331</v>
      </c>
      <c r="S2286" t="str">
        <f t="shared" si="141"/>
        <v>music</v>
      </c>
      <c r="T2286" t="str">
        <f t="shared" si="142"/>
        <v>rock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143"/>
        <v>121.36666666666667</v>
      </c>
      <c r="P2287" s="6">
        <f t="shared" si="140"/>
        <v>46.088607594936711</v>
      </c>
      <c r="Q2287" s="6" t="s">
        <v>8311</v>
      </c>
      <c r="R2287" s="6" t="s">
        <v>8331</v>
      </c>
      <c r="S2287" t="str">
        <f t="shared" si="141"/>
        <v>music</v>
      </c>
      <c r="T2287" t="str">
        <f t="shared" si="142"/>
        <v>rock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143"/>
        <v>100.06666666666666</v>
      </c>
      <c r="P2288" s="6">
        <f t="shared" si="140"/>
        <v>107.21428571428571</v>
      </c>
      <c r="Q2288" s="6" t="s">
        <v>8311</v>
      </c>
      <c r="R2288" s="6" t="s">
        <v>8331</v>
      </c>
      <c r="S2288" t="str">
        <f t="shared" si="141"/>
        <v>music</v>
      </c>
      <c r="T2288" t="str">
        <f t="shared" si="142"/>
        <v>rock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143"/>
        <v>119.97755555555555</v>
      </c>
      <c r="P2289" s="6">
        <f t="shared" si="140"/>
        <v>50.9338679245283</v>
      </c>
      <c r="Q2289" s="6" t="s">
        <v>8311</v>
      </c>
      <c r="R2289" s="6" t="s">
        <v>8331</v>
      </c>
      <c r="S2289" t="str">
        <f t="shared" si="141"/>
        <v>music</v>
      </c>
      <c r="T2289" t="str">
        <f t="shared" si="142"/>
        <v>rock</v>
      </c>
    </row>
    <row r="2290" spans="1:20" ht="45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143"/>
        <v>100.1</v>
      </c>
      <c r="P2290" s="6">
        <f t="shared" si="140"/>
        <v>40.04</v>
      </c>
      <c r="Q2290" s="6" t="s">
        <v>8311</v>
      </c>
      <c r="R2290" s="6" t="s">
        <v>8331</v>
      </c>
      <c r="S2290" t="str">
        <f t="shared" si="141"/>
        <v>music</v>
      </c>
      <c r="T2290" t="str">
        <f t="shared" si="142"/>
        <v>rock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143"/>
        <v>107.4</v>
      </c>
      <c r="P2291" s="6">
        <f t="shared" si="140"/>
        <v>64.44</v>
      </c>
      <c r="Q2291" s="6" t="s">
        <v>8311</v>
      </c>
      <c r="R2291" s="6" t="s">
        <v>8331</v>
      </c>
      <c r="S2291" t="str">
        <f t="shared" si="141"/>
        <v>music</v>
      </c>
      <c r="T2291" t="str">
        <f t="shared" si="142"/>
        <v>rock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143"/>
        <v>104.06666666666666</v>
      </c>
      <c r="P2292" s="6">
        <f t="shared" si="140"/>
        <v>53.827586206896555</v>
      </c>
      <c r="Q2292" s="6" t="s">
        <v>8311</v>
      </c>
      <c r="R2292" s="6" t="s">
        <v>8331</v>
      </c>
      <c r="S2292" t="str">
        <f t="shared" si="141"/>
        <v>music</v>
      </c>
      <c r="T2292" t="str">
        <f t="shared" si="142"/>
        <v>rock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143"/>
        <v>172.8</v>
      </c>
      <c r="P2293" s="6">
        <f t="shared" si="140"/>
        <v>100.46511627906976</v>
      </c>
      <c r="Q2293" s="6" t="s">
        <v>8311</v>
      </c>
      <c r="R2293" s="6" t="s">
        <v>8331</v>
      </c>
      <c r="S2293" t="str">
        <f t="shared" si="141"/>
        <v>music</v>
      </c>
      <c r="T2293" t="str">
        <f t="shared" si="142"/>
        <v>rock</v>
      </c>
    </row>
    <row r="2294" spans="1:20" ht="45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143"/>
        <v>107.2505</v>
      </c>
      <c r="P2294" s="6">
        <f t="shared" si="140"/>
        <v>46.630652173913049</v>
      </c>
      <c r="Q2294" s="6" t="s">
        <v>8311</v>
      </c>
      <c r="R2294" s="6" t="s">
        <v>8331</v>
      </c>
      <c r="S2294" t="str">
        <f t="shared" si="141"/>
        <v>music</v>
      </c>
      <c r="T2294" t="str">
        <f t="shared" si="142"/>
        <v>rock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143"/>
        <v>108.23529411764706</v>
      </c>
      <c r="P2295" s="6">
        <f t="shared" si="140"/>
        <v>34.074074074074076</v>
      </c>
      <c r="Q2295" s="6" t="s">
        <v>8311</v>
      </c>
      <c r="R2295" s="6" t="s">
        <v>8331</v>
      </c>
      <c r="S2295" t="str">
        <f t="shared" si="141"/>
        <v>music</v>
      </c>
      <c r="T2295" t="str">
        <f t="shared" si="142"/>
        <v>rock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143"/>
        <v>146.08079999999998</v>
      </c>
      <c r="P2296" s="6">
        <f t="shared" si="140"/>
        <v>65.214642857142863</v>
      </c>
      <c r="Q2296" s="6" t="s">
        <v>8311</v>
      </c>
      <c r="R2296" s="6" t="s">
        <v>8331</v>
      </c>
      <c r="S2296" t="str">
        <f t="shared" si="141"/>
        <v>music</v>
      </c>
      <c r="T2296" t="str">
        <f t="shared" si="142"/>
        <v>rock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143"/>
        <v>125.25</v>
      </c>
      <c r="P2297" s="6">
        <f t="shared" si="140"/>
        <v>44.205882352941174</v>
      </c>
      <c r="Q2297" s="6" t="s">
        <v>8311</v>
      </c>
      <c r="R2297" s="6" t="s">
        <v>8331</v>
      </c>
      <c r="S2297" t="str">
        <f t="shared" si="141"/>
        <v>music</v>
      </c>
      <c r="T2297" t="str">
        <f t="shared" si="142"/>
        <v>rock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143"/>
        <v>149.07142857142856</v>
      </c>
      <c r="P2298" s="6">
        <f t="shared" si="140"/>
        <v>71.965517241379317</v>
      </c>
      <c r="Q2298" s="6" t="s">
        <v>8311</v>
      </c>
      <c r="R2298" s="6" t="s">
        <v>8331</v>
      </c>
      <c r="S2298" t="str">
        <f t="shared" si="141"/>
        <v>music</v>
      </c>
      <c r="T2298" t="str">
        <f t="shared" si="142"/>
        <v>rock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143"/>
        <v>100.6</v>
      </c>
      <c r="P2299" s="6">
        <f t="shared" si="140"/>
        <v>52.94736842105263</v>
      </c>
      <c r="Q2299" s="6" t="s">
        <v>8311</v>
      </c>
      <c r="R2299" s="6" t="s">
        <v>8331</v>
      </c>
      <c r="S2299" t="str">
        <f t="shared" si="141"/>
        <v>music</v>
      </c>
      <c r="T2299" t="str">
        <f t="shared" si="142"/>
        <v>rock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143"/>
        <v>105.07333333333332</v>
      </c>
      <c r="P2300" s="6">
        <f t="shared" si="140"/>
        <v>109.45138888888889</v>
      </c>
      <c r="Q2300" s="6" t="s">
        <v>8311</v>
      </c>
      <c r="R2300" s="6" t="s">
        <v>8331</v>
      </c>
      <c r="S2300" t="str">
        <f t="shared" si="141"/>
        <v>music</v>
      </c>
      <c r="T2300" t="str">
        <f t="shared" si="142"/>
        <v>rock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143"/>
        <v>350.16666666666663</v>
      </c>
      <c r="P2301" s="6">
        <f t="shared" si="140"/>
        <v>75.035714285714292</v>
      </c>
      <c r="Q2301" s="6" t="s">
        <v>8311</v>
      </c>
      <c r="R2301" s="6" t="s">
        <v>8331</v>
      </c>
      <c r="S2301" t="str">
        <f t="shared" si="141"/>
        <v>music</v>
      </c>
      <c r="T2301" t="str">
        <f t="shared" si="142"/>
        <v>rock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143"/>
        <v>101.25</v>
      </c>
      <c r="P2302" s="6">
        <f t="shared" si="140"/>
        <v>115.71428571428571</v>
      </c>
      <c r="Q2302" s="6" t="s">
        <v>8311</v>
      </c>
      <c r="R2302" s="6" t="s">
        <v>8331</v>
      </c>
      <c r="S2302" t="str">
        <f t="shared" si="141"/>
        <v>music</v>
      </c>
      <c r="T2302" t="str">
        <f t="shared" si="142"/>
        <v>rock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143"/>
        <v>133.6044</v>
      </c>
      <c r="P2303" s="6">
        <f t="shared" si="140"/>
        <v>31.659810426540286</v>
      </c>
      <c r="Q2303" s="6" t="s">
        <v>8311</v>
      </c>
      <c r="R2303" s="6" t="s">
        <v>8334</v>
      </c>
      <c r="S2303" t="str">
        <f t="shared" si="141"/>
        <v>music</v>
      </c>
      <c r="T2303" t="str">
        <f t="shared" si="142"/>
        <v>indie rock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143"/>
        <v>170.65217391304347</v>
      </c>
      <c r="P2304" s="6">
        <f t="shared" si="140"/>
        <v>46.176470588235297</v>
      </c>
      <c r="Q2304" s="6" t="s">
        <v>8311</v>
      </c>
      <c r="R2304" s="6" t="s">
        <v>8334</v>
      </c>
      <c r="S2304" t="str">
        <f t="shared" si="141"/>
        <v>music</v>
      </c>
      <c r="T2304" t="str">
        <f t="shared" si="142"/>
        <v>indie rock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143"/>
        <v>109.35829457364341</v>
      </c>
      <c r="P2305" s="6">
        <f t="shared" si="140"/>
        <v>68.481650485436887</v>
      </c>
      <c r="Q2305" s="6" t="s">
        <v>8311</v>
      </c>
      <c r="R2305" s="6" t="s">
        <v>8334</v>
      </c>
      <c r="S2305" t="str">
        <f t="shared" si="141"/>
        <v>music</v>
      </c>
      <c r="T2305" t="str">
        <f t="shared" si="142"/>
        <v>indie rock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143"/>
        <v>100.70033333333335</v>
      </c>
      <c r="P2306" s="6">
        <f t="shared" ref="P2306:P2369" si="144">E2306/L2306</f>
        <v>53.469203539823013</v>
      </c>
      <c r="Q2306" s="6" t="s">
        <v>8311</v>
      </c>
      <c r="R2306" s="6" t="s">
        <v>8334</v>
      </c>
      <c r="S2306" t="str">
        <f t="shared" ref="S2306:S2369" si="145">LEFT(N2306,SEARCH("/",N2306)-1)</f>
        <v>music</v>
      </c>
      <c r="T2306" t="str">
        <f t="shared" ref="T2306:T2369" si="146">RIGHT(N2306,LEN(N2306)-SEARCH("/",N2306))</f>
        <v>indie rock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147">E2307/D2307*100</f>
        <v>101.22777777777779</v>
      </c>
      <c r="P2307" s="6">
        <f t="shared" si="144"/>
        <v>109.10778443113773</v>
      </c>
      <c r="Q2307" s="6" t="s">
        <v>8311</v>
      </c>
      <c r="R2307" s="6" t="s">
        <v>8334</v>
      </c>
      <c r="S2307" t="str">
        <f t="shared" si="145"/>
        <v>music</v>
      </c>
      <c r="T2307" t="str">
        <f t="shared" si="146"/>
        <v>indie rock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147"/>
        <v>106.75857142857143</v>
      </c>
      <c r="P2308" s="6">
        <f t="shared" si="144"/>
        <v>51.185616438356163</v>
      </c>
      <c r="Q2308" s="6" t="s">
        <v>8311</v>
      </c>
      <c r="R2308" s="6" t="s">
        <v>8334</v>
      </c>
      <c r="S2308" t="str">
        <f t="shared" si="145"/>
        <v>music</v>
      </c>
      <c r="T2308" t="str">
        <f t="shared" si="146"/>
        <v>indie rock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147"/>
        <v>106.65777537961894</v>
      </c>
      <c r="P2309" s="6">
        <f t="shared" si="144"/>
        <v>27.936800000000002</v>
      </c>
      <c r="Q2309" s="6" t="s">
        <v>8311</v>
      </c>
      <c r="R2309" s="6" t="s">
        <v>8334</v>
      </c>
      <c r="S2309" t="str">
        <f t="shared" si="145"/>
        <v>music</v>
      </c>
      <c r="T2309" t="str">
        <f t="shared" si="146"/>
        <v>indie rock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147"/>
        <v>101.30622</v>
      </c>
      <c r="P2310" s="6">
        <f t="shared" si="144"/>
        <v>82.496921824104234</v>
      </c>
      <c r="Q2310" s="6" t="s">
        <v>8311</v>
      </c>
      <c r="R2310" s="6" t="s">
        <v>8334</v>
      </c>
      <c r="S2310" t="str">
        <f t="shared" si="145"/>
        <v>music</v>
      </c>
      <c r="T2310" t="str">
        <f t="shared" si="146"/>
        <v>indie rock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147"/>
        <v>106.67450000000001</v>
      </c>
      <c r="P2311" s="6">
        <f t="shared" si="144"/>
        <v>59.817476635514019</v>
      </c>
      <c r="Q2311" s="6" t="s">
        <v>8311</v>
      </c>
      <c r="R2311" s="6" t="s">
        <v>8334</v>
      </c>
      <c r="S2311" t="str">
        <f t="shared" si="145"/>
        <v>music</v>
      </c>
      <c r="T2311" t="str">
        <f t="shared" si="146"/>
        <v>indie rock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147"/>
        <v>428.83978378378379</v>
      </c>
      <c r="P2312" s="6">
        <f t="shared" si="144"/>
        <v>64.816470588235291</v>
      </c>
      <c r="Q2312" s="6" t="s">
        <v>8311</v>
      </c>
      <c r="R2312" s="6" t="s">
        <v>8334</v>
      </c>
      <c r="S2312" t="str">
        <f t="shared" si="145"/>
        <v>music</v>
      </c>
      <c r="T2312" t="str">
        <f t="shared" si="146"/>
        <v>indie rock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147"/>
        <v>104.11111111111111</v>
      </c>
      <c r="P2313" s="6">
        <f t="shared" si="144"/>
        <v>90.09615384615384</v>
      </c>
      <c r="Q2313" s="6" t="s">
        <v>8311</v>
      </c>
      <c r="R2313" s="6" t="s">
        <v>8334</v>
      </c>
      <c r="S2313" t="str">
        <f t="shared" si="145"/>
        <v>music</v>
      </c>
      <c r="T2313" t="str">
        <f t="shared" si="146"/>
        <v>indie rock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147"/>
        <v>107.86666666666666</v>
      </c>
      <c r="P2314" s="6">
        <f t="shared" si="144"/>
        <v>40.962025316455694</v>
      </c>
      <c r="Q2314" s="6" t="s">
        <v>8311</v>
      </c>
      <c r="R2314" s="6" t="s">
        <v>8334</v>
      </c>
      <c r="S2314" t="str">
        <f t="shared" si="145"/>
        <v>music</v>
      </c>
      <c r="T2314" t="str">
        <f t="shared" si="146"/>
        <v>indie rock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147"/>
        <v>175.84040000000002</v>
      </c>
      <c r="P2315" s="6">
        <f t="shared" si="144"/>
        <v>56.000127388535034</v>
      </c>
      <c r="Q2315" s="6" t="s">
        <v>8311</v>
      </c>
      <c r="R2315" s="6" t="s">
        <v>8334</v>
      </c>
      <c r="S2315" t="str">
        <f t="shared" si="145"/>
        <v>music</v>
      </c>
      <c r="T2315" t="str">
        <f t="shared" si="146"/>
        <v>indie rock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147"/>
        <v>156.97</v>
      </c>
      <c r="P2316" s="6">
        <f t="shared" si="144"/>
        <v>37.672800000000002</v>
      </c>
      <c r="Q2316" s="6" t="s">
        <v>8311</v>
      </c>
      <c r="R2316" s="6" t="s">
        <v>8334</v>
      </c>
      <c r="S2316" t="str">
        <f t="shared" si="145"/>
        <v>music</v>
      </c>
      <c r="T2316" t="str">
        <f t="shared" si="146"/>
        <v>indie rock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147"/>
        <v>102.60000000000001</v>
      </c>
      <c r="P2317" s="6">
        <f t="shared" si="144"/>
        <v>40.078125</v>
      </c>
      <c r="Q2317" s="6" t="s">
        <v>8311</v>
      </c>
      <c r="R2317" s="6" t="s">
        <v>8334</v>
      </c>
      <c r="S2317" t="str">
        <f t="shared" si="145"/>
        <v>music</v>
      </c>
      <c r="T2317" t="str">
        <f t="shared" si="146"/>
        <v>indie rock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147"/>
        <v>104.04266666666666</v>
      </c>
      <c r="P2318" s="6">
        <f t="shared" si="144"/>
        <v>78.031999999999996</v>
      </c>
      <c r="Q2318" s="6" t="s">
        <v>8311</v>
      </c>
      <c r="R2318" s="6" t="s">
        <v>8334</v>
      </c>
      <c r="S2318" t="str">
        <f t="shared" si="145"/>
        <v>music</v>
      </c>
      <c r="T2318" t="str">
        <f t="shared" si="146"/>
        <v>indie rock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147"/>
        <v>104</v>
      </c>
      <c r="P2319" s="6">
        <f t="shared" si="144"/>
        <v>18.90909090909091</v>
      </c>
      <c r="Q2319" s="6" t="s">
        <v>8311</v>
      </c>
      <c r="R2319" s="6" t="s">
        <v>8334</v>
      </c>
      <c r="S2319" t="str">
        <f t="shared" si="145"/>
        <v>music</v>
      </c>
      <c r="T2319" t="str">
        <f t="shared" si="146"/>
        <v>indie rock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147"/>
        <v>121.05999999999999</v>
      </c>
      <c r="P2320" s="6">
        <f t="shared" si="144"/>
        <v>37.134969325153371</v>
      </c>
      <c r="Q2320" s="6" t="s">
        <v>8311</v>
      </c>
      <c r="R2320" s="6" t="s">
        <v>8334</v>
      </c>
      <c r="S2320" t="str">
        <f t="shared" si="145"/>
        <v>music</v>
      </c>
      <c r="T2320" t="str">
        <f t="shared" si="146"/>
        <v>indie rock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147"/>
        <v>107.69999999999999</v>
      </c>
      <c r="P2321" s="6">
        <f t="shared" si="144"/>
        <v>41.961038961038959</v>
      </c>
      <c r="Q2321" s="6" t="s">
        <v>8311</v>
      </c>
      <c r="R2321" s="6" t="s">
        <v>8334</v>
      </c>
      <c r="S2321" t="str">
        <f t="shared" si="145"/>
        <v>music</v>
      </c>
      <c r="T2321" t="str">
        <f t="shared" si="146"/>
        <v>indie rock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147"/>
        <v>108.66</v>
      </c>
      <c r="P2322" s="6">
        <f t="shared" si="144"/>
        <v>61.044943820224717</v>
      </c>
      <c r="Q2322" s="6" t="s">
        <v>8311</v>
      </c>
      <c r="R2322" s="6" t="s">
        <v>8334</v>
      </c>
      <c r="S2322" t="str">
        <f t="shared" si="145"/>
        <v>music</v>
      </c>
      <c r="T2322" t="str">
        <f t="shared" si="146"/>
        <v>indie rock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147"/>
        <v>39.120962394619681</v>
      </c>
      <c r="P2323" s="6">
        <f t="shared" si="144"/>
        <v>64.53125</v>
      </c>
      <c r="Q2323" s="6" t="s">
        <v>8316</v>
      </c>
      <c r="R2323" s="6" t="s">
        <v>8353</v>
      </c>
      <c r="S2323" t="str">
        <f t="shared" si="145"/>
        <v>food</v>
      </c>
      <c r="T2323" t="str">
        <f t="shared" si="146"/>
        <v>small batch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147"/>
        <v>3.1481481481481479</v>
      </c>
      <c r="P2324" s="6">
        <f t="shared" si="144"/>
        <v>21.25</v>
      </c>
      <c r="Q2324" s="6" t="s">
        <v>8316</v>
      </c>
      <c r="R2324" s="6" t="s">
        <v>8353</v>
      </c>
      <c r="S2324" t="str">
        <f t="shared" si="145"/>
        <v>food</v>
      </c>
      <c r="T2324" t="str">
        <f t="shared" si="146"/>
        <v>small batch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147"/>
        <v>48</v>
      </c>
      <c r="P2325" s="6">
        <f t="shared" si="144"/>
        <v>30</v>
      </c>
      <c r="Q2325" s="6" t="s">
        <v>8316</v>
      </c>
      <c r="R2325" s="6" t="s">
        <v>8353</v>
      </c>
      <c r="S2325" t="str">
        <f t="shared" si="145"/>
        <v>food</v>
      </c>
      <c r="T2325" t="str">
        <f t="shared" si="146"/>
        <v>small batch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147"/>
        <v>20.733333333333334</v>
      </c>
      <c r="P2326" s="6">
        <f t="shared" si="144"/>
        <v>25.491803278688526</v>
      </c>
      <c r="Q2326" s="6" t="s">
        <v>8316</v>
      </c>
      <c r="R2326" s="6" t="s">
        <v>8353</v>
      </c>
      <c r="S2326" t="str">
        <f t="shared" si="145"/>
        <v>food</v>
      </c>
      <c r="T2326" t="str">
        <f t="shared" si="146"/>
        <v>small batch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147"/>
        <v>8</v>
      </c>
      <c r="P2327" s="6">
        <f t="shared" si="144"/>
        <v>11.428571428571429</v>
      </c>
      <c r="Q2327" s="6" t="s">
        <v>8316</v>
      </c>
      <c r="R2327" s="6" t="s">
        <v>8353</v>
      </c>
      <c r="S2327" t="str">
        <f t="shared" si="145"/>
        <v>food</v>
      </c>
      <c r="T2327" t="str">
        <f t="shared" si="146"/>
        <v>small batch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147"/>
        <v>0.72</v>
      </c>
      <c r="P2328" s="6">
        <f t="shared" si="144"/>
        <v>108</v>
      </c>
      <c r="Q2328" s="6" t="s">
        <v>8316</v>
      </c>
      <c r="R2328" s="6" t="s">
        <v>8353</v>
      </c>
      <c r="S2328" t="str">
        <f t="shared" si="145"/>
        <v>food</v>
      </c>
      <c r="T2328" t="str">
        <f t="shared" si="146"/>
        <v>small batch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147"/>
        <v>526.09431428571429</v>
      </c>
      <c r="P2329" s="6">
        <f t="shared" si="144"/>
        <v>54.883162444113267</v>
      </c>
      <c r="Q2329" s="6" t="s">
        <v>8316</v>
      </c>
      <c r="R2329" s="6" t="s">
        <v>8353</v>
      </c>
      <c r="S2329" t="str">
        <f t="shared" si="145"/>
        <v>food</v>
      </c>
      <c r="T2329" t="str">
        <f t="shared" si="146"/>
        <v>small batch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147"/>
        <v>254.45000000000002</v>
      </c>
      <c r="P2330" s="6">
        <f t="shared" si="144"/>
        <v>47.383612662942269</v>
      </c>
      <c r="Q2330" s="6" t="s">
        <v>8316</v>
      </c>
      <c r="R2330" s="6" t="s">
        <v>8353</v>
      </c>
      <c r="S2330" t="str">
        <f t="shared" si="145"/>
        <v>food</v>
      </c>
      <c r="T2330" t="str">
        <f t="shared" si="146"/>
        <v>small batch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147"/>
        <v>105.91999999999999</v>
      </c>
      <c r="P2331" s="6">
        <f t="shared" si="144"/>
        <v>211.84</v>
      </c>
      <c r="Q2331" s="6" t="s">
        <v>8316</v>
      </c>
      <c r="R2331" s="6" t="s">
        <v>8353</v>
      </c>
      <c r="S2331" t="str">
        <f t="shared" si="145"/>
        <v>food</v>
      </c>
      <c r="T2331" t="str">
        <f t="shared" si="146"/>
        <v>small batch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147"/>
        <v>102.42285714285715</v>
      </c>
      <c r="P2332" s="6">
        <f t="shared" si="144"/>
        <v>219.92638036809817</v>
      </c>
      <c r="Q2332" s="6" t="s">
        <v>8316</v>
      </c>
      <c r="R2332" s="6" t="s">
        <v>8353</v>
      </c>
      <c r="S2332" t="str">
        <f t="shared" si="145"/>
        <v>food</v>
      </c>
      <c r="T2332" t="str">
        <f t="shared" si="146"/>
        <v>small batch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147"/>
        <v>144.31375</v>
      </c>
      <c r="P2333" s="6">
        <f t="shared" si="144"/>
        <v>40.795406360424032</v>
      </c>
      <c r="Q2333" s="6" t="s">
        <v>8316</v>
      </c>
      <c r="R2333" s="6" t="s">
        <v>8353</v>
      </c>
      <c r="S2333" t="str">
        <f t="shared" si="145"/>
        <v>food</v>
      </c>
      <c r="T2333" t="str">
        <f t="shared" si="146"/>
        <v>small batch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147"/>
        <v>106.30800000000001</v>
      </c>
      <c r="P2334" s="6">
        <f t="shared" si="144"/>
        <v>75.502840909090907</v>
      </c>
      <c r="Q2334" s="6" t="s">
        <v>8316</v>
      </c>
      <c r="R2334" s="6" t="s">
        <v>8353</v>
      </c>
      <c r="S2334" t="str">
        <f t="shared" si="145"/>
        <v>food</v>
      </c>
      <c r="T2334" t="str">
        <f t="shared" si="146"/>
        <v>small batch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147"/>
        <v>212.16666666666666</v>
      </c>
      <c r="P2335" s="6">
        <f t="shared" si="144"/>
        <v>13.542553191489361</v>
      </c>
      <c r="Q2335" s="6" t="s">
        <v>8316</v>
      </c>
      <c r="R2335" s="6" t="s">
        <v>8353</v>
      </c>
      <c r="S2335" t="str">
        <f t="shared" si="145"/>
        <v>food</v>
      </c>
      <c r="T2335" t="str">
        <f t="shared" si="146"/>
        <v>small batch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147"/>
        <v>101.95</v>
      </c>
      <c r="P2336" s="6">
        <f t="shared" si="144"/>
        <v>60.865671641791046</v>
      </c>
      <c r="Q2336" s="6" t="s">
        <v>8316</v>
      </c>
      <c r="R2336" s="6" t="s">
        <v>8353</v>
      </c>
      <c r="S2336" t="str">
        <f t="shared" si="145"/>
        <v>food</v>
      </c>
      <c r="T2336" t="str">
        <f t="shared" si="146"/>
        <v>small batch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147"/>
        <v>102.27200000000001</v>
      </c>
      <c r="P2337" s="6">
        <f t="shared" si="144"/>
        <v>115.69230769230769</v>
      </c>
      <c r="Q2337" s="6" t="s">
        <v>8316</v>
      </c>
      <c r="R2337" s="6" t="s">
        <v>8353</v>
      </c>
      <c r="S2337" t="str">
        <f t="shared" si="145"/>
        <v>food</v>
      </c>
      <c r="T2337" t="str">
        <f t="shared" si="146"/>
        <v>small batch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147"/>
        <v>520.73254999999995</v>
      </c>
      <c r="P2338" s="6">
        <f t="shared" si="144"/>
        <v>48.104623556581984</v>
      </c>
      <c r="Q2338" s="6" t="s">
        <v>8316</v>
      </c>
      <c r="R2338" s="6" t="s">
        <v>8353</v>
      </c>
      <c r="S2338" t="str">
        <f t="shared" si="145"/>
        <v>food</v>
      </c>
      <c r="T2338" t="str">
        <f t="shared" si="146"/>
        <v>small batch</v>
      </c>
    </row>
    <row r="2339" spans="1:20" ht="30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147"/>
        <v>110.65833333333333</v>
      </c>
      <c r="P2339" s="6">
        <f t="shared" si="144"/>
        <v>74.184357541899445</v>
      </c>
      <c r="Q2339" s="6" t="s">
        <v>8316</v>
      </c>
      <c r="R2339" s="6" t="s">
        <v>8353</v>
      </c>
      <c r="S2339" t="str">
        <f t="shared" si="145"/>
        <v>food</v>
      </c>
      <c r="T2339" t="str">
        <f t="shared" si="146"/>
        <v>small batch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147"/>
        <v>101.14333333333335</v>
      </c>
      <c r="P2340" s="6">
        <f t="shared" si="144"/>
        <v>123.34552845528455</v>
      </c>
      <c r="Q2340" s="6" t="s">
        <v>8316</v>
      </c>
      <c r="R2340" s="6" t="s">
        <v>8353</v>
      </c>
      <c r="S2340" t="str">
        <f t="shared" si="145"/>
        <v>food</v>
      </c>
      <c r="T2340" t="str">
        <f t="shared" si="146"/>
        <v>small batch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147"/>
        <v>294.20799999999997</v>
      </c>
      <c r="P2341" s="6">
        <f t="shared" si="144"/>
        <v>66.623188405797094</v>
      </c>
      <c r="Q2341" s="6" t="s">
        <v>8316</v>
      </c>
      <c r="R2341" s="6" t="s">
        <v>8353</v>
      </c>
      <c r="S2341" t="str">
        <f t="shared" si="145"/>
        <v>food</v>
      </c>
      <c r="T2341" t="str">
        <f t="shared" si="146"/>
        <v>small batch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147"/>
        <v>105.77749999999999</v>
      </c>
      <c r="P2342" s="6">
        <f t="shared" si="144"/>
        <v>104.99007444168734</v>
      </c>
      <c r="Q2342" s="6" t="s">
        <v>8316</v>
      </c>
      <c r="R2342" s="6" t="s">
        <v>8353</v>
      </c>
      <c r="S2342" t="str">
        <f t="shared" si="145"/>
        <v>food</v>
      </c>
      <c r="T2342" t="str">
        <f t="shared" si="146"/>
        <v>small batch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147"/>
        <v>0</v>
      </c>
      <c r="P2343" s="6" t="e">
        <f t="shared" si="144"/>
        <v>#DIV/0!</v>
      </c>
      <c r="Q2343" s="6" t="s">
        <v>8309</v>
      </c>
      <c r="R2343" s="6" t="s">
        <v>8327</v>
      </c>
      <c r="S2343" t="str">
        <f t="shared" si="145"/>
        <v>technology</v>
      </c>
      <c r="T2343" t="str">
        <f t="shared" si="146"/>
        <v>web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147"/>
        <v>0</v>
      </c>
      <c r="P2344" s="6" t="e">
        <f t="shared" si="144"/>
        <v>#DIV/0!</v>
      </c>
      <c r="Q2344" s="6" t="s">
        <v>8309</v>
      </c>
      <c r="R2344" s="6" t="s">
        <v>8327</v>
      </c>
      <c r="S2344" t="str">
        <f t="shared" si="145"/>
        <v>technology</v>
      </c>
      <c r="T2344" t="str">
        <f t="shared" si="146"/>
        <v>web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147"/>
        <v>3</v>
      </c>
      <c r="P2345" s="6">
        <f t="shared" si="144"/>
        <v>300</v>
      </c>
      <c r="Q2345" s="6" t="s">
        <v>8309</v>
      </c>
      <c r="R2345" s="6" t="s">
        <v>8327</v>
      </c>
      <c r="S2345" t="str">
        <f t="shared" si="145"/>
        <v>technology</v>
      </c>
      <c r="T2345" t="str">
        <f t="shared" si="146"/>
        <v>web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147"/>
        <v>0.1</v>
      </c>
      <c r="P2346" s="6">
        <f t="shared" si="144"/>
        <v>1</v>
      </c>
      <c r="Q2346" s="6" t="s">
        <v>8309</v>
      </c>
      <c r="R2346" s="6" t="s">
        <v>8327</v>
      </c>
      <c r="S2346" t="str">
        <f t="shared" si="145"/>
        <v>technology</v>
      </c>
      <c r="T2346" t="str">
        <f t="shared" si="146"/>
        <v>web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147"/>
        <v>0</v>
      </c>
      <c r="P2347" s="6" t="e">
        <f t="shared" si="144"/>
        <v>#DIV/0!</v>
      </c>
      <c r="Q2347" s="6" t="s">
        <v>8309</v>
      </c>
      <c r="R2347" s="6" t="s">
        <v>8327</v>
      </c>
      <c r="S2347" t="str">
        <f t="shared" si="145"/>
        <v>technology</v>
      </c>
      <c r="T2347" t="str">
        <f t="shared" si="146"/>
        <v>web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147"/>
        <v>6.5000000000000002E-2</v>
      </c>
      <c r="P2348" s="6">
        <f t="shared" si="144"/>
        <v>13</v>
      </c>
      <c r="Q2348" s="6" t="s">
        <v>8309</v>
      </c>
      <c r="R2348" s="6" t="s">
        <v>8327</v>
      </c>
      <c r="S2348" t="str">
        <f t="shared" si="145"/>
        <v>technology</v>
      </c>
      <c r="T2348" t="str">
        <f t="shared" si="146"/>
        <v>web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147"/>
        <v>1.5</v>
      </c>
      <c r="P2349" s="6">
        <f t="shared" si="144"/>
        <v>15</v>
      </c>
      <c r="Q2349" s="6" t="s">
        <v>8309</v>
      </c>
      <c r="R2349" s="6" t="s">
        <v>8327</v>
      </c>
      <c r="S2349" t="str">
        <f t="shared" si="145"/>
        <v>technology</v>
      </c>
      <c r="T2349" t="str">
        <f t="shared" si="146"/>
        <v>web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147"/>
        <v>0.38571428571428573</v>
      </c>
      <c r="P2350" s="6">
        <f t="shared" si="144"/>
        <v>54</v>
      </c>
      <c r="Q2350" s="6" t="s">
        <v>8309</v>
      </c>
      <c r="R2350" s="6" t="s">
        <v>8327</v>
      </c>
      <c r="S2350" t="str">
        <f t="shared" si="145"/>
        <v>technology</v>
      </c>
      <c r="T2350" t="str">
        <f t="shared" si="146"/>
        <v>web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147"/>
        <v>0</v>
      </c>
      <c r="P2351" s="6" t="e">
        <f t="shared" si="144"/>
        <v>#DIV/0!</v>
      </c>
      <c r="Q2351" s="6" t="s">
        <v>8309</v>
      </c>
      <c r="R2351" s="6" t="s">
        <v>8327</v>
      </c>
      <c r="S2351" t="str">
        <f t="shared" si="145"/>
        <v>technology</v>
      </c>
      <c r="T2351" t="str">
        <f t="shared" si="146"/>
        <v>web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147"/>
        <v>0</v>
      </c>
      <c r="P2352" s="6" t="e">
        <f t="shared" si="144"/>
        <v>#DIV/0!</v>
      </c>
      <c r="Q2352" s="6" t="s">
        <v>8309</v>
      </c>
      <c r="R2352" s="6" t="s">
        <v>8327</v>
      </c>
      <c r="S2352" t="str">
        <f t="shared" si="145"/>
        <v>technology</v>
      </c>
      <c r="T2352" t="str">
        <f t="shared" si="146"/>
        <v>web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147"/>
        <v>0.5714285714285714</v>
      </c>
      <c r="P2353" s="6">
        <f t="shared" si="144"/>
        <v>15.428571428571429</v>
      </c>
      <c r="Q2353" s="6" t="s">
        <v>8309</v>
      </c>
      <c r="R2353" s="6" t="s">
        <v>8327</v>
      </c>
      <c r="S2353" t="str">
        <f t="shared" si="145"/>
        <v>technology</v>
      </c>
      <c r="T2353" t="str">
        <f t="shared" si="146"/>
        <v>web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147"/>
        <v>0</v>
      </c>
      <c r="P2354" s="6" t="e">
        <f t="shared" si="144"/>
        <v>#DIV/0!</v>
      </c>
      <c r="Q2354" s="6" t="s">
        <v>8309</v>
      </c>
      <c r="R2354" s="6" t="s">
        <v>8327</v>
      </c>
      <c r="S2354" t="str">
        <f t="shared" si="145"/>
        <v>technology</v>
      </c>
      <c r="T2354" t="str">
        <f t="shared" si="146"/>
        <v>web</v>
      </c>
    </row>
    <row r="2355" spans="1:20" ht="45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147"/>
        <v>0</v>
      </c>
      <c r="P2355" s="6" t="e">
        <f t="shared" si="144"/>
        <v>#DIV/0!</v>
      </c>
      <c r="Q2355" s="6" t="s">
        <v>8309</v>
      </c>
      <c r="R2355" s="6" t="s">
        <v>8327</v>
      </c>
      <c r="S2355" t="str">
        <f t="shared" si="145"/>
        <v>technology</v>
      </c>
      <c r="T2355" t="str">
        <f t="shared" si="146"/>
        <v>web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147"/>
        <v>7.1428571428571425E-2</v>
      </c>
      <c r="P2356" s="6">
        <f t="shared" si="144"/>
        <v>25</v>
      </c>
      <c r="Q2356" s="6" t="s">
        <v>8309</v>
      </c>
      <c r="R2356" s="6" t="s">
        <v>8327</v>
      </c>
      <c r="S2356" t="str">
        <f t="shared" si="145"/>
        <v>technology</v>
      </c>
      <c r="T2356" t="str">
        <f t="shared" si="146"/>
        <v>web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147"/>
        <v>0.6875</v>
      </c>
      <c r="P2357" s="6">
        <f t="shared" si="144"/>
        <v>27.5</v>
      </c>
      <c r="Q2357" s="6" t="s">
        <v>8309</v>
      </c>
      <c r="R2357" s="6" t="s">
        <v>8327</v>
      </c>
      <c r="S2357" t="str">
        <f t="shared" si="145"/>
        <v>technology</v>
      </c>
      <c r="T2357" t="str">
        <f t="shared" si="146"/>
        <v>web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147"/>
        <v>0</v>
      </c>
      <c r="P2358" s="6" t="e">
        <f t="shared" si="144"/>
        <v>#DIV/0!</v>
      </c>
      <c r="Q2358" s="6" t="s">
        <v>8309</v>
      </c>
      <c r="R2358" s="6" t="s">
        <v>8327</v>
      </c>
      <c r="S2358" t="str">
        <f t="shared" si="145"/>
        <v>technology</v>
      </c>
      <c r="T2358" t="str">
        <f t="shared" si="146"/>
        <v>web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147"/>
        <v>0</v>
      </c>
      <c r="P2359" s="6" t="e">
        <f t="shared" si="144"/>
        <v>#DIV/0!</v>
      </c>
      <c r="Q2359" s="6" t="s">
        <v>8309</v>
      </c>
      <c r="R2359" s="6" t="s">
        <v>8327</v>
      </c>
      <c r="S2359" t="str">
        <f t="shared" si="145"/>
        <v>technology</v>
      </c>
      <c r="T2359" t="str">
        <f t="shared" si="146"/>
        <v>web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147"/>
        <v>0</v>
      </c>
      <c r="P2360" s="6" t="e">
        <f t="shared" si="144"/>
        <v>#DIV/0!</v>
      </c>
      <c r="Q2360" s="6" t="s">
        <v>8309</v>
      </c>
      <c r="R2360" s="6" t="s">
        <v>8327</v>
      </c>
      <c r="S2360" t="str">
        <f t="shared" si="145"/>
        <v>technology</v>
      </c>
      <c r="T2360" t="str">
        <f t="shared" si="146"/>
        <v>web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147"/>
        <v>14.680000000000001</v>
      </c>
      <c r="P2361" s="6">
        <f t="shared" si="144"/>
        <v>367</v>
      </c>
      <c r="Q2361" s="6" t="s">
        <v>8309</v>
      </c>
      <c r="R2361" s="6" t="s">
        <v>8327</v>
      </c>
      <c r="S2361" t="str">
        <f t="shared" si="145"/>
        <v>technology</v>
      </c>
      <c r="T2361" t="str">
        <f t="shared" si="146"/>
        <v>web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147"/>
        <v>0.04</v>
      </c>
      <c r="P2362" s="6">
        <f t="shared" si="144"/>
        <v>2</v>
      </c>
      <c r="Q2362" s="6" t="s">
        <v>8309</v>
      </c>
      <c r="R2362" s="6" t="s">
        <v>8327</v>
      </c>
      <c r="S2362" t="str">
        <f t="shared" si="145"/>
        <v>technology</v>
      </c>
      <c r="T2362" t="str">
        <f t="shared" si="146"/>
        <v>web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147"/>
        <v>0</v>
      </c>
      <c r="P2363" s="6" t="e">
        <f t="shared" si="144"/>
        <v>#DIV/0!</v>
      </c>
      <c r="Q2363" s="6" t="s">
        <v>8309</v>
      </c>
      <c r="R2363" s="6" t="s">
        <v>8327</v>
      </c>
      <c r="S2363" t="str">
        <f t="shared" si="145"/>
        <v>technology</v>
      </c>
      <c r="T2363" t="str">
        <f t="shared" si="146"/>
        <v>web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147"/>
        <v>28.571428571428569</v>
      </c>
      <c r="P2364" s="6">
        <f t="shared" si="144"/>
        <v>60</v>
      </c>
      <c r="Q2364" s="6" t="s">
        <v>8309</v>
      </c>
      <c r="R2364" s="6" t="s">
        <v>8327</v>
      </c>
      <c r="S2364" t="str">
        <f t="shared" si="145"/>
        <v>technology</v>
      </c>
      <c r="T2364" t="str">
        <f t="shared" si="146"/>
        <v>web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147"/>
        <v>0</v>
      </c>
      <c r="P2365" s="6" t="e">
        <f t="shared" si="144"/>
        <v>#DIV/0!</v>
      </c>
      <c r="Q2365" s="6" t="s">
        <v>8309</v>
      </c>
      <c r="R2365" s="6" t="s">
        <v>8327</v>
      </c>
      <c r="S2365" t="str">
        <f t="shared" si="145"/>
        <v>technology</v>
      </c>
      <c r="T2365" t="str">
        <f t="shared" si="146"/>
        <v>web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147"/>
        <v>0</v>
      </c>
      <c r="P2366" s="6" t="e">
        <f t="shared" si="144"/>
        <v>#DIV/0!</v>
      </c>
      <c r="Q2366" s="6" t="s">
        <v>8309</v>
      </c>
      <c r="R2366" s="6" t="s">
        <v>8327</v>
      </c>
      <c r="S2366" t="str">
        <f t="shared" si="145"/>
        <v>technology</v>
      </c>
      <c r="T2366" t="str">
        <f t="shared" si="146"/>
        <v>web</v>
      </c>
    </row>
    <row r="2367" spans="1:20" ht="45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147"/>
        <v>0</v>
      </c>
      <c r="P2367" s="6" t="e">
        <f t="shared" si="144"/>
        <v>#DIV/0!</v>
      </c>
      <c r="Q2367" s="6" t="s">
        <v>8309</v>
      </c>
      <c r="R2367" s="6" t="s">
        <v>8327</v>
      </c>
      <c r="S2367" t="str">
        <f t="shared" si="145"/>
        <v>technology</v>
      </c>
      <c r="T2367" t="str">
        <f t="shared" si="146"/>
        <v>web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147"/>
        <v>10.52</v>
      </c>
      <c r="P2368" s="6">
        <f t="shared" si="144"/>
        <v>97.407407407407405</v>
      </c>
      <c r="Q2368" s="6" t="s">
        <v>8309</v>
      </c>
      <c r="R2368" s="6" t="s">
        <v>8327</v>
      </c>
      <c r="S2368" t="str">
        <f t="shared" si="145"/>
        <v>technology</v>
      </c>
      <c r="T2368" t="str">
        <f t="shared" si="146"/>
        <v>web</v>
      </c>
    </row>
    <row r="2369" spans="1:20" ht="45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147"/>
        <v>1.34</v>
      </c>
      <c r="P2369" s="6">
        <f t="shared" si="144"/>
        <v>47.857142857142854</v>
      </c>
      <c r="Q2369" s="6" t="s">
        <v>8309</v>
      </c>
      <c r="R2369" s="6" t="s">
        <v>8327</v>
      </c>
      <c r="S2369" t="str">
        <f t="shared" si="145"/>
        <v>technology</v>
      </c>
      <c r="T2369" t="str">
        <f t="shared" si="146"/>
        <v>web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147"/>
        <v>0.25</v>
      </c>
      <c r="P2370" s="6">
        <f t="shared" ref="P2370:P2433" si="148">E2370/L2370</f>
        <v>50</v>
      </c>
      <c r="Q2370" s="6" t="s">
        <v>8309</v>
      </c>
      <c r="R2370" s="6" t="s">
        <v>8327</v>
      </c>
      <c r="S2370" t="str">
        <f t="shared" ref="S2370:S2433" si="149">LEFT(N2370,SEARCH("/",N2370)-1)</f>
        <v>technology</v>
      </c>
      <c r="T2370" t="str">
        <f t="shared" ref="T2370:T2433" si="150">RIGHT(N2370,LEN(N2370)-SEARCH("/",N2370))</f>
        <v>web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151">E2371/D2371*100</f>
        <v>0</v>
      </c>
      <c r="P2371" s="6" t="e">
        <f t="shared" si="148"/>
        <v>#DIV/0!</v>
      </c>
      <c r="Q2371" s="6" t="s">
        <v>8309</v>
      </c>
      <c r="R2371" s="6" t="s">
        <v>8327</v>
      </c>
      <c r="S2371" t="str">
        <f t="shared" si="149"/>
        <v>technology</v>
      </c>
      <c r="T2371" t="str">
        <f t="shared" si="150"/>
        <v>web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151"/>
        <v>0.32800000000000001</v>
      </c>
      <c r="P2372" s="6">
        <f t="shared" si="148"/>
        <v>20.5</v>
      </c>
      <c r="Q2372" s="6" t="s">
        <v>8309</v>
      </c>
      <c r="R2372" s="6" t="s">
        <v>8327</v>
      </c>
      <c r="S2372" t="str">
        <f t="shared" si="149"/>
        <v>technology</v>
      </c>
      <c r="T2372" t="str">
        <f t="shared" si="150"/>
        <v>web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151"/>
        <v>0</v>
      </c>
      <c r="P2373" s="6" t="e">
        <f t="shared" si="148"/>
        <v>#DIV/0!</v>
      </c>
      <c r="Q2373" s="6" t="s">
        <v>8309</v>
      </c>
      <c r="R2373" s="6" t="s">
        <v>8327</v>
      </c>
      <c r="S2373" t="str">
        <f t="shared" si="149"/>
        <v>technology</v>
      </c>
      <c r="T2373" t="str">
        <f t="shared" si="150"/>
        <v>web</v>
      </c>
    </row>
    <row r="2374" spans="1:20" ht="45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151"/>
        <v>3.2727272727272729</v>
      </c>
      <c r="P2374" s="6">
        <f t="shared" si="148"/>
        <v>30</v>
      </c>
      <c r="Q2374" s="6" t="s">
        <v>8309</v>
      </c>
      <c r="R2374" s="6" t="s">
        <v>8327</v>
      </c>
      <c r="S2374" t="str">
        <f t="shared" si="149"/>
        <v>technology</v>
      </c>
      <c r="T2374" t="str">
        <f t="shared" si="150"/>
        <v>web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151"/>
        <v>5.8823529411764705E-3</v>
      </c>
      <c r="P2375" s="6">
        <f t="shared" si="148"/>
        <v>50</v>
      </c>
      <c r="Q2375" s="6" t="s">
        <v>8309</v>
      </c>
      <c r="R2375" s="6" t="s">
        <v>8327</v>
      </c>
      <c r="S2375" t="str">
        <f t="shared" si="149"/>
        <v>technology</v>
      </c>
      <c r="T2375" t="str">
        <f t="shared" si="150"/>
        <v>web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151"/>
        <v>4.5454545454545456E-2</v>
      </c>
      <c r="P2376" s="6">
        <f t="shared" si="148"/>
        <v>10</v>
      </c>
      <c r="Q2376" s="6" t="s">
        <v>8309</v>
      </c>
      <c r="R2376" s="6" t="s">
        <v>8327</v>
      </c>
      <c r="S2376" t="str">
        <f t="shared" si="149"/>
        <v>technology</v>
      </c>
      <c r="T2376" t="str">
        <f t="shared" si="150"/>
        <v>web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151"/>
        <v>0</v>
      </c>
      <c r="P2377" s="6" t="e">
        <f t="shared" si="148"/>
        <v>#DIV/0!</v>
      </c>
      <c r="Q2377" s="6" t="s">
        <v>8309</v>
      </c>
      <c r="R2377" s="6" t="s">
        <v>8327</v>
      </c>
      <c r="S2377" t="str">
        <f t="shared" si="149"/>
        <v>technology</v>
      </c>
      <c r="T2377" t="str">
        <f t="shared" si="150"/>
        <v>web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151"/>
        <v>10.877666666666666</v>
      </c>
      <c r="P2378" s="6">
        <f t="shared" si="148"/>
        <v>81.582499999999996</v>
      </c>
      <c r="Q2378" s="6" t="s">
        <v>8309</v>
      </c>
      <c r="R2378" s="6" t="s">
        <v>8327</v>
      </c>
      <c r="S2378" t="str">
        <f t="shared" si="149"/>
        <v>technology</v>
      </c>
      <c r="T2378" t="str">
        <f t="shared" si="150"/>
        <v>web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151"/>
        <v>0</v>
      </c>
      <c r="P2379" s="6" t="e">
        <f t="shared" si="148"/>
        <v>#DIV/0!</v>
      </c>
      <c r="Q2379" s="6" t="s">
        <v>8309</v>
      </c>
      <c r="R2379" s="6" t="s">
        <v>8327</v>
      </c>
      <c r="S2379" t="str">
        <f t="shared" si="149"/>
        <v>technology</v>
      </c>
      <c r="T2379" t="str">
        <f t="shared" si="150"/>
        <v>web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151"/>
        <v>0</v>
      </c>
      <c r="P2380" s="6" t="e">
        <f t="shared" si="148"/>
        <v>#DIV/0!</v>
      </c>
      <c r="Q2380" s="6" t="s">
        <v>8309</v>
      </c>
      <c r="R2380" s="6" t="s">
        <v>8327</v>
      </c>
      <c r="S2380" t="str">
        <f t="shared" si="149"/>
        <v>technology</v>
      </c>
      <c r="T2380" t="str">
        <f t="shared" si="150"/>
        <v>web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151"/>
        <v>0</v>
      </c>
      <c r="P2381" s="6" t="e">
        <f t="shared" si="148"/>
        <v>#DIV/0!</v>
      </c>
      <c r="Q2381" s="6" t="s">
        <v>8309</v>
      </c>
      <c r="R2381" s="6" t="s">
        <v>8327</v>
      </c>
      <c r="S2381" t="str">
        <f t="shared" si="149"/>
        <v>technology</v>
      </c>
      <c r="T2381" t="str">
        <f t="shared" si="150"/>
        <v>web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151"/>
        <v>0.36666666666666664</v>
      </c>
      <c r="P2382" s="6">
        <f t="shared" si="148"/>
        <v>18.333333333333332</v>
      </c>
      <c r="Q2382" s="6" t="s">
        <v>8309</v>
      </c>
      <c r="R2382" s="6" t="s">
        <v>8327</v>
      </c>
      <c r="S2382" t="str">
        <f t="shared" si="149"/>
        <v>technology</v>
      </c>
      <c r="T2382" t="str">
        <f t="shared" si="150"/>
        <v>web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151"/>
        <v>1.8193398957730169</v>
      </c>
      <c r="P2383" s="6">
        <f t="shared" si="148"/>
        <v>224.42857142857142</v>
      </c>
      <c r="Q2383" s="6" t="s">
        <v>8309</v>
      </c>
      <c r="R2383" s="6" t="s">
        <v>8327</v>
      </c>
      <c r="S2383" t="str">
        <f t="shared" si="149"/>
        <v>technology</v>
      </c>
      <c r="T2383" t="str">
        <f t="shared" si="150"/>
        <v>web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151"/>
        <v>2.5</v>
      </c>
      <c r="P2384" s="6">
        <f t="shared" si="148"/>
        <v>37.5</v>
      </c>
      <c r="Q2384" s="6" t="s">
        <v>8309</v>
      </c>
      <c r="R2384" s="6" t="s">
        <v>8327</v>
      </c>
      <c r="S2384" t="str">
        <f t="shared" si="149"/>
        <v>technology</v>
      </c>
      <c r="T2384" t="str">
        <f t="shared" si="150"/>
        <v>web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151"/>
        <v>4.3499999999999996</v>
      </c>
      <c r="P2385" s="6">
        <f t="shared" si="148"/>
        <v>145</v>
      </c>
      <c r="Q2385" s="6" t="s">
        <v>8309</v>
      </c>
      <c r="R2385" s="6" t="s">
        <v>8327</v>
      </c>
      <c r="S2385" t="str">
        <f t="shared" si="149"/>
        <v>technology</v>
      </c>
      <c r="T2385" t="str">
        <f t="shared" si="150"/>
        <v>web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151"/>
        <v>0.8</v>
      </c>
      <c r="P2386" s="6">
        <f t="shared" si="148"/>
        <v>1</v>
      </c>
      <c r="Q2386" s="6" t="s">
        <v>8309</v>
      </c>
      <c r="R2386" s="6" t="s">
        <v>8327</v>
      </c>
      <c r="S2386" t="str">
        <f t="shared" si="149"/>
        <v>technology</v>
      </c>
      <c r="T2386" t="str">
        <f t="shared" si="150"/>
        <v>web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151"/>
        <v>1.2123076923076923</v>
      </c>
      <c r="P2387" s="6">
        <f t="shared" si="148"/>
        <v>112.57142857142857</v>
      </c>
      <c r="Q2387" s="6" t="s">
        <v>8309</v>
      </c>
      <c r="R2387" s="6" t="s">
        <v>8327</v>
      </c>
      <c r="S2387" t="str">
        <f t="shared" si="149"/>
        <v>technology</v>
      </c>
      <c r="T2387" t="str">
        <f t="shared" si="150"/>
        <v>web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151"/>
        <v>0</v>
      </c>
      <c r="P2388" s="6" t="e">
        <f t="shared" si="148"/>
        <v>#DIV/0!</v>
      </c>
      <c r="Q2388" s="6" t="s">
        <v>8309</v>
      </c>
      <c r="R2388" s="6" t="s">
        <v>8327</v>
      </c>
      <c r="S2388" t="str">
        <f t="shared" si="149"/>
        <v>technology</v>
      </c>
      <c r="T2388" t="str">
        <f t="shared" si="150"/>
        <v>web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151"/>
        <v>0.68399999999999994</v>
      </c>
      <c r="P2389" s="6">
        <f t="shared" si="148"/>
        <v>342</v>
      </c>
      <c r="Q2389" s="6" t="s">
        <v>8309</v>
      </c>
      <c r="R2389" s="6" t="s">
        <v>8327</v>
      </c>
      <c r="S2389" t="str">
        <f t="shared" si="149"/>
        <v>technology</v>
      </c>
      <c r="T2389" t="str">
        <f t="shared" si="150"/>
        <v>web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151"/>
        <v>1.2513513513513512</v>
      </c>
      <c r="P2390" s="6">
        <f t="shared" si="148"/>
        <v>57.875</v>
      </c>
      <c r="Q2390" s="6" t="s">
        <v>8309</v>
      </c>
      <c r="R2390" s="6" t="s">
        <v>8327</v>
      </c>
      <c r="S2390" t="str">
        <f t="shared" si="149"/>
        <v>technology</v>
      </c>
      <c r="T2390" t="str">
        <f t="shared" si="150"/>
        <v>web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151"/>
        <v>0.1875</v>
      </c>
      <c r="P2391" s="6">
        <f t="shared" si="148"/>
        <v>30</v>
      </c>
      <c r="Q2391" s="6" t="s">
        <v>8309</v>
      </c>
      <c r="R2391" s="6" t="s">
        <v>8327</v>
      </c>
      <c r="S2391" t="str">
        <f t="shared" si="149"/>
        <v>technology</v>
      </c>
      <c r="T2391" t="str">
        <f t="shared" si="150"/>
        <v>web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151"/>
        <v>0</v>
      </c>
      <c r="P2392" s="6" t="e">
        <f t="shared" si="148"/>
        <v>#DIV/0!</v>
      </c>
      <c r="Q2392" s="6" t="s">
        <v>8309</v>
      </c>
      <c r="R2392" s="6" t="s">
        <v>8327</v>
      </c>
      <c r="S2392" t="str">
        <f t="shared" si="149"/>
        <v>technology</v>
      </c>
      <c r="T2392" t="str">
        <f t="shared" si="150"/>
        <v>web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151"/>
        <v>0.125</v>
      </c>
      <c r="P2393" s="6">
        <f t="shared" si="148"/>
        <v>25</v>
      </c>
      <c r="Q2393" s="6" t="s">
        <v>8309</v>
      </c>
      <c r="R2393" s="6" t="s">
        <v>8327</v>
      </c>
      <c r="S2393" t="str">
        <f t="shared" si="149"/>
        <v>technology</v>
      </c>
      <c r="T2393" t="str">
        <f t="shared" si="150"/>
        <v>web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151"/>
        <v>0</v>
      </c>
      <c r="P2394" s="6" t="e">
        <f t="shared" si="148"/>
        <v>#DIV/0!</v>
      </c>
      <c r="Q2394" s="6" t="s">
        <v>8309</v>
      </c>
      <c r="R2394" s="6" t="s">
        <v>8327</v>
      </c>
      <c r="S2394" t="str">
        <f t="shared" si="149"/>
        <v>technology</v>
      </c>
      <c r="T2394" t="str">
        <f t="shared" si="150"/>
        <v>web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151"/>
        <v>0.05</v>
      </c>
      <c r="P2395" s="6">
        <f t="shared" si="148"/>
        <v>50</v>
      </c>
      <c r="Q2395" s="6" t="s">
        <v>8309</v>
      </c>
      <c r="R2395" s="6" t="s">
        <v>8327</v>
      </c>
      <c r="S2395" t="str">
        <f t="shared" si="149"/>
        <v>technology</v>
      </c>
      <c r="T2395" t="str">
        <f t="shared" si="150"/>
        <v>web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151"/>
        <v>0.06</v>
      </c>
      <c r="P2396" s="6">
        <f t="shared" si="148"/>
        <v>1.5</v>
      </c>
      <c r="Q2396" s="6" t="s">
        <v>8309</v>
      </c>
      <c r="R2396" s="6" t="s">
        <v>8327</v>
      </c>
      <c r="S2396" t="str">
        <f t="shared" si="149"/>
        <v>technology</v>
      </c>
      <c r="T2396" t="str">
        <f t="shared" si="150"/>
        <v>web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151"/>
        <v>0</v>
      </c>
      <c r="P2397" s="6" t="e">
        <f t="shared" si="148"/>
        <v>#DIV/0!</v>
      </c>
      <c r="Q2397" s="6" t="s">
        <v>8309</v>
      </c>
      <c r="R2397" s="6" t="s">
        <v>8327</v>
      </c>
      <c r="S2397" t="str">
        <f t="shared" si="149"/>
        <v>technology</v>
      </c>
      <c r="T2397" t="str">
        <f t="shared" si="150"/>
        <v>web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151"/>
        <v>0.2</v>
      </c>
      <c r="P2398" s="6">
        <f t="shared" si="148"/>
        <v>10</v>
      </c>
      <c r="Q2398" s="6" t="s">
        <v>8309</v>
      </c>
      <c r="R2398" s="6" t="s">
        <v>8327</v>
      </c>
      <c r="S2398" t="str">
        <f t="shared" si="149"/>
        <v>technology</v>
      </c>
      <c r="T2398" t="str">
        <f t="shared" si="150"/>
        <v>web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151"/>
        <v>0</v>
      </c>
      <c r="P2399" s="6" t="e">
        <f t="shared" si="148"/>
        <v>#DIV/0!</v>
      </c>
      <c r="Q2399" s="6" t="s">
        <v>8309</v>
      </c>
      <c r="R2399" s="6" t="s">
        <v>8327</v>
      </c>
      <c r="S2399" t="str">
        <f t="shared" si="149"/>
        <v>technology</v>
      </c>
      <c r="T2399" t="str">
        <f t="shared" si="150"/>
        <v>web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151"/>
        <v>0</v>
      </c>
      <c r="P2400" s="6" t="e">
        <f t="shared" si="148"/>
        <v>#DIV/0!</v>
      </c>
      <c r="Q2400" s="6" t="s">
        <v>8309</v>
      </c>
      <c r="R2400" s="6" t="s">
        <v>8327</v>
      </c>
      <c r="S2400" t="str">
        <f t="shared" si="149"/>
        <v>technology</v>
      </c>
      <c r="T2400" t="str">
        <f t="shared" si="150"/>
        <v>web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151"/>
        <v>0</v>
      </c>
      <c r="P2401" s="6" t="e">
        <f t="shared" si="148"/>
        <v>#DIV/0!</v>
      </c>
      <c r="Q2401" s="6" t="s">
        <v>8309</v>
      </c>
      <c r="R2401" s="6" t="s">
        <v>8327</v>
      </c>
      <c r="S2401" t="str">
        <f t="shared" si="149"/>
        <v>technology</v>
      </c>
      <c r="T2401" t="str">
        <f t="shared" si="150"/>
        <v>web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151"/>
        <v>0</v>
      </c>
      <c r="P2402" s="6" t="e">
        <f t="shared" si="148"/>
        <v>#DIV/0!</v>
      </c>
      <c r="Q2402" s="6" t="s">
        <v>8309</v>
      </c>
      <c r="R2402" s="6" t="s">
        <v>8327</v>
      </c>
      <c r="S2402" t="str">
        <f t="shared" si="149"/>
        <v>technology</v>
      </c>
      <c r="T2402" t="str">
        <f t="shared" si="150"/>
        <v>web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151"/>
        <v>0.71785714285714286</v>
      </c>
      <c r="P2403" s="6">
        <f t="shared" si="148"/>
        <v>22.333333333333332</v>
      </c>
      <c r="Q2403" s="6" t="s">
        <v>8316</v>
      </c>
      <c r="R2403" s="6" t="s">
        <v>8339</v>
      </c>
      <c r="S2403" t="str">
        <f t="shared" si="149"/>
        <v>food</v>
      </c>
      <c r="T2403" t="str">
        <f t="shared" si="150"/>
        <v>food trucks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151"/>
        <v>0.43333333333333329</v>
      </c>
      <c r="P2404" s="6">
        <f t="shared" si="148"/>
        <v>52</v>
      </c>
      <c r="Q2404" s="6" t="s">
        <v>8316</v>
      </c>
      <c r="R2404" s="6" t="s">
        <v>8339</v>
      </c>
      <c r="S2404" t="str">
        <f t="shared" si="149"/>
        <v>food</v>
      </c>
      <c r="T2404" t="str">
        <f t="shared" si="150"/>
        <v>food trucks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151"/>
        <v>16.833333333333332</v>
      </c>
      <c r="P2405" s="6">
        <f t="shared" si="148"/>
        <v>16.833333333333332</v>
      </c>
      <c r="Q2405" s="6" t="s">
        <v>8316</v>
      </c>
      <c r="R2405" s="6" t="s">
        <v>8339</v>
      </c>
      <c r="S2405" t="str">
        <f t="shared" si="149"/>
        <v>food</v>
      </c>
      <c r="T2405" t="str">
        <f t="shared" si="150"/>
        <v>food trucks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151"/>
        <v>0</v>
      </c>
      <c r="P2406" s="6" t="e">
        <f t="shared" si="148"/>
        <v>#DIV/0!</v>
      </c>
      <c r="Q2406" s="6" t="s">
        <v>8316</v>
      </c>
      <c r="R2406" s="6" t="s">
        <v>8339</v>
      </c>
      <c r="S2406" t="str">
        <f t="shared" si="149"/>
        <v>food</v>
      </c>
      <c r="T2406" t="str">
        <f t="shared" si="150"/>
        <v>food trucks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151"/>
        <v>22.52</v>
      </c>
      <c r="P2407" s="6">
        <f t="shared" si="148"/>
        <v>56.3</v>
      </c>
      <c r="Q2407" s="6" t="s">
        <v>8316</v>
      </c>
      <c r="R2407" s="6" t="s">
        <v>8339</v>
      </c>
      <c r="S2407" t="str">
        <f t="shared" si="149"/>
        <v>food</v>
      </c>
      <c r="T2407" t="str">
        <f t="shared" si="150"/>
        <v>food trucks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151"/>
        <v>41.384615384615387</v>
      </c>
      <c r="P2408" s="6">
        <f t="shared" si="148"/>
        <v>84.0625</v>
      </c>
      <c r="Q2408" s="6" t="s">
        <v>8316</v>
      </c>
      <c r="R2408" s="6" t="s">
        <v>8339</v>
      </c>
      <c r="S2408" t="str">
        <f t="shared" si="149"/>
        <v>food</v>
      </c>
      <c r="T2408" t="str">
        <f t="shared" si="150"/>
        <v>food trucks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151"/>
        <v>25.259090909090908</v>
      </c>
      <c r="P2409" s="6">
        <f t="shared" si="148"/>
        <v>168.39393939393941</v>
      </c>
      <c r="Q2409" s="6" t="s">
        <v>8316</v>
      </c>
      <c r="R2409" s="6" t="s">
        <v>8339</v>
      </c>
      <c r="S2409" t="str">
        <f t="shared" si="149"/>
        <v>food</v>
      </c>
      <c r="T2409" t="str">
        <f t="shared" si="150"/>
        <v>food trucks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151"/>
        <v>0.2</v>
      </c>
      <c r="P2410" s="6">
        <f t="shared" si="148"/>
        <v>15</v>
      </c>
      <c r="Q2410" s="6" t="s">
        <v>8316</v>
      </c>
      <c r="R2410" s="6" t="s">
        <v>8339</v>
      </c>
      <c r="S2410" t="str">
        <f t="shared" si="149"/>
        <v>food</v>
      </c>
      <c r="T2410" t="str">
        <f t="shared" si="150"/>
        <v>food trucks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151"/>
        <v>1.8399999999999999</v>
      </c>
      <c r="P2411" s="6">
        <f t="shared" si="148"/>
        <v>76.666666666666671</v>
      </c>
      <c r="Q2411" s="6" t="s">
        <v>8316</v>
      </c>
      <c r="R2411" s="6" t="s">
        <v>8339</v>
      </c>
      <c r="S2411" t="str">
        <f t="shared" si="149"/>
        <v>food</v>
      </c>
      <c r="T2411" t="str">
        <f t="shared" si="150"/>
        <v>food trucks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151"/>
        <v>0</v>
      </c>
      <c r="P2412" s="6" t="e">
        <f t="shared" si="148"/>
        <v>#DIV/0!</v>
      </c>
      <c r="Q2412" s="6" t="s">
        <v>8316</v>
      </c>
      <c r="R2412" s="6" t="s">
        <v>8339</v>
      </c>
      <c r="S2412" t="str">
        <f t="shared" si="149"/>
        <v>food</v>
      </c>
      <c r="T2412" t="str">
        <f t="shared" si="150"/>
        <v>food trucks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151"/>
        <v>0.60399999999999998</v>
      </c>
      <c r="P2413" s="6">
        <f t="shared" si="148"/>
        <v>50.333333333333336</v>
      </c>
      <c r="Q2413" s="6" t="s">
        <v>8316</v>
      </c>
      <c r="R2413" s="6" t="s">
        <v>8339</v>
      </c>
      <c r="S2413" t="str">
        <f t="shared" si="149"/>
        <v>food</v>
      </c>
      <c r="T2413" t="str">
        <f t="shared" si="150"/>
        <v>food trucks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151"/>
        <v>0</v>
      </c>
      <c r="P2414" s="6" t="e">
        <f t="shared" si="148"/>
        <v>#DIV/0!</v>
      </c>
      <c r="Q2414" s="6" t="s">
        <v>8316</v>
      </c>
      <c r="R2414" s="6" t="s">
        <v>8339</v>
      </c>
      <c r="S2414" t="str">
        <f t="shared" si="149"/>
        <v>food</v>
      </c>
      <c r="T2414" t="str">
        <f t="shared" si="150"/>
        <v>food trucks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151"/>
        <v>0.83333333333333337</v>
      </c>
      <c r="P2415" s="6">
        <f t="shared" si="148"/>
        <v>8.3333333333333339</v>
      </c>
      <c r="Q2415" s="6" t="s">
        <v>8316</v>
      </c>
      <c r="R2415" s="6" t="s">
        <v>8339</v>
      </c>
      <c r="S2415" t="str">
        <f t="shared" si="149"/>
        <v>food</v>
      </c>
      <c r="T2415" t="str">
        <f t="shared" si="150"/>
        <v>food trucks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151"/>
        <v>3.0666666666666664</v>
      </c>
      <c r="P2416" s="6">
        <f t="shared" si="148"/>
        <v>35.384615384615387</v>
      </c>
      <c r="Q2416" s="6" t="s">
        <v>8316</v>
      </c>
      <c r="R2416" s="6" t="s">
        <v>8339</v>
      </c>
      <c r="S2416" t="str">
        <f t="shared" si="149"/>
        <v>food</v>
      </c>
      <c r="T2416" t="str">
        <f t="shared" si="150"/>
        <v>food trucks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151"/>
        <v>0.55833333333333335</v>
      </c>
      <c r="P2417" s="6">
        <f t="shared" si="148"/>
        <v>55.833333333333336</v>
      </c>
      <c r="Q2417" s="6" t="s">
        <v>8316</v>
      </c>
      <c r="R2417" s="6" t="s">
        <v>8339</v>
      </c>
      <c r="S2417" t="str">
        <f t="shared" si="149"/>
        <v>food</v>
      </c>
      <c r="T2417" t="str">
        <f t="shared" si="150"/>
        <v>food trucks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151"/>
        <v>2.5000000000000001E-2</v>
      </c>
      <c r="P2418" s="6">
        <f t="shared" si="148"/>
        <v>5</v>
      </c>
      <c r="Q2418" s="6" t="s">
        <v>8316</v>
      </c>
      <c r="R2418" s="6" t="s">
        <v>8339</v>
      </c>
      <c r="S2418" t="str">
        <f t="shared" si="149"/>
        <v>food</v>
      </c>
      <c r="T2418" t="str">
        <f t="shared" si="150"/>
        <v>food trucks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151"/>
        <v>0</v>
      </c>
      <c r="P2419" s="6" t="e">
        <f t="shared" si="148"/>
        <v>#DIV/0!</v>
      </c>
      <c r="Q2419" s="6" t="s">
        <v>8316</v>
      </c>
      <c r="R2419" s="6" t="s">
        <v>8339</v>
      </c>
      <c r="S2419" t="str">
        <f t="shared" si="149"/>
        <v>food</v>
      </c>
      <c r="T2419" t="str">
        <f t="shared" si="150"/>
        <v>food trucks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151"/>
        <v>0.02</v>
      </c>
      <c r="P2420" s="6">
        <f t="shared" si="148"/>
        <v>1</v>
      </c>
      <c r="Q2420" s="6" t="s">
        <v>8316</v>
      </c>
      <c r="R2420" s="6" t="s">
        <v>8339</v>
      </c>
      <c r="S2420" t="str">
        <f t="shared" si="149"/>
        <v>food</v>
      </c>
      <c r="T2420" t="str">
        <f t="shared" si="150"/>
        <v>food trucks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151"/>
        <v>0</v>
      </c>
      <c r="P2421" s="6" t="e">
        <f t="shared" si="148"/>
        <v>#DIV/0!</v>
      </c>
      <c r="Q2421" s="6" t="s">
        <v>8316</v>
      </c>
      <c r="R2421" s="6" t="s">
        <v>8339</v>
      </c>
      <c r="S2421" t="str">
        <f t="shared" si="149"/>
        <v>food</v>
      </c>
      <c r="T2421" t="str">
        <f t="shared" si="150"/>
        <v>food trucks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151"/>
        <v>14.825133372851216</v>
      </c>
      <c r="P2422" s="6">
        <f t="shared" si="148"/>
        <v>69.472222222222229</v>
      </c>
      <c r="Q2422" s="6" t="s">
        <v>8316</v>
      </c>
      <c r="R2422" s="6" t="s">
        <v>8339</v>
      </c>
      <c r="S2422" t="str">
        <f t="shared" si="149"/>
        <v>food</v>
      </c>
      <c r="T2422" t="str">
        <f t="shared" si="150"/>
        <v>food trucks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151"/>
        <v>1.6666666666666666E-2</v>
      </c>
      <c r="P2423" s="6">
        <f t="shared" si="148"/>
        <v>1</v>
      </c>
      <c r="Q2423" s="6" t="s">
        <v>8316</v>
      </c>
      <c r="R2423" s="6" t="s">
        <v>8339</v>
      </c>
      <c r="S2423" t="str">
        <f t="shared" si="149"/>
        <v>food</v>
      </c>
      <c r="T2423" t="str">
        <f t="shared" si="150"/>
        <v>food trucks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151"/>
        <v>0.2</v>
      </c>
      <c r="P2424" s="6">
        <f t="shared" si="148"/>
        <v>1</v>
      </c>
      <c r="Q2424" s="6" t="s">
        <v>8316</v>
      </c>
      <c r="R2424" s="6" t="s">
        <v>8339</v>
      </c>
      <c r="S2424" t="str">
        <f t="shared" si="149"/>
        <v>food</v>
      </c>
      <c r="T2424" t="str">
        <f t="shared" si="150"/>
        <v>food trucks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151"/>
        <v>1.3333333333333334E-2</v>
      </c>
      <c r="P2425" s="6">
        <f t="shared" si="148"/>
        <v>8</v>
      </c>
      <c r="Q2425" s="6" t="s">
        <v>8316</v>
      </c>
      <c r="R2425" s="6" t="s">
        <v>8339</v>
      </c>
      <c r="S2425" t="str">
        <f t="shared" si="149"/>
        <v>food</v>
      </c>
      <c r="T2425" t="str">
        <f t="shared" si="150"/>
        <v>food trucks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151"/>
        <v>1.24</v>
      </c>
      <c r="P2426" s="6">
        <f t="shared" si="148"/>
        <v>34.444444444444443</v>
      </c>
      <c r="Q2426" s="6" t="s">
        <v>8316</v>
      </c>
      <c r="R2426" s="6" t="s">
        <v>8339</v>
      </c>
      <c r="S2426" t="str">
        <f t="shared" si="149"/>
        <v>food</v>
      </c>
      <c r="T2426" t="str">
        <f t="shared" si="150"/>
        <v>food trucks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151"/>
        <v>2.8571428571428574E-2</v>
      </c>
      <c r="P2427" s="6">
        <f t="shared" si="148"/>
        <v>1</v>
      </c>
      <c r="Q2427" s="6" t="s">
        <v>8316</v>
      </c>
      <c r="R2427" s="6" t="s">
        <v>8339</v>
      </c>
      <c r="S2427" t="str">
        <f t="shared" si="149"/>
        <v>food</v>
      </c>
      <c r="T2427" t="str">
        <f t="shared" si="150"/>
        <v>food trucks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151"/>
        <v>0</v>
      </c>
      <c r="P2428" s="6" t="e">
        <f t="shared" si="148"/>
        <v>#DIV/0!</v>
      </c>
      <c r="Q2428" s="6" t="s">
        <v>8316</v>
      </c>
      <c r="R2428" s="6" t="s">
        <v>8339</v>
      </c>
      <c r="S2428" t="str">
        <f t="shared" si="149"/>
        <v>food</v>
      </c>
      <c r="T2428" t="str">
        <f t="shared" si="150"/>
        <v>food trucks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151"/>
        <v>2E-3</v>
      </c>
      <c r="P2429" s="6">
        <f t="shared" si="148"/>
        <v>1</v>
      </c>
      <c r="Q2429" s="6" t="s">
        <v>8316</v>
      </c>
      <c r="R2429" s="6" t="s">
        <v>8339</v>
      </c>
      <c r="S2429" t="str">
        <f t="shared" si="149"/>
        <v>food</v>
      </c>
      <c r="T2429" t="str">
        <f t="shared" si="150"/>
        <v>food trucks</v>
      </c>
    </row>
    <row r="2430" spans="1:20" ht="30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151"/>
        <v>2.8571428571428571E-3</v>
      </c>
      <c r="P2430" s="6">
        <f t="shared" si="148"/>
        <v>1</v>
      </c>
      <c r="Q2430" s="6" t="s">
        <v>8316</v>
      </c>
      <c r="R2430" s="6" t="s">
        <v>8339</v>
      </c>
      <c r="S2430" t="str">
        <f t="shared" si="149"/>
        <v>food</v>
      </c>
      <c r="T2430" t="str">
        <f t="shared" si="150"/>
        <v>food trucks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151"/>
        <v>1.4321428571428572</v>
      </c>
      <c r="P2431" s="6">
        <f t="shared" si="148"/>
        <v>501.25</v>
      </c>
      <c r="Q2431" s="6" t="s">
        <v>8316</v>
      </c>
      <c r="R2431" s="6" t="s">
        <v>8339</v>
      </c>
      <c r="S2431" t="str">
        <f t="shared" si="149"/>
        <v>food</v>
      </c>
      <c r="T2431" t="str">
        <f t="shared" si="150"/>
        <v>food trucks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151"/>
        <v>0.70000000000000007</v>
      </c>
      <c r="P2432" s="6">
        <f t="shared" si="148"/>
        <v>10.5</v>
      </c>
      <c r="Q2432" s="6" t="s">
        <v>8316</v>
      </c>
      <c r="R2432" s="6" t="s">
        <v>8339</v>
      </c>
      <c r="S2432" t="str">
        <f t="shared" si="149"/>
        <v>food</v>
      </c>
      <c r="T2432" t="str">
        <f t="shared" si="150"/>
        <v>food trucks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151"/>
        <v>2E-3</v>
      </c>
      <c r="P2433" s="6">
        <f t="shared" si="148"/>
        <v>1</v>
      </c>
      <c r="Q2433" s="6" t="s">
        <v>8316</v>
      </c>
      <c r="R2433" s="6" t="s">
        <v>8339</v>
      </c>
      <c r="S2433" t="str">
        <f t="shared" si="149"/>
        <v>food</v>
      </c>
      <c r="T2433" t="str">
        <f t="shared" si="150"/>
        <v>food trucks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151"/>
        <v>1.4285714285714287E-2</v>
      </c>
      <c r="P2434" s="6">
        <f t="shared" ref="P2434:P2497" si="152">E2434/L2434</f>
        <v>1</v>
      </c>
      <c r="Q2434" s="6" t="s">
        <v>8316</v>
      </c>
      <c r="R2434" s="6" t="s">
        <v>8339</v>
      </c>
      <c r="S2434" t="str">
        <f t="shared" ref="S2434:S2497" si="153">LEFT(N2434,SEARCH("/",N2434)-1)</f>
        <v>food</v>
      </c>
      <c r="T2434" t="str">
        <f t="shared" ref="T2434:T2497" si="154">RIGHT(N2434,LEN(N2434)-SEARCH("/",N2434))</f>
        <v>food trucks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155">E2435/D2435*100</f>
        <v>0</v>
      </c>
      <c r="P2435" s="6" t="e">
        <f t="shared" si="152"/>
        <v>#DIV/0!</v>
      </c>
      <c r="Q2435" s="6" t="s">
        <v>8316</v>
      </c>
      <c r="R2435" s="6" t="s">
        <v>8339</v>
      </c>
      <c r="S2435" t="str">
        <f t="shared" si="153"/>
        <v>food</v>
      </c>
      <c r="T2435" t="str">
        <f t="shared" si="154"/>
        <v>food trucks</v>
      </c>
    </row>
    <row r="2436" spans="1:20" ht="45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155"/>
        <v>0.13</v>
      </c>
      <c r="P2436" s="6">
        <f t="shared" si="152"/>
        <v>13</v>
      </c>
      <c r="Q2436" s="6" t="s">
        <v>8316</v>
      </c>
      <c r="R2436" s="6" t="s">
        <v>8339</v>
      </c>
      <c r="S2436" t="str">
        <f t="shared" si="153"/>
        <v>food</v>
      </c>
      <c r="T2436" t="str">
        <f t="shared" si="154"/>
        <v>food trucks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155"/>
        <v>0.48960000000000004</v>
      </c>
      <c r="P2437" s="6">
        <f t="shared" si="152"/>
        <v>306</v>
      </c>
      <c r="Q2437" s="6" t="s">
        <v>8316</v>
      </c>
      <c r="R2437" s="6" t="s">
        <v>8339</v>
      </c>
      <c r="S2437" t="str">
        <f t="shared" si="153"/>
        <v>food</v>
      </c>
      <c r="T2437" t="str">
        <f t="shared" si="154"/>
        <v>food trucks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155"/>
        <v>3.8461538461538464E-2</v>
      </c>
      <c r="P2438" s="6">
        <f t="shared" si="152"/>
        <v>22.5</v>
      </c>
      <c r="Q2438" s="6" t="s">
        <v>8316</v>
      </c>
      <c r="R2438" s="6" t="s">
        <v>8339</v>
      </c>
      <c r="S2438" t="str">
        <f t="shared" si="153"/>
        <v>food</v>
      </c>
      <c r="T2438" t="str">
        <f t="shared" si="154"/>
        <v>food trucks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155"/>
        <v>0</v>
      </c>
      <c r="P2439" s="6" t="e">
        <f t="shared" si="152"/>
        <v>#DIV/0!</v>
      </c>
      <c r="Q2439" s="6" t="s">
        <v>8316</v>
      </c>
      <c r="R2439" s="6" t="s">
        <v>8339</v>
      </c>
      <c r="S2439" t="str">
        <f t="shared" si="153"/>
        <v>food</v>
      </c>
      <c r="T2439" t="str">
        <f t="shared" si="154"/>
        <v>food trucks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155"/>
        <v>0.33333333333333337</v>
      </c>
      <c r="P2440" s="6">
        <f t="shared" si="152"/>
        <v>50</v>
      </c>
      <c r="Q2440" s="6" t="s">
        <v>8316</v>
      </c>
      <c r="R2440" s="6" t="s">
        <v>8339</v>
      </c>
      <c r="S2440" t="str">
        <f t="shared" si="153"/>
        <v>food</v>
      </c>
      <c r="T2440" t="str">
        <f t="shared" si="154"/>
        <v>food trucks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155"/>
        <v>0</v>
      </c>
      <c r="P2441" s="6" t="e">
        <f t="shared" si="152"/>
        <v>#DIV/0!</v>
      </c>
      <c r="Q2441" s="6" t="s">
        <v>8316</v>
      </c>
      <c r="R2441" s="6" t="s">
        <v>8339</v>
      </c>
      <c r="S2441" t="str">
        <f t="shared" si="153"/>
        <v>food</v>
      </c>
      <c r="T2441" t="str">
        <f t="shared" si="154"/>
        <v>food trucks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155"/>
        <v>0.2</v>
      </c>
      <c r="P2442" s="6">
        <f t="shared" si="152"/>
        <v>5</v>
      </c>
      <c r="Q2442" s="6" t="s">
        <v>8316</v>
      </c>
      <c r="R2442" s="6" t="s">
        <v>8339</v>
      </c>
      <c r="S2442" t="str">
        <f t="shared" si="153"/>
        <v>food</v>
      </c>
      <c r="T2442" t="str">
        <f t="shared" si="154"/>
        <v>food trucks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155"/>
        <v>107.88</v>
      </c>
      <c r="P2443" s="6">
        <f t="shared" si="152"/>
        <v>74.22935779816514</v>
      </c>
      <c r="Q2443" s="6" t="s">
        <v>8316</v>
      </c>
      <c r="R2443" s="6" t="s">
        <v>8353</v>
      </c>
      <c r="S2443" t="str">
        <f t="shared" si="153"/>
        <v>food</v>
      </c>
      <c r="T2443" t="str">
        <f t="shared" si="154"/>
        <v>small batch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155"/>
        <v>125.94166666666666</v>
      </c>
      <c r="P2444" s="6">
        <f t="shared" si="152"/>
        <v>81.252688172043008</v>
      </c>
      <c r="Q2444" s="6" t="s">
        <v>8316</v>
      </c>
      <c r="R2444" s="6" t="s">
        <v>8353</v>
      </c>
      <c r="S2444" t="str">
        <f t="shared" si="153"/>
        <v>food</v>
      </c>
      <c r="T2444" t="str">
        <f t="shared" si="154"/>
        <v>small batch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155"/>
        <v>202.51495</v>
      </c>
      <c r="P2445" s="6">
        <f t="shared" si="152"/>
        <v>130.23469453376205</v>
      </c>
      <c r="Q2445" s="6" t="s">
        <v>8316</v>
      </c>
      <c r="R2445" s="6" t="s">
        <v>8353</v>
      </c>
      <c r="S2445" t="str">
        <f t="shared" si="153"/>
        <v>food</v>
      </c>
      <c r="T2445" t="str">
        <f t="shared" si="154"/>
        <v>small batch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155"/>
        <v>108.60000000000001</v>
      </c>
      <c r="P2446" s="6">
        <f t="shared" si="152"/>
        <v>53.409836065573771</v>
      </c>
      <c r="Q2446" s="6" t="s">
        <v>8316</v>
      </c>
      <c r="R2446" s="6" t="s">
        <v>8353</v>
      </c>
      <c r="S2446" t="str">
        <f t="shared" si="153"/>
        <v>food</v>
      </c>
      <c r="T2446" t="str">
        <f t="shared" si="154"/>
        <v>small batch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155"/>
        <v>172.8</v>
      </c>
      <c r="P2447" s="6">
        <f t="shared" si="152"/>
        <v>75.130434782608702</v>
      </c>
      <c r="Q2447" s="6" t="s">
        <v>8316</v>
      </c>
      <c r="R2447" s="6" t="s">
        <v>8353</v>
      </c>
      <c r="S2447" t="str">
        <f t="shared" si="153"/>
        <v>food</v>
      </c>
      <c r="T2447" t="str">
        <f t="shared" si="154"/>
        <v>small batch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155"/>
        <v>167.98</v>
      </c>
      <c r="P2448" s="6">
        <f t="shared" si="152"/>
        <v>75.666666666666671</v>
      </c>
      <c r="Q2448" s="6" t="s">
        <v>8316</v>
      </c>
      <c r="R2448" s="6" t="s">
        <v>8353</v>
      </c>
      <c r="S2448" t="str">
        <f t="shared" si="153"/>
        <v>food</v>
      </c>
      <c r="T2448" t="str">
        <f t="shared" si="154"/>
        <v>small batch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155"/>
        <v>427.20000000000005</v>
      </c>
      <c r="P2449" s="6">
        <f t="shared" si="152"/>
        <v>31.691394658753708</v>
      </c>
      <c r="Q2449" s="6" t="s">
        <v>8316</v>
      </c>
      <c r="R2449" s="6" t="s">
        <v>8353</v>
      </c>
      <c r="S2449" t="str">
        <f t="shared" si="153"/>
        <v>food</v>
      </c>
      <c r="T2449" t="str">
        <f t="shared" si="154"/>
        <v>small batch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155"/>
        <v>107.5</v>
      </c>
      <c r="P2450" s="6">
        <f t="shared" si="152"/>
        <v>47.777777777777779</v>
      </c>
      <c r="Q2450" s="6" t="s">
        <v>8316</v>
      </c>
      <c r="R2450" s="6" t="s">
        <v>8353</v>
      </c>
      <c r="S2450" t="str">
        <f t="shared" si="153"/>
        <v>food</v>
      </c>
      <c r="T2450" t="str">
        <f t="shared" si="154"/>
        <v>small batch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155"/>
        <v>108</v>
      </c>
      <c r="P2451" s="6">
        <f t="shared" si="152"/>
        <v>90</v>
      </c>
      <c r="Q2451" s="6" t="s">
        <v>8316</v>
      </c>
      <c r="R2451" s="6" t="s">
        <v>8353</v>
      </c>
      <c r="S2451" t="str">
        <f t="shared" si="153"/>
        <v>food</v>
      </c>
      <c r="T2451" t="str">
        <f t="shared" si="154"/>
        <v>small batch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155"/>
        <v>101.53353333333335</v>
      </c>
      <c r="P2452" s="6">
        <f t="shared" si="152"/>
        <v>149.31401960784314</v>
      </c>
      <c r="Q2452" s="6" t="s">
        <v>8316</v>
      </c>
      <c r="R2452" s="6" t="s">
        <v>8353</v>
      </c>
      <c r="S2452" t="str">
        <f t="shared" si="153"/>
        <v>food</v>
      </c>
      <c r="T2452" t="str">
        <f t="shared" si="154"/>
        <v>small batch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155"/>
        <v>115.45</v>
      </c>
      <c r="P2453" s="6">
        <f t="shared" si="152"/>
        <v>62.06989247311828</v>
      </c>
      <c r="Q2453" s="6" t="s">
        <v>8316</v>
      </c>
      <c r="R2453" s="6" t="s">
        <v>8353</v>
      </c>
      <c r="S2453" t="str">
        <f t="shared" si="153"/>
        <v>food</v>
      </c>
      <c r="T2453" t="str">
        <f t="shared" si="154"/>
        <v>small batch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155"/>
        <v>133.5</v>
      </c>
      <c r="P2454" s="6">
        <f t="shared" si="152"/>
        <v>53.4</v>
      </c>
      <c r="Q2454" s="6" t="s">
        <v>8316</v>
      </c>
      <c r="R2454" s="6" t="s">
        <v>8353</v>
      </c>
      <c r="S2454" t="str">
        <f t="shared" si="153"/>
        <v>food</v>
      </c>
      <c r="T2454" t="str">
        <f t="shared" si="154"/>
        <v>small batch</v>
      </c>
    </row>
    <row r="2455" spans="1:20" ht="45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155"/>
        <v>154.69999999999999</v>
      </c>
      <c r="P2455" s="6">
        <f t="shared" si="152"/>
        <v>69.268656716417908</v>
      </c>
      <c r="Q2455" s="6" t="s">
        <v>8316</v>
      </c>
      <c r="R2455" s="6" t="s">
        <v>8353</v>
      </c>
      <c r="S2455" t="str">
        <f t="shared" si="153"/>
        <v>food</v>
      </c>
      <c r="T2455" t="str">
        <f t="shared" si="154"/>
        <v>small batch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155"/>
        <v>100.84571428571429</v>
      </c>
      <c r="P2456" s="6">
        <f t="shared" si="152"/>
        <v>271.50769230769231</v>
      </c>
      <c r="Q2456" s="6" t="s">
        <v>8316</v>
      </c>
      <c r="R2456" s="6" t="s">
        <v>8353</v>
      </c>
      <c r="S2456" t="str">
        <f t="shared" si="153"/>
        <v>food</v>
      </c>
      <c r="T2456" t="str">
        <f t="shared" si="154"/>
        <v>small batch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155"/>
        <v>182</v>
      </c>
      <c r="P2457" s="6">
        <f t="shared" si="152"/>
        <v>34.125</v>
      </c>
      <c r="Q2457" s="6" t="s">
        <v>8316</v>
      </c>
      <c r="R2457" s="6" t="s">
        <v>8353</v>
      </c>
      <c r="S2457" t="str">
        <f t="shared" si="153"/>
        <v>food</v>
      </c>
      <c r="T2457" t="str">
        <f t="shared" si="154"/>
        <v>small batch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155"/>
        <v>180.86666666666667</v>
      </c>
      <c r="P2458" s="6">
        <f t="shared" si="152"/>
        <v>40.492537313432834</v>
      </c>
      <c r="Q2458" s="6" t="s">
        <v>8316</v>
      </c>
      <c r="R2458" s="6" t="s">
        <v>8353</v>
      </c>
      <c r="S2458" t="str">
        <f t="shared" si="153"/>
        <v>food</v>
      </c>
      <c r="T2458" t="str">
        <f t="shared" si="154"/>
        <v>small batch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155"/>
        <v>102.30434782608695</v>
      </c>
      <c r="P2459" s="6">
        <f t="shared" si="152"/>
        <v>189.75806451612902</v>
      </c>
      <c r="Q2459" s="6" t="s">
        <v>8316</v>
      </c>
      <c r="R2459" s="6" t="s">
        <v>8353</v>
      </c>
      <c r="S2459" t="str">
        <f t="shared" si="153"/>
        <v>food</v>
      </c>
      <c r="T2459" t="str">
        <f t="shared" si="154"/>
        <v>small batch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155"/>
        <v>110.17999999999999</v>
      </c>
      <c r="P2460" s="6">
        <f t="shared" si="152"/>
        <v>68.862499999999997</v>
      </c>
      <c r="Q2460" s="6" t="s">
        <v>8316</v>
      </c>
      <c r="R2460" s="6" t="s">
        <v>8353</v>
      </c>
      <c r="S2460" t="str">
        <f t="shared" si="153"/>
        <v>food</v>
      </c>
      <c r="T2460" t="str">
        <f t="shared" si="154"/>
        <v>small batch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155"/>
        <v>102.25</v>
      </c>
      <c r="P2461" s="6">
        <f t="shared" si="152"/>
        <v>108.77659574468085</v>
      </c>
      <c r="Q2461" s="6" t="s">
        <v>8316</v>
      </c>
      <c r="R2461" s="6" t="s">
        <v>8353</v>
      </c>
      <c r="S2461" t="str">
        <f t="shared" si="153"/>
        <v>food</v>
      </c>
      <c r="T2461" t="str">
        <f t="shared" si="154"/>
        <v>small batch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155"/>
        <v>100.78823529411764</v>
      </c>
      <c r="P2462" s="6">
        <f t="shared" si="152"/>
        <v>125.98529411764706</v>
      </c>
      <c r="Q2462" s="6" t="s">
        <v>8316</v>
      </c>
      <c r="R2462" s="6" t="s">
        <v>8353</v>
      </c>
      <c r="S2462" t="str">
        <f t="shared" si="153"/>
        <v>food</v>
      </c>
      <c r="T2462" t="str">
        <f t="shared" si="154"/>
        <v>small batch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155"/>
        <v>103.8</v>
      </c>
      <c r="P2463" s="6">
        <f t="shared" si="152"/>
        <v>90.523255813953483</v>
      </c>
      <c r="Q2463" s="6" t="s">
        <v>8311</v>
      </c>
      <c r="R2463" s="6" t="s">
        <v>8334</v>
      </c>
      <c r="S2463" t="str">
        <f t="shared" si="153"/>
        <v>music</v>
      </c>
      <c r="T2463" t="str">
        <f t="shared" si="154"/>
        <v>indie rock</v>
      </c>
    </row>
    <row r="2464" spans="1:20" ht="45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155"/>
        <v>110.70833333333334</v>
      </c>
      <c r="P2464" s="6">
        <f t="shared" si="152"/>
        <v>28.880434782608695</v>
      </c>
      <c r="Q2464" s="6" t="s">
        <v>8311</v>
      </c>
      <c r="R2464" s="6" t="s">
        <v>8334</v>
      </c>
      <c r="S2464" t="str">
        <f t="shared" si="153"/>
        <v>music</v>
      </c>
      <c r="T2464" t="str">
        <f t="shared" si="154"/>
        <v>indie rock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155"/>
        <v>116.25000000000001</v>
      </c>
      <c r="P2465" s="6">
        <f t="shared" si="152"/>
        <v>31</v>
      </c>
      <c r="Q2465" s="6" t="s">
        <v>8311</v>
      </c>
      <c r="R2465" s="6" t="s">
        <v>8334</v>
      </c>
      <c r="S2465" t="str">
        <f t="shared" si="153"/>
        <v>music</v>
      </c>
      <c r="T2465" t="str">
        <f t="shared" si="154"/>
        <v>indie rock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155"/>
        <v>111.1</v>
      </c>
      <c r="P2466" s="6">
        <f t="shared" si="152"/>
        <v>51.674418604651166</v>
      </c>
      <c r="Q2466" s="6" t="s">
        <v>8311</v>
      </c>
      <c r="R2466" s="6" t="s">
        <v>8334</v>
      </c>
      <c r="S2466" t="str">
        <f t="shared" si="153"/>
        <v>music</v>
      </c>
      <c r="T2466" t="str">
        <f t="shared" si="154"/>
        <v>indie rock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155"/>
        <v>180.14285714285714</v>
      </c>
      <c r="P2467" s="6">
        <f t="shared" si="152"/>
        <v>26.270833333333332</v>
      </c>
      <c r="Q2467" s="6" t="s">
        <v>8311</v>
      </c>
      <c r="R2467" s="6" t="s">
        <v>8334</v>
      </c>
      <c r="S2467" t="str">
        <f t="shared" si="153"/>
        <v>music</v>
      </c>
      <c r="T2467" t="str">
        <f t="shared" si="154"/>
        <v>indie rock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155"/>
        <v>100</v>
      </c>
      <c r="P2468" s="6">
        <f t="shared" si="152"/>
        <v>48.07692307692308</v>
      </c>
      <c r="Q2468" s="6" t="s">
        <v>8311</v>
      </c>
      <c r="R2468" s="6" t="s">
        <v>8334</v>
      </c>
      <c r="S2468" t="str">
        <f t="shared" si="153"/>
        <v>music</v>
      </c>
      <c r="T2468" t="str">
        <f t="shared" si="154"/>
        <v>indie rock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155"/>
        <v>118.5</v>
      </c>
      <c r="P2469" s="6">
        <f t="shared" si="152"/>
        <v>27.558139534883722</v>
      </c>
      <c r="Q2469" s="6" t="s">
        <v>8311</v>
      </c>
      <c r="R2469" s="6" t="s">
        <v>8334</v>
      </c>
      <c r="S2469" t="str">
        <f t="shared" si="153"/>
        <v>music</v>
      </c>
      <c r="T2469" t="str">
        <f t="shared" si="154"/>
        <v>indie rock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155"/>
        <v>107.21700000000001</v>
      </c>
      <c r="P2470" s="6">
        <f t="shared" si="152"/>
        <v>36.97137931034483</v>
      </c>
      <c r="Q2470" s="6" t="s">
        <v>8311</v>
      </c>
      <c r="R2470" s="6" t="s">
        <v>8334</v>
      </c>
      <c r="S2470" t="str">
        <f t="shared" si="153"/>
        <v>music</v>
      </c>
      <c r="T2470" t="str">
        <f t="shared" si="154"/>
        <v>indie rock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155"/>
        <v>113.66666666666667</v>
      </c>
      <c r="P2471" s="6">
        <f t="shared" si="152"/>
        <v>29.021276595744681</v>
      </c>
      <c r="Q2471" s="6" t="s">
        <v>8311</v>
      </c>
      <c r="R2471" s="6" t="s">
        <v>8334</v>
      </c>
      <c r="S2471" t="str">
        <f t="shared" si="153"/>
        <v>music</v>
      </c>
      <c r="T2471" t="str">
        <f t="shared" si="154"/>
        <v>indie rock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155"/>
        <v>103.16400000000002</v>
      </c>
      <c r="P2472" s="6">
        <f t="shared" si="152"/>
        <v>28.65666666666667</v>
      </c>
      <c r="Q2472" s="6" t="s">
        <v>8311</v>
      </c>
      <c r="R2472" s="6" t="s">
        <v>8334</v>
      </c>
      <c r="S2472" t="str">
        <f t="shared" si="153"/>
        <v>music</v>
      </c>
      <c r="T2472" t="str">
        <f t="shared" si="154"/>
        <v>indie rock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155"/>
        <v>128</v>
      </c>
      <c r="P2473" s="6">
        <f t="shared" si="152"/>
        <v>37.647058823529413</v>
      </c>
      <c r="Q2473" s="6" t="s">
        <v>8311</v>
      </c>
      <c r="R2473" s="6" t="s">
        <v>8334</v>
      </c>
      <c r="S2473" t="str">
        <f t="shared" si="153"/>
        <v>music</v>
      </c>
      <c r="T2473" t="str">
        <f t="shared" si="154"/>
        <v>indie rock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155"/>
        <v>135.76026666666667</v>
      </c>
      <c r="P2474" s="6">
        <f t="shared" si="152"/>
        <v>97.904038461538462</v>
      </c>
      <c r="Q2474" s="6" t="s">
        <v>8311</v>
      </c>
      <c r="R2474" s="6" t="s">
        <v>8334</v>
      </c>
      <c r="S2474" t="str">
        <f t="shared" si="153"/>
        <v>music</v>
      </c>
      <c r="T2474" t="str">
        <f t="shared" si="154"/>
        <v>indie rock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155"/>
        <v>100</v>
      </c>
      <c r="P2475" s="6">
        <f t="shared" si="152"/>
        <v>42.553191489361701</v>
      </c>
      <c r="Q2475" s="6" t="s">
        <v>8311</v>
      </c>
      <c r="R2475" s="6" t="s">
        <v>8334</v>
      </c>
      <c r="S2475" t="str">
        <f t="shared" si="153"/>
        <v>music</v>
      </c>
      <c r="T2475" t="str">
        <f t="shared" si="154"/>
        <v>indie rock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155"/>
        <v>100.00360000000002</v>
      </c>
      <c r="P2476" s="6">
        <f t="shared" si="152"/>
        <v>131.58368421052631</v>
      </c>
      <c r="Q2476" s="6" t="s">
        <v>8311</v>
      </c>
      <c r="R2476" s="6" t="s">
        <v>8334</v>
      </c>
      <c r="S2476" t="str">
        <f t="shared" si="153"/>
        <v>music</v>
      </c>
      <c r="T2476" t="str">
        <f t="shared" si="154"/>
        <v>indie rock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155"/>
        <v>104.71999999999998</v>
      </c>
      <c r="P2477" s="6">
        <f t="shared" si="152"/>
        <v>32.320987654320987</v>
      </c>
      <c r="Q2477" s="6" t="s">
        <v>8311</v>
      </c>
      <c r="R2477" s="6" t="s">
        <v>8334</v>
      </c>
      <c r="S2477" t="str">
        <f t="shared" si="153"/>
        <v>music</v>
      </c>
      <c r="T2477" t="str">
        <f t="shared" si="154"/>
        <v>indie rock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155"/>
        <v>105.02249999999999</v>
      </c>
      <c r="P2478" s="6">
        <f t="shared" si="152"/>
        <v>61.103999999999999</v>
      </c>
      <c r="Q2478" s="6" t="s">
        <v>8311</v>
      </c>
      <c r="R2478" s="6" t="s">
        <v>8334</v>
      </c>
      <c r="S2478" t="str">
        <f t="shared" si="153"/>
        <v>music</v>
      </c>
      <c r="T2478" t="str">
        <f t="shared" si="154"/>
        <v>indie rock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155"/>
        <v>171.33333333333334</v>
      </c>
      <c r="P2479" s="6">
        <f t="shared" si="152"/>
        <v>31.341463414634145</v>
      </c>
      <c r="Q2479" s="6" t="s">
        <v>8311</v>
      </c>
      <c r="R2479" s="6" t="s">
        <v>8334</v>
      </c>
      <c r="S2479" t="str">
        <f t="shared" si="153"/>
        <v>music</v>
      </c>
      <c r="T2479" t="str">
        <f t="shared" si="154"/>
        <v>indie rock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155"/>
        <v>127.49999999999999</v>
      </c>
      <c r="P2480" s="6">
        <f t="shared" si="152"/>
        <v>129.1139240506329</v>
      </c>
      <c r="Q2480" s="6" t="s">
        <v>8311</v>
      </c>
      <c r="R2480" s="6" t="s">
        <v>8334</v>
      </c>
      <c r="S2480" t="str">
        <f t="shared" si="153"/>
        <v>music</v>
      </c>
      <c r="T2480" t="str">
        <f t="shared" si="154"/>
        <v>indie rock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155"/>
        <v>133.44333333333333</v>
      </c>
      <c r="P2481" s="6">
        <f t="shared" si="152"/>
        <v>25.020624999999999</v>
      </c>
      <c r="Q2481" s="6" t="s">
        <v>8311</v>
      </c>
      <c r="R2481" s="6" t="s">
        <v>8334</v>
      </c>
      <c r="S2481" t="str">
        <f t="shared" si="153"/>
        <v>music</v>
      </c>
      <c r="T2481" t="str">
        <f t="shared" si="154"/>
        <v>indie rock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155"/>
        <v>100</v>
      </c>
      <c r="P2482" s="6">
        <f t="shared" si="152"/>
        <v>250</v>
      </c>
      <c r="Q2482" s="6" t="s">
        <v>8311</v>
      </c>
      <c r="R2482" s="6" t="s">
        <v>8334</v>
      </c>
      <c r="S2482" t="str">
        <f t="shared" si="153"/>
        <v>music</v>
      </c>
      <c r="T2482" t="str">
        <f t="shared" si="154"/>
        <v>indie rock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155"/>
        <v>112.91099999999999</v>
      </c>
      <c r="P2483" s="6">
        <f t="shared" si="152"/>
        <v>47.541473684210523</v>
      </c>
      <c r="Q2483" s="6" t="s">
        <v>8311</v>
      </c>
      <c r="R2483" s="6" t="s">
        <v>8334</v>
      </c>
      <c r="S2483" t="str">
        <f t="shared" si="153"/>
        <v>music</v>
      </c>
      <c r="T2483" t="str">
        <f t="shared" si="154"/>
        <v>indie rock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155"/>
        <v>100.1</v>
      </c>
      <c r="P2484" s="6">
        <f t="shared" si="152"/>
        <v>40.04</v>
      </c>
      <c r="Q2484" s="6" t="s">
        <v>8311</v>
      </c>
      <c r="R2484" s="6" t="s">
        <v>8334</v>
      </c>
      <c r="S2484" t="str">
        <f t="shared" si="153"/>
        <v>music</v>
      </c>
      <c r="T2484" t="str">
        <f t="shared" si="154"/>
        <v>indie rock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155"/>
        <v>113.72727272727272</v>
      </c>
      <c r="P2485" s="6">
        <f t="shared" si="152"/>
        <v>65.84210526315789</v>
      </c>
      <c r="Q2485" s="6" t="s">
        <v>8311</v>
      </c>
      <c r="R2485" s="6" t="s">
        <v>8334</v>
      </c>
      <c r="S2485" t="str">
        <f t="shared" si="153"/>
        <v>music</v>
      </c>
      <c r="T2485" t="str">
        <f t="shared" si="154"/>
        <v>indie rock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155"/>
        <v>119.31742857142855</v>
      </c>
      <c r="P2486" s="6">
        <f t="shared" si="152"/>
        <v>46.401222222222216</v>
      </c>
      <c r="Q2486" s="6" t="s">
        <v>8311</v>
      </c>
      <c r="R2486" s="6" t="s">
        <v>8334</v>
      </c>
      <c r="S2486" t="str">
        <f t="shared" si="153"/>
        <v>music</v>
      </c>
      <c r="T2486" t="str">
        <f t="shared" si="154"/>
        <v>indie rock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155"/>
        <v>103.25</v>
      </c>
      <c r="P2487" s="6">
        <f t="shared" si="152"/>
        <v>50.365853658536587</v>
      </c>
      <c r="Q2487" s="6" t="s">
        <v>8311</v>
      </c>
      <c r="R2487" s="6" t="s">
        <v>8334</v>
      </c>
      <c r="S2487" t="str">
        <f t="shared" si="153"/>
        <v>music</v>
      </c>
      <c r="T2487" t="str">
        <f t="shared" si="154"/>
        <v>indie rock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155"/>
        <v>265.66666666666669</v>
      </c>
      <c r="P2488" s="6">
        <f t="shared" si="152"/>
        <v>26.566666666666666</v>
      </c>
      <c r="Q2488" s="6" t="s">
        <v>8311</v>
      </c>
      <c r="R2488" s="6" t="s">
        <v>8334</v>
      </c>
      <c r="S2488" t="str">
        <f t="shared" si="153"/>
        <v>music</v>
      </c>
      <c r="T2488" t="str">
        <f t="shared" si="154"/>
        <v>indie rock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155"/>
        <v>100.05066666666667</v>
      </c>
      <c r="P2489" s="6">
        <f t="shared" si="152"/>
        <v>39.493684210526318</v>
      </c>
      <c r="Q2489" s="6" t="s">
        <v>8311</v>
      </c>
      <c r="R2489" s="6" t="s">
        <v>8334</v>
      </c>
      <c r="S2489" t="str">
        <f t="shared" si="153"/>
        <v>music</v>
      </c>
      <c r="T2489" t="str">
        <f t="shared" si="154"/>
        <v>indie rock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155"/>
        <v>106.69999999999999</v>
      </c>
      <c r="P2490" s="6">
        <f t="shared" si="152"/>
        <v>49.246153846153845</v>
      </c>
      <c r="Q2490" s="6" t="s">
        <v>8311</v>
      </c>
      <c r="R2490" s="6" t="s">
        <v>8334</v>
      </c>
      <c r="S2490" t="str">
        <f t="shared" si="153"/>
        <v>music</v>
      </c>
      <c r="T2490" t="str">
        <f t="shared" si="154"/>
        <v>indie rock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155"/>
        <v>133.67142857142858</v>
      </c>
      <c r="P2491" s="6">
        <f t="shared" si="152"/>
        <v>62.38</v>
      </c>
      <c r="Q2491" s="6" t="s">
        <v>8311</v>
      </c>
      <c r="R2491" s="6" t="s">
        <v>8334</v>
      </c>
      <c r="S2491" t="str">
        <f t="shared" si="153"/>
        <v>music</v>
      </c>
      <c r="T2491" t="str">
        <f t="shared" si="154"/>
        <v>indie rock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155"/>
        <v>121.39999999999999</v>
      </c>
      <c r="P2492" s="6">
        <f t="shared" si="152"/>
        <v>37.9375</v>
      </c>
      <c r="Q2492" s="6" t="s">
        <v>8311</v>
      </c>
      <c r="R2492" s="6" t="s">
        <v>8334</v>
      </c>
      <c r="S2492" t="str">
        <f t="shared" si="153"/>
        <v>music</v>
      </c>
      <c r="T2492" t="str">
        <f t="shared" si="154"/>
        <v>indie rock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155"/>
        <v>103.2</v>
      </c>
      <c r="P2493" s="6">
        <f t="shared" si="152"/>
        <v>51.6</v>
      </c>
      <c r="Q2493" s="6" t="s">
        <v>8311</v>
      </c>
      <c r="R2493" s="6" t="s">
        <v>8334</v>
      </c>
      <c r="S2493" t="str">
        <f t="shared" si="153"/>
        <v>music</v>
      </c>
      <c r="T2493" t="str">
        <f t="shared" si="154"/>
        <v>indie rock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155"/>
        <v>125</v>
      </c>
      <c r="P2494" s="6">
        <f t="shared" si="152"/>
        <v>27.777777777777779</v>
      </c>
      <c r="Q2494" s="6" t="s">
        <v>8311</v>
      </c>
      <c r="R2494" s="6" t="s">
        <v>8334</v>
      </c>
      <c r="S2494" t="str">
        <f t="shared" si="153"/>
        <v>music</v>
      </c>
      <c r="T2494" t="str">
        <f t="shared" si="154"/>
        <v>indie rock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155"/>
        <v>128.69999999999999</v>
      </c>
      <c r="P2495" s="6">
        <f t="shared" si="152"/>
        <v>99.382239382239376</v>
      </c>
      <c r="Q2495" s="6" t="s">
        <v>8311</v>
      </c>
      <c r="R2495" s="6" t="s">
        <v>8334</v>
      </c>
      <c r="S2495" t="str">
        <f t="shared" si="153"/>
        <v>music</v>
      </c>
      <c r="T2495" t="str">
        <f t="shared" si="154"/>
        <v>indie rock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155"/>
        <v>101.00533333333333</v>
      </c>
      <c r="P2496" s="6">
        <f t="shared" si="152"/>
        <v>38.848205128205123</v>
      </c>
      <c r="Q2496" s="6" t="s">
        <v>8311</v>
      </c>
      <c r="R2496" s="6" t="s">
        <v>8334</v>
      </c>
      <c r="S2496" t="str">
        <f t="shared" si="153"/>
        <v>music</v>
      </c>
      <c r="T2496" t="str">
        <f t="shared" si="154"/>
        <v>indie rock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155"/>
        <v>127.53666666666665</v>
      </c>
      <c r="P2497" s="6">
        <f t="shared" si="152"/>
        <v>45.548809523809524</v>
      </c>
      <c r="Q2497" s="6" t="s">
        <v>8311</v>
      </c>
      <c r="R2497" s="6" t="s">
        <v>8334</v>
      </c>
      <c r="S2497" t="str">
        <f t="shared" si="153"/>
        <v>music</v>
      </c>
      <c r="T2497" t="str">
        <f t="shared" si="154"/>
        <v>indie rock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155"/>
        <v>100</v>
      </c>
      <c r="P2498" s="6">
        <f t="shared" ref="P2498:P2561" si="156">E2498/L2498</f>
        <v>600</v>
      </c>
      <c r="Q2498" s="6" t="s">
        <v>8311</v>
      </c>
      <c r="R2498" s="6" t="s">
        <v>8334</v>
      </c>
      <c r="S2498" t="str">
        <f t="shared" ref="S2498:S2561" si="157">LEFT(N2498,SEARCH("/",N2498)-1)</f>
        <v>music</v>
      </c>
      <c r="T2498" t="str">
        <f t="shared" ref="T2498:T2561" si="158">RIGHT(N2498,LEN(N2498)-SEARCH("/",N2498))</f>
        <v>indie rock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159">E2499/D2499*100</f>
        <v>112.7715</v>
      </c>
      <c r="P2499" s="6">
        <f t="shared" si="156"/>
        <v>80.551071428571419</v>
      </c>
      <c r="Q2499" s="6" t="s">
        <v>8311</v>
      </c>
      <c r="R2499" s="6" t="s">
        <v>8334</v>
      </c>
      <c r="S2499" t="str">
        <f t="shared" si="157"/>
        <v>music</v>
      </c>
      <c r="T2499" t="str">
        <f t="shared" si="158"/>
        <v>indie rock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159"/>
        <v>105.60000000000001</v>
      </c>
      <c r="P2500" s="6">
        <f t="shared" si="156"/>
        <v>52.8</v>
      </c>
      <c r="Q2500" s="6" t="s">
        <v>8311</v>
      </c>
      <c r="R2500" s="6" t="s">
        <v>8334</v>
      </c>
      <c r="S2500" t="str">
        <f t="shared" si="157"/>
        <v>music</v>
      </c>
      <c r="T2500" t="str">
        <f t="shared" si="158"/>
        <v>indie rock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159"/>
        <v>202.625</v>
      </c>
      <c r="P2501" s="6">
        <f t="shared" si="156"/>
        <v>47.676470588235297</v>
      </c>
      <c r="Q2501" s="6" t="s">
        <v>8311</v>
      </c>
      <c r="R2501" s="6" t="s">
        <v>8334</v>
      </c>
      <c r="S2501" t="str">
        <f t="shared" si="157"/>
        <v>music</v>
      </c>
      <c r="T2501" t="str">
        <f t="shared" si="158"/>
        <v>indie rock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159"/>
        <v>113.33333333333333</v>
      </c>
      <c r="P2502" s="6">
        <f t="shared" si="156"/>
        <v>23.448275862068964</v>
      </c>
      <c r="Q2502" s="6" t="s">
        <v>8311</v>
      </c>
      <c r="R2502" s="6" t="s">
        <v>8334</v>
      </c>
      <c r="S2502" t="str">
        <f t="shared" si="157"/>
        <v>music</v>
      </c>
      <c r="T2502" t="str">
        <f t="shared" si="158"/>
        <v>indie rock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159"/>
        <v>2.5545454545454547</v>
      </c>
      <c r="P2503" s="6">
        <f t="shared" si="156"/>
        <v>40.142857142857146</v>
      </c>
      <c r="Q2503" s="6" t="s">
        <v>8316</v>
      </c>
      <c r="R2503" s="6" t="s">
        <v>8354</v>
      </c>
      <c r="S2503" t="str">
        <f t="shared" si="157"/>
        <v>food</v>
      </c>
      <c r="T2503" t="str">
        <f t="shared" si="158"/>
        <v>restaurants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159"/>
        <v>7.8181818181818186E-2</v>
      </c>
      <c r="P2504" s="6">
        <f t="shared" si="156"/>
        <v>17.2</v>
      </c>
      <c r="Q2504" s="6" t="s">
        <v>8316</v>
      </c>
      <c r="R2504" s="6" t="s">
        <v>8354</v>
      </c>
      <c r="S2504" t="str">
        <f t="shared" si="157"/>
        <v>food</v>
      </c>
      <c r="T2504" t="str">
        <f t="shared" si="158"/>
        <v>restaurants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159"/>
        <v>0</v>
      </c>
      <c r="P2505" s="6" t="e">
        <f t="shared" si="156"/>
        <v>#DIV/0!</v>
      </c>
      <c r="Q2505" s="6" t="s">
        <v>8316</v>
      </c>
      <c r="R2505" s="6" t="s">
        <v>8354</v>
      </c>
      <c r="S2505" t="str">
        <f t="shared" si="157"/>
        <v>food</v>
      </c>
      <c r="T2505" t="str">
        <f t="shared" si="158"/>
        <v>restaurants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159"/>
        <v>0</v>
      </c>
      <c r="P2506" s="6" t="e">
        <f t="shared" si="156"/>
        <v>#DIV/0!</v>
      </c>
      <c r="Q2506" s="6" t="s">
        <v>8316</v>
      </c>
      <c r="R2506" s="6" t="s">
        <v>8354</v>
      </c>
      <c r="S2506" t="str">
        <f t="shared" si="157"/>
        <v>food</v>
      </c>
      <c r="T2506" t="str">
        <f t="shared" si="158"/>
        <v>restaurants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159"/>
        <v>0</v>
      </c>
      <c r="P2507" s="6" t="e">
        <f t="shared" si="156"/>
        <v>#DIV/0!</v>
      </c>
      <c r="Q2507" s="6" t="s">
        <v>8316</v>
      </c>
      <c r="R2507" s="6" t="s">
        <v>8354</v>
      </c>
      <c r="S2507" t="str">
        <f t="shared" si="157"/>
        <v>food</v>
      </c>
      <c r="T2507" t="str">
        <f t="shared" si="158"/>
        <v>restaurants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159"/>
        <v>0.6</v>
      </c>
      <c r="P2508" s="6">
        <f t="shared" si="156"/>
        <v>15</v>
      </c>
      <c r="Q2508" s="6" t="s">
        <v>8316</v>
      </c>
      <c r="R2508" s="6" t="s">
        <v>8354</v>
      </c>
      <c r="S2508" t="str">
        <f t="shared" si="157"/>
        <v>food</v>
      </c>
      <c r="T2508" t="str">
        <f t="shared" si="158"/>
        <v>restaurants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159"/>
        <v>0</v>
      </c>
      <c r="P2509" s="6" t="e">
        <f t="shared" si="156"/>
        <v>#DIV/0!</v>
      </c>
      <c r="Q2509" s="6" t="s">
        <v>8316</v>
      </c>
      <c r="R2509" s="6" t="s">
        <v>8354</v>
      </c>
      <c r="S2509" t="str">
        <f t="shared" si="157"/>
        <v>food</v>
      </c>
      <c r="T2509" t="str">
        <f t="shared" si="158"/>
        <v>restaurants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159"/>
        <v>0</v>
      </c>
      <c r="P2510" s="6" t="e">
        <f t="shared" si="156"/>
        <v>#DIV/0!</v>
      </c>
      <c r="Q2510" s="6" t="s">
        <v>8316</v>
      </c>
      <c r="R2510" s="6" t="s">
        <v>8354</v>
      </c>
      <c r="S2510" t="str">
        <f t="shared" si="157"/>
        <v>food</v>
      </c>
      <c r="T2510" t="str">
        <f t="shared" si="158"/>
        <v>restaurants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159"/>
        <v>1.0526315789473684</v>
      </c>
      <c r="P2511" s="6">
        <f t="shared" si="156"/>
        <v>35.714285714285715</v>
      </c>
      <c r="Q2511" s="6" t="s">
        <v>8316</v>
      </c>
      <c r="R2511" s="6" t="s">
        <v>8354</v>
      </c>
      <c r="S2511" t="str">
        <f t="shared" si="157"/>
        <v>food</v>
      </c>
      <c r="T2511" t="str">
        <f t="shared" si="158"/>
        <v>restaurants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159"/>
        <v>0.15</v>
      </c>
      <c r="P2512" s="6">
        <f t="shared" si="156"/>
        <v>37.5</v>
      </c>
      <c r="Q2512" s="6" t="s">
        <v>8316</v>
      </c>
      <c r="R2512" s="6" t="s">
        <v>8354</v>
      </c>
      <c r="S2512" t="str">
        <f t="shared" si="157"/>
        <v>food</v>
      </c>
      <c r="T2512" t="str">
        <f t="shared" si="158"/>
        <v>restaurants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159"/>
        <v>0</v>
      </c>
      <c r="P2513" s="6" t="e">
        <f t="shared" si="156"/>
        <v>#DIV/0!</v>
      </c>
      <c r="Q2513" s="6" t="s">
        <v>8316</v>
      </c>
      <c r="R2513" s="6" t="s">
        <v>8354</v>
      </c>
      <c r="S2513" t="str">
        <f t="shared" si="157"/>
        <v>food</v>
      </c>
      <c r="T2513" t="str">
        <f t="shared" si="158"/>
        <v>restaurants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159"/>
        <v>0</v>
      </c>
      <c r="P2514" s="6" t="e">
        <f t="shared" si="156"/>
        <v>#DIV/0!</v>
      </c>
      <c r="Q2514" s="6" t="s">
        <v>8316</v>
      </c>
      <c r="R2514" s="6" t="s">
        <v>8354</v>
      </c>
      <c r="S2514" t="str">
        <f t="shared" si="157"/>
        <v>food</v>
      </c>
      <c r="T2514" t="str">
        <f t="shared" si="158"/>
        <v>restaurants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159"/>
        <v>0</v>
      </c>
      <c r="P2515" s="6" t="e">
        <f t="shared" si="156"/>
        <v>#DIV/0!</v>
      </c>
      <c r="Q2515" s="6" t="s">
        <v>8316</v>
      </c>
      <c r="R2515" s="6" t="s">
        <v>8354</v>
      </c>
      <c r="S2515" t="str">
        <f t="shared" si="157"/>
        <v>food</v>
      </c>
      <c r="T2515" t="str">
        <f t="shared" si="158"/>
        <v>restaurants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159"/>
        <v>1.7500000000000002</v>
      </c>
      <c r="P2516" s="6">
        <f t="shared" si="156"/>
        <v>52.5</v>
      </c>
      <c r="Q2516" s="6" t="s">
        <v>8316</v>
      </c>
      <c r="R2516" s="6" t="s">
        <v>8354</v>
      </c>
      <c r="S2516" t="str">
        <f t="shared" si="157"/>
        <v>food</v>
      </c>
      <c r="T2516" t="str">
        <f t="shared" si="158"/>
        <v>restaurants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159"/>
        <v>18.600000000000001</v>
      </c>
      <c r="P2517" s="6">
        <f t="shared" si="156"/>
        <v>77.5</v>
      </c>
      <c r="Q2517" s="6" t="s">
        <v>8316</v>
      </c>
      <c r="R2517" s="6" t="s">
        <v>8354</v>
      </c>
      <c r="S2517" t="str">
        <f t="shared" si="157"/>
        <v>food</v>
      </c>
      <c r="T2517" t="str">
        <f t="shared" si="158"/>
        <v>restaurants</v>
      </c>
    </row>
    <row r="2518" spans="1:20" ht="45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159"/>
        <v>0</v>
      </c>
      <c r="P2518" s="6" t="e">
        <f t="shared" si="156"/>
        <v>#DIV/0!</v>
      </c>
      <c r="Q2518" s="6" t="s">
        <v>8316</v>
      </c>
      <c r="R2518" s="6" t="s">
        <v>8354</v>
      </c>
      <c r="S2518" t="str">
        <f t="shared" si="157"/>
        <v>food</v>
      </c>
      <c r="T2518" t="str">
        <f t="shared" si="158"/>
        <v>restaurants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159"/>
        <v>9.8166666666666664</v>
      </c>
      <c r="P2519" s="6">
        <f t="shared" si="156"/>
        <v>53.545454545454547</v>
      </c>
      <c r="Q2519" s="6" t="s">
        <v>8316</v>
      </c>
      <c r="R2519" s="6" t="s">
        <v>8354</v>
      </c>
      <c r="S2519" t="str">
        <f t="shared" si="157"/>
        <v>food</v>
      </c>
      <c r="T2519" t="str">
        <f t="shared" si="158"/>
        <v>restaurants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159"/>
        <v>0</v>
      </c>
      <c r="P2520" s="6" t="e">
        <f t="shared" si="156"/>
        <v>#DIV/0!</v>
      </c>
      <c r="Q2520" s="6" t="s">
        <v>8316</v>
      </c>
      <c r="R2520" s="6" t="s">
        <v>8354</v>
      </c>
      <c r="S2520" t="str">
        <f t="shared" si="157"/>
        <v>food</v>
      </c>
      <c r="T2520" t="str">
        <f t="shared" si="158"/>
        <v>restaurants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159"/>
        <v>4.3333333333333335E-2</v>
      </c>
      <c r="P2521" s="6">
        <f t="shared" si="156"/>
        <v>16.25</v>
      </c>
      <c r="Q2521" s="6" t="s">
        <v>8316</v>
      </c>
      <c r="R2521" s="6" t="s">
        <v>8354</v>
      </c>
      <c r="S2521" t="str">
        <f t="shared" si="157"/>
        <v>food</v>
      </c>
      <c r="T2521" t="str">
        <f t="shared" si="158"/>
        <v>restaurants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159"/>
        <v>0</v>
      </c>
      <c r="P2522" s="6" t="e">
        <f t="shared" si="156"/>
        <v>#DIV/0!</v>
      </c>
      <c r="Q2522" s="6" t="s">
        <v>8316</v>
      </c>
      <c r="R2522" s="6" t="s">
        <v>8354</v>
      </c>
      <c r="S2522" t="str">
        <f t="shared" si="157"/>
        <v>food</v>
      </c>
      <c r="T2522" t="str">
        <f t="shared" si="158"/>
        <v>restaurants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159"/>
        <v>109.48792</v>
      </c>
      <c r="P2523" s="6">
        <f t="shared" si="156"/>
        <v>103.68174242424243</v>
      </c>
      <c r="Q2523" s="6" t="s">
        <v>8311</v>
      </c>
      <c r="R2523" s="6" t="s">
        <v>8355</v>
      </c>
      <c r="S2523" t="str">
        <f t="shared" si="157"/>
        <v>music</v>
      </c>
      <c r="T2523" t="str">
        <f t="shared" si="158"/>
        <v>classical music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159"/>
        <v>100</v>
      </c>
      <c r="P2524" s="6">
        <f t="shared" si="156"/>
        <v>185.18518518518519</v>
      </c>
      <c r="Q2524" s="6" t="s">
        <v>8311</v>
      </c>
      <c r="R2524" s="6" t="s">
        <v>8355</v>
      </c>
      <c r="S2524" t="str">
        <f t="shared" si="157"/>
        <v>music</v>
      </c>
      <c r="T2524" t="str">
        <f t="shared" si="158"/>
        <v>classical music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159"/>
        <v>156.44444444444446</v>
      </c>
      <c r="P2525" s="6">
        <f t="shared" si="156"/>
        <v>54.153846153846153</v>
      </c>
      <c r="Q2525" s="6" t="s">
        <v>8311</v>
      </c>
      <c r="R2525" s="6" t="s">
        <v>8355</v>
      </c>
      <c r="S2525" t="str">
        <f t="shared" si="157"/>
        <v>music</v>
      </c>
      <c r="T2525" t="str">
        <f t="shared" si="158"/>
        <v>classical music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159"/>
        <v>101.6</v>
      </c>
      <c r="P2526" s="6">
        <f t="shared" si="156"/>
        <v>177.2093023255814</v>
      </c>
      <c r="Q2526" s="6" t="s">
        <v>8311</v>
      </c>
      <c r="R2526" s="6" t="s">
        <v>8355</v>
      </c>
      <c r="S2526" t="str">
        <f t="shared" si="157"/>
        <v>music</v>
      </c>
      <c r="T2526" t="str">
        <f t="shared" si="158"/>
        <v>classical music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159"/>
        <v>100.325</v>
      </c>
      <c r="P2527" s="6">
        <f t="shared" si="156"/>
        <v>100.325</v>
      </c>
      <c r="Q2527" s="6" t="s">
        <v>8311</v>
      </c>
      <c r="R2527" s="6" t="s">
        <v>8355</v>
      </c>
      <c r="S2527" t="str">
        <f t="shared" si="157"/>
        <v>music</v>
      </c>
      <c r="T2527" t="str">
        <f t="shared" si="158"/>
        <v>classical music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159"/>
        <v>112.94999999999999</v>
      </c>
      <c r="P2528" s="6">
        <f t="shared" si="156"/>
        <v>136.90909090909091</v>
      </c>
      <c r="Q2528" s="6" t="s">
        <v>8311</v>
      </c>
      <c r="R2528" s="6" t="s">
        <v>8355</v>
      </c>
      <c r="S2528" t="str">
        <f t="shared" si="157"/>
        <v>music</v>
      </c>
      <c r="T2528" t="str">
        <f t="shared" si="158"/>
        <v>classical music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159"/>
        <v>102.125</v>
      </c>
      <c r="P2529" s="6">
        <f t="shared" si="156"/>
        <v>57.535211267605632</v>
      </c>
      <c r="Q2529" s="6" t="s">
        <v>8311</v>
      </c>
      <c r="R2529" s="6" t="s">
        <v>8355</v>
      </c>
      <c r="S2529" t="str">
        <f t="shared" si="157"/>
        <v>music</v>
      </c>
      <c r="T2529" t="str">
        <f t="shared" si="158"/>
        <v>classical music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159"/>
        <v>107.24974999999999</v>
      </c>
      <c r="P2530" s="6">
        <f t="shared" si="156"/>
        <v>52.962839506172834</v>
      </c>
      <c r="Q2530" s="6" t="s">
        <v>8311</v>
      </c>
      <c r="R2530" s="6" t="s">
        <v>8355</v>
      </c>
      <c r="S2530" t="str">
        <f t="shared" si="157"/>
        <v>music</v>
      </c>
      <c r="T2530" t="str">
        <f t="shared" si="158"/>
        <v>classical music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159"/>
        <v>104.28333333333333</v>
      </c>
      <c r="P2531" s="6">
        <f t="shared" si="156"/>
        <v>82.328947368421055</v>
      </c>
      <c r="Q2531" s="6" t="s">
        <v>8311</v>
      </c>
      <c r="R2531" s="6" t="s">
        <v>8355</v>
      </c>
      <c r="S2531" t="str">
        <f t="shared" si="157"/>
        <v>music</v>
      </c>
      <c r="T2531" t="str">
        <f t="shared" si="158"/>
        <v>classical music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159"/>
        <v>100</v>
      </c>
      <c r="P2532" s="6">
        <f t="shared" si="156"/>
        <v>135.41666666666666</v>
      </c>
      <c r="Q2532" s="6" t="s">
        <v>8311</v>
      </c>
      <c r="R2532" s="6" t="s">
        <v>8355</v>
      </c>
      <c r="S2532" t="str">
        <f t="shared" si="157"/>
        <v>music</v>
      </c>
      <c r="T2532" t="str">
        <f t="shared" si="158"/>
        <v>classical music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159"/>
        <v>100.4</v>
      </c>
      <c r="P2533" s="6">
        <f t="shared" si="156"/>
        <v>74.06557377049181</v>
      </c>
      <c r="Q2533" s="6" t="s">
        <v>8311</v>
      </c>
      <c r="R2533" s="6" t="s">
        <v>8355</v>
      </c>
      <c r="S2533" t="str">
        <f t="shared" si="157"/>
        <v>music</v>
      </c>
      <c r="T2533" t="str">
        <f t="shared" si="158"/>
        <v>classical music</v>
      </c>
    </row>
    <row r="2534" spans="1:20" ht="45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159"/>
        <v>126.125</v>
      </c>
      <c r="P2534" s="6">
        <f t="shared" si="156"/>
        <v>84.083333333333329</v>
      </c>
      <c r="Q2534" s="6" t="s">
        <v>8311</v>
      </c>
      <c r="R2534" s="6" t="s">
        <v>8355</v>
      </c>
      <c r="S2534" t="str">
        <f t="shared" si="157"/>
        <v>music</v>
      </c>
      <c r="T2534" t="str">
        <f t="shared" si="158"/>
        <v>classical music</v>
      </c>
    </row>
    <row r="2535" spans="1:20" ht="45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159"/>
        <v>110.66666666666667</v>
      </c>
      <c r="P2535" s="6">
        <f t="shared" si="156"/>
        <v>61.029411764705884</v>
      </c>
      <c r="Q2535" s="6" t="s">
        <v>8311</v>
      </c>
      <c r="R2535" s="6" t="s">
        <v>8355</v>
      </c>
      <c r="S2535" t="str">
        <f t="shared" si="157"/>
        <v>music</v>
      </c>
      <c r="T2535" t="str">
        <f t="shared" si="158"/>
        <v>classical music</v>
      </c>
    </row>
    <row r="2536" spans="1:20" ht="60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159"/>
        <v>105</v>
      </c>
      <c r="P2536" s="6">
        <f t="shared" si="156"/>
        <v>150</v>
      </c>
      <c r="Q2536" s="6" t="s">
        <v>8311</v>
      </c>
      <c r="R2536" s="6" t="s">
        <v>8355</v>
      </c>
      <c r="S2536" t="str">
        <f t="shared" si="157"/>
        <v>music</v>
      </c>
      <c r="T2536" t="str">
        <f t="shared" si="158"/>
        <v>classical music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159"/>
        <v>103.77499999999999</v>
      </c>
      <c r="P2537" s="6">
        <f t="shared" si="156"/>
        <v>266.08974358974359</v>
      </c>
      <c r="Q2537" s="6" t="s">
        <v>8311</v>
      </c>
      <c r="R2537" s="6" t="s">
        <v>8355</v>
      </c>
      <c r="S2537" t="str">
        <f t="shared" si="157"/>
        <v>music</v>
      </c>
      <c r="T2537" t="str">
        <f t="shared" si="158"/>
        <v>classical music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159"/>
        <v>115.99999999999999</v>
      </c>
      <c r="P2538" s="6">
        <f t="shared" si="156"/>
        <v>7.25</v>
      </c>
      <c r="Q2538" s="6" t="s">
        <v>8311</v>
      </c>
      <c r="R2538" s="6" t="s">
        <v>8355</v>
      </c>
      <c r="S2538" t="str">
        <f t="shared" si="157"/>
        <v>music</v>
      </c>
      <c r="T2538" t="str">
        <f t="shared" si="158"/>
        <v>classical music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159"/>
        <v>110.00000000000001</v>
      </c>
      <c r="P2539" s="6">
        <f t="shared" si="156"/>
        <v>100</v>
      </c>
      <c r="Q2539" s="6" t="s">
        <v>8311</v>
      </c>
      <c r="R2539" s="6" t="s">
        <v>8355</v>
      </c>
      <c r="S2539" t="str">
        <f t="shared" si="157"/>
        <v>music</v>
      </c>
      <c r="T2539" t="str">
        <f t="shared" si="158"/>
        <v>classical music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159"/>
        <v>113.01761111111111</v>
      </c>
      <c r="P2540" s="6">
        <f t="shared" si="156"/>
        <v>109.96308108108107</v>
      </c>
      <c r="Q2540" s="6" t="s">
        <v>8311</v>
      </c>
      <c r="R2540" s="6" t="s">
        <v>8355</v>
      </c>
      <c r="S2540" t="str">
        <f t="shared" si="157"/>
        <v>music</v>
      </c>
      <c r="T2540" t="str">
        <f t="shared" si="158"/>
        <v>classical music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159"/>
        <v>100.25</v>
      </c>
      <c r="P2541" s="6">
        <f t="shared" si="156"/>
        <v>169.91525423728814</v>
      </c>
      <c r="Q2541" s="6" t="s">
        <v>8311</v>
      </c>
      <c r="R2541" s="6" t="s">
        <v>8355</v>
      </c>
      <c r="S2541" t="str">
        <f t="shared" si="157"/>
        <v>music</v>
      </c>
      <c r="T2541" t="str">
        <f t="shared" si="158"/>
        <v>classical music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159"/>
        <v>103.4</v>
      </c>
      <c r="P2542" s="6">
        <f t="shared" si="156"/>
        <v>95.740740740740748</v>
      </c>
      <c r="Q2542" s="6" t="s">
        <v>8311</v>
      </c>
      <c r="R2542" s="6" t="s">
        <v>8355</v>
      </c>
      <c r="S2542" t="str">
        <f t="shared" si="157"/>
        <v>music</v>
      </c>
      <c r="T2542" t="str">
        <f t="shared" si="158"/>
        <v>classical music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159"/>
        <v>107.02857142857142</v>
      </c>
      <c r="P2543" s="6">
        <f t="shared" si="156"/>
        <v>59.460317460317462</v>
      </c>
      <c r="Q2543" s="6" t="s">
        <v>8311</v>
      </c>
      <c r="R2543" s="6" t="s">
        <v>8355</v>
      </c>
      <c r="S2543" t="str">
        <f t="shared" si="157"/>
        <v>music</v>
      </c>
      <c r="T2543" t="str">
        <f t="shared" si="158"/>
        <v>classical music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159"/>
        <v>103.57142857142858</v>
      </c>
      <c r="P2544" s="6">
        <f t="shared" si="156"/>
        <v>55.769230769230766</v>
      </c>
      <c r="Q2544" s="6" t="s">
        <v>8311</v>
      </c>
      <c r="R2544" s="6" t="s">
        <v>8355</v>
      </c>
      <c r="S2544" t="str">
        <f t="shared" si="157"/>
        <v>music</v>
      </c>
      <c r="T2544" t="str">
        <f t="shared" si="158"/>
        <v>classical music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159"/>
        <v>156.4</v>
      </c>
      <c r="P2545" s="6">
        <f t="shared" si="156"/>
        <v>30.076923076923077</v>
      </c>
      <c r="Q2545" s="6" t="s">
        <v>8311</v>
      </c>
      <c r="R2545" s="6" t="s">
        <v>8355</v>
      </c>
      <c r="S2545" t="str">
        <f t="shared" si="157"/>
        <v>music</v>
      </c>
      <c r="T2545" t="str">
        <f t="shared" si="158"/>
        <v>classical music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159"/>
        <v>100.82</v>
      </c>
      <c r="P2546" s="6">
        <f t="shared" si="156"/>
        <v>88.438596491228068</v>
      </c>
      <c r="Q2546" s="6" t="s">
        <v>8311</v>
      </c>
      <c r="R2546" s="6" t="s">
        <v>8355</v>
      </c>
      <c r="S2546" t="str">
        <f t="shared" si="157"/>
        <v>music</v>
      </c>
      <c r="T2546" t="str">
        <f t="shared" si="158"/>
        <v>classical music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159"/>
        <v>195.3</v>
      </c>
      <c r="P2547" s="6">
        <f t="shared" si="156"/>
        <v>64.032786885245898</v>
      </c>
      <c r="Q2547" s="6" t="s">
        <v>8311</v>
      </c>
      <c r="R2547" s="6" t="s">
        <v>8355</v>
      </c>
      <c r="S2547" t="str">
        <f t="shared" si="157"/>
        <v>music</v>
      </c>
      <c r="T2547" t="str">
        <f t="shared" si="158"/>
        <v>classical music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159"/>
        <v>111.71428571428572</v>
      </c>
      <c r="P2548" s="6">
        <f t="shared" si="156"/>
        <v>60.153846153846153</v>
      </c>
      <c r="Q2548" s="6" t="s">
        <v>8311</v>
      </c>
      <c r="R2548" s="6" t="s">
        <v>8355</v>
      </c>
      <c r="S2548" t="str">
        <f t="shared" si="157"/>
        <v>music</v>
      </c>
      <c r="T2548" t="str">
        <f t="shared" si="158"/>
        <v>classical music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159"/>
        <v>119.85454545454546</v>
      </c>
      <c r="P2549" s="6">
        <f t="shared" si="156"/>
        <v>49.194029850746269</v>
      </c>
      <c r="Q2549" s="6" t="s">
        <v>8311</v>
      </c>
      <c r="R2549" s="6" t="s">
        <v>8355</v>
      </c>
      <c r="S2549" t="str">
        <f t="shared" si="157"/>
        <v>music</v>
      </c>
      <c r="T2549" t="str">
        <f t="shared" si="158"/>
        <v>classical music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159"/>
        <v>101.85</v>
      </c>
      <c r="P2550" s="6">
        <f t="shared" si="156"/>
        <v>165.16216216216216</v>
      </c>
      <c r="Q2550" s="6" t="s">
        <v>8311</v>
      </c>
      <c r="R2550" s="6" t="s">
        <v>8355</v>
      </c>
      <c r="S2550" t="str">
        <f t="shared" si="157"/>
        <v>music</v>
      </c>
      <c r="T2550" t="str">
        <f t="shared" si="158"/>
        <v>classical music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159"/>
        <v>102.80254777070064</v>
      </c>
      <c r="P2551" s="6">
        <f t="shared" si="156"/>
        <v>43.621621621621621</v>
      </c>
      <c r="Q2551" s="6" t="s">
        <v>8311</v>
      </c>
      <c r="R2551" s="6" t="s">
        <v>8355</v>
      </c>
      <c r="S2551" t="str">
        <f t="shared" si="157"/>
        <v>music</v>
      </c>
      <c r="T2551" t="str">
        <f t="shared" si="158"/>
        <v>classical music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159"/>
        <v>100.84615384615385</v>
      </c>
      <c r="P2552" s="6">
        <f t="shared" si="156"/>
        <v>43.7</v>
      </c>
      <c r="Q2552" s="6" t="s">
        <v>8311</v>
      </c>
      <c r="R2552" s="6" t="s">
        <v>8355</v>
      </c>
      <c r="S2552" t="str">
        <f t="shared" si="157"/>
        <v>music</v>
      </c>
      <c r="T2552" t="str">
        <f t="shared" si="158"/>
        <v>classical music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159"/>
        <v>102.73469387755102</v>
      </c>
      <c r="P2553" s="6">
        <f t="shared" si="156"/>
        <v>67.419642857142861</v>
      </c>
      <c r="Q2553" s="6" t="s">
        <v>8311</v>
      </c>
      <c r="R2553" s="6" t="s">
        <v>8355</v>
      </c>
      <c r="S2553" t="str">
        <f t="shared" si="157"/>
        <v>music</v>
      </c>
      <c r="T2553" t="str">
        <f t="shared" si="158"/>
        <v>classical music</v>
      </c>
    </row>
    <row r="2554" spans="1:20" ht="45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159"/>
        <v>106.5</v>
      </c>
      <c r="P2554" s="6">
        <f t="shared" si="156"/>
        <v>177.5</v>
      </c>
      <c r="Q2554" s="6" t="s">
        <v>8311</v>
      </c>
      <c r="R2554" s="6" t="s">
        <v>8355</v>
      </c>
      <c r="S2554" t="str">
        <f t="shared" si="157"/>
        <v>music</v>
      </c>
      <c r="T2554" t="str">
        <f t="shared" si="158"/>
        <v>classical music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159"/>
        <v>155.53333333333333</v>
      </c>
      <c r="P2555" s="6">
        <f t="shared" si="156"/>
        <v>38.883333333333333</v>
      </c>
      <c r="Q2555" s="6" t="s">
        <v>8311</v>
      </c>
      <c r="R2555" s="6" t="s">
        <v>8355</v>
      </c>
      <c r="S2555" t="str">
        <f t="shared" si="157"/>
        <v>music</v>
      </c>
      <c r="T2555" t="str">
        <f t="shared" si="158"/>
        <v>classical music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159"/>
        <v>122.8</v>
      </c>
      <c r="P2556" s="6">
        <f t="shared" si="156"/>
        <v>54.985074626865675</v>
      </c>
      <c r="Q2556" s="6" t="s">
        <v>8311</v>
      </c>
      <c r="R2556" s="6" t="s">
        <v>8355</v>
      </c>
      <c r="S2556" t="str">
        <f t="shared" si="157"/>
        <v>music</v>
      </c>
      <c r="T2556" t="str">
        <f t="shared" si="158"/>
        <v>classical music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159"/>
        <v>107.35</v>
      </c>
      <c r="P2557" s="6">
        <f t="shared" si="156"/>
        <v>61.342857142857142</v>
      </c>
      <c r="Q2557" s="6" t="s">
        <v>8311</v>
      </c>
      <c r="R2557" s="6" t="s">
        <v>8355</v>
      </c>
      <c r="S2557" t="str">
        <f t="shared" si="157"/>
        <v>music</v>
      </c>
      <c r="T2557" t="str">
        <f t="shared" si="158"/>
        <v>classical music</v>
      </c>
    </row>
    <row r="2558" spans="1:20" ht="45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159"/>
        <v>105.50335570469798</v>
      </c>
      <c r="P2558" s="6">
        <f t="shared" si="156"/>
        <v>23.117647058823529</v>
      </c>
      <c r="Q2558" s="6" t="s">
        <v>8311</v>
      </c>
      <c r="R2558" s="6" t="s">
        <v>8355</v>
      </c>
      <c r="S2558" t="str">
        <f t="shared" si="157"/>
        <v>music</v>
      </c>
      <c r="T2558" t="str">
        <f t="shared" si="158"/>
        <v>classical music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159"/>
        <v>118.44444444444444</v>
      </c>
      <c r="P2559" s="6">
        <f t="shared" si="156"/>
        <v>29.611111111111111</v>
      </c>
      <c r="Q2559" s="6" t="s">
        <v>8311</v>
      </c>
      <c r="R2559" s="6" t="s">
        <v>8355</v>
      </c>
      <c r="S2559" t="str">
        <f t="shared" si="157"/>
        <v>music</v>
      </c>
      <c r="T2559" t="str">
        <f t="shared" si="158"/>
        <v>classical music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159"/>
        <v>108.88</v>
      </c>
      <c r="P2560" s="6">
        <f t="shared" si="156"/>
        <v>75.611111111111114</v>
      </c>
      <c r="Q2560" s="6" t="s">
        <v>8311</v>
      </c>
      <c r="R2560" s="6" t="s">
        <v>8355</v>
      </c>
      <c r="S2560" t="str">
        <f t="shared" si="157"/>
        <v>music</v>
      </c>
      <c r="T2560" t="str">
        <f t="shared" si="158"/>
        <v>classical music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159"/>
        <v>111.25</v>
      </c>
      <c r="P2561" s="6">
        <f t="shared" si="156"/>
        <v>35.6</v>
      </c>
      <c r="Q2561" s="6" t="s">
        <v>8311</v>
      </c>
      <c r="R2561" s="6" t="s">
        <v>8355</v>
      </c>
      <c r="S2561" t="str">
        <f t="shared" si="157"/>
        <v>music</v>
      </c>
      <c r="T2561" t="str">
        <f t="shared" si="158"/>
        <v>classical music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159"/>
        <v>100.1</v>
      </c>
      <c r="P2562" s="6">
        <f t="shared" ref="P2562:P2625" si="160">E2562/L2562</f>
        <v>143</v>
      </c>
      <c r="Q2562" s="6" t="s">
        <v>8311</v>
      </c>
      <c r="R2562" s="6" t="s">
        <v>8355</v>
      </c>
      <c r="S2562" t="str">
        <f t="shared" ref="S2562:S2625" si="161">LEFT(N2562,SEARCH("/",N2562)-1)</f>
        <v>music</v>
      </c>
      <c r="T2562" t="str">
        <f t="shared" ref="T2562:T2625" si="162">RIGHT(N2562,LEN(N2562)-SEARCH("/",N2562))</f>
        <v>classical music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163">E2563/D2563*100</f>
        <v>0</v>
      </c>
      <c r="P2563" s="6" t="e">
        <f t="shared" si="160"/>
        <v>#DIV/0!</v>
      </c>
      <c r="Q2563" s="6" t="s">
        <v>8316</v>
      </c>
      <c r="R2563" s="6" t="s">
        <v>8339</v>
      </c>
      <c r="S2563" t="str">
        <f t="shared" si="161"/>
        <v>food</v>
      </c>
      <c r="T2563" t="str">
        <f t="shared" si="162"/>
        <v>food trucks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163"/>
        <v>0.75</v>
      </c>
      <c r="P2564" s="6">
        <f t="shared" si="160"/>
        <v>25</v>
      </c>
      <c r="Q2564" s="6" t="s">
        <v>8316</v>
      </c>
      <c r="R2564" s="6" t="s">
        <v>8339</v>
      </c>
      <c r="S2564" t="str">
        <f t="shared" si="161"/>
        <v>food</v>
      </c>
      <c r="T2564" t="str">
        <f t="shared" si="162"/>
        <v>food trucks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163"/>
        <v>0</v>
      </c>
      <c r="P2565" s="6" t="e">
        <f t="shared" si="160"/>
        <v>#DIV/0!</v>
      </c>
      <c r="Q2565" s="6" t="s">
        <v>8316</v>
      </c>
      <c r="R2565" s="6" t="s">
        <v>8339</v>
      </c>
      <c r="S2565" t="str">
        <f t="shared" si="161"/>
        <v>food</v>
      </c>
      <c r="T2565" t="str">
        <f t="shared" si="162"/>
        <v>food trucks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163"/>
        <v>0</v>
      </c>
      <c r="P2566" s="6" t="e">
        <f t="shared" si="160"/>
        <v>#DIV/0!</v>
      </c>
      <c r="Q2566" s="6" t="s">
        <v>8316</v>
      </c>
      <c r="R2566" s="6" t="s">
        <v>8339</v>
      </c>
      <c r="S2566" t="str">
        <f t="shared" si="161"/>
        <v>food</v>
      </c>
      <c r="T2566" t="str">
        <f t="shared" si="162"/>
        <v>food trucks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163"/>
        <v>1</v>
      </c>
      <c r="P2567" s="6">
        <f t="shared" si="160"/>
        <v>100</v>
      </c>
      <c r="Q2567" s="6" t="s">
        <v>8316</v>
      </c>
      <c r="R2567" s="6" t="s">
        <v>8339</v>
      </c>
      <c r="S2567" t="str">
        <f t="shared" si="161"/>
        <v>food</v>
      </c>
      <c r="T2567" t="str">
        <f t="shared" si="162"/>
        <v>food trucks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163"/>
        <v>0</v>
      </c>
      <c r="P2568" s="6" t="e">
        <f t="shared" si="160"/>
        <v>#DIV/0!</v>
      </c>
      <c r="Q2568" s="6" t="s">
        <v>8316</v>
      </c>
      <c r="R2568" s="6" t="s">
        <v>8339</v>
      </c>
      <c r="S2568" t="str">
        <f t="shared" si="161"/>
        <v>food</v>
      </c>
      <c r="T2568" t="str">
        <f t="shared" si="162"/>
        <v>food trucks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163"/>
        <v>0.26666666666666666</v>
      </c>
      <c r="P2569" s="6">
        <f t="shared" si="160"/>
        <v>60</v>
      </c>
      <c r="Q2569" s="6" t="s">
        <v>8316</v>
      </c>
      <c r="R2569" s="6" t="s">
        <v>8339</v>
      </c>
      <c r="S2569" t="str">
        <f t="shared" si="161"/>
        <v>food</v>
      </c>
      <c r="T2569" t="str">
        <f t="shared" si="162"/>
        <v>food trucks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163"/>
        <v>0.5</v>
      </c>
      <c r="P2570" s="6">
        <f t="shared" si="160"/>
        <v>50</v>
      </c>
      <c r="Q2570" s="6" t="s">
        <v>8316</v>
      </c>
      <c r="R2570" s="6" t="s">
        <v>8339</v>
      </c>
      <c r="S2570" t="str">
        <f t="shared" si="161"/>
        <v>food</v>
      </c>
      <c r="T2570" t="str">
        <f t="shared" si="162"/>
        <v>food trucks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163"/>
        <v>2.2307692307692308</v>
      </c>
      <c r="P2571" s="6">
        <f t="shared" si="160"/>
        <v>72.5</v>
      </c>
      <c r="Q2571" s="6" t="s">
        <v>8316</v>
      </c>
      <c r="R2571" s="6" t="s">
        <v>8339</v>
      </c>
      <c r="S2571" t="str">
        <f t="shared" si="161"/>
        <v>food</v>
      </c>
      <c r="T2571" t="str">
        <f t="shared" si="162"/>
        <v>food trucks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163"/>
        <v>0.84285714285714297</v>
      </c>
      <c r="P2572" s="6">
        <f t="shared" si="160"/>
        <v>29.5</v>
      </c>
      <c r="Q2572" s="6" t="s">
        <v>8316</v>
      </c>
      <c r="R2572" s="6" t="s">
        <v>8339</v>
      </c>
      <c r="S2572" t="str">
        <f t="shared" si="161"/>
        <v>food</v>
      </c>
      <c r="T2572" t="str">
        <f t="shared" si="162"/>
        <v>food trucks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163"/>
        <v>0.25</v>
      </c>
      <c r="P2573" s="6">
        <f t="shared" si="160"/>
        <v>62.5</v>
      </c>
      <c r="Q2573" s="6" t="s">
        <v>8316</v>
      </c>
      <c r="R2573" s="6" t="s">
        <v>8339</v>
      </c>
      <c r="S2573" t="str">
        <f t="shared" si="161"/>
        <v>food</v>
      </c>
      <c r="T2573" t="str">
        <f t="shared" si="162"/>
        <v>food trucks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163"/>
        <v>0</v>
      </c>
      <c r="P2574" s="6" t="e">
        <f t="shared" si="160"/>
        <v>#DIV/0!</v>
      </c>
      <c r="Q2574" s="6" t="s">
        <v>8316</v>
      </c>
      <c r="R2574" s="6" t="s">
        <v>8339</v>
      </c>
      <c r="S2574" t="str">
        <f t="shared" si="161"/>
        <v>food</v>
      </c>
      <c r="T2574" t="str">
        <f t="shared" si="162"/>
        <v>food trucks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163"/>
        <v>0</v>
      </c>
      <c r="P2575" s="6" t="e">
        <f t="shared" si="160"/>
        <v>#DIV/0!</v>
      </c>
      <c r="Q2575" s="6" t="s">
        <v>8316</v>
      </c>
      <c r="R2575" s="6" t="s">
        <v>8339</v>
      </c>
      <c r="S2575" t="str">
        <f t="shared" si="161"/>
        <v>food</v>
      </c>
      <c r="T2575" t="str">
        <f t="shared" si="162"/>
        <v>food trucks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163"/>
        <v>0</v>
      </c>
      <c r="P2576" s="6" t="e">
        <f t="shared" si="160"/>
        <v>#DIV/0!</v>
      </c>
      <c r="Q2576" s="6" t="s">
        <v>8316</v>
      </c>
      <c r="R2576" s="6" t="s">
        <v>8339</v>
      </c>
      <c r="S2576" t="str">
        <f t="shared" si="161"/>
        <v>food</v>
      </c>
      <c r="T2576" t="str">
        <f t="shared" si="162"/>
        <v>food trucks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163"/>
        <v>0</v>
      </c>
      <c r="P2577" s="6" t="e">
        <f t="shared" si="160"/>
        <v>#DIV/0!</v>
      </c>
      <c r="Q2577" s="6" t="s">
        <v>8316</v>
      </c>
      <c r="R2577" s="6" t="s">
        <v>8339</v>
      </c>
      <c r="S2577" t="str">
        <f t="shared" si="161"/>
        <v>food</v>
      </c>
      <c r="T2577" t="str">
        <f t="shared" si="162"/>
        <v>food trucks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163"/>
        <v>0</v>
      </c>
      <c r="P2578" s="6" t="e">
        <f t="shared" si="160"/>
        <v>#DIV/0!</v>
      </c>
      <c r="Q2578" s="6" t="s">
        <v>8316</v>
      </c>
      <c r="R2578" s="6" t="s">
        <v>8339</v>
      </c>
      <c r="S2578" t="str">
        <f t="shared" si="161"/>
        <v>food</v>
      </c>
      <c r="T2578" t="str">
        <f t="shared" si="162"/>
        <v>food trucks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163"/>
        <v>0</v>
      </c>
      <c r="P2579" s="6" t="e">
        <f t="shared" si="160"/>
        <v>#DIV/0!</v>
      </c>
      <c r="Q2579" s="6" t="s">
        <v>8316</v>
      </c>
      <c r="R2579" s="6" t="s">
        <v>8339</v>
      </c>
      <c r="S2579" t="str">
        <f t="shared" si="161"/>
        <v>food</v>
      </c>
      <c r="T2579" t="str">
        <f t="shared" si="162"/>
        <v>food trucks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163"/>
        <v>0</v>
      </c>
      <c r="P2580" s="6" t="e">
        <f t="shared" si="160"/>
        <v>#DIV/0!</v>
      </c>
      <c r="Q2580" s="6" t="s">
        <v>8316</v>
      </c>
      <c r="R2580" s="6" t="s">
        <v>8339</v>
      </c>
      <c r="S2580" t="str">
        <f t="shared" si="161"/>
        <v>food</v>
      </c>
      <c r="T2580" t="str">
        <f t="shared" si="162"/>
        <v>food trucks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163"/>
        <v>0.13849999999999998</v>
      </c>
      <c r="P2581" s="6">
        <f t="shared" si="160"/>
        <v>23.083333333333332</v>
      </c>
      <c r="Q2581" s="6" t="s">
        <v>8316</v>
      </c>
      <c r="R2581" s="6" t="s">
        <v>8339</v>
      </c>
      <c r="S2581" t="str">
        <f t="shared" si="161"/>
        <v>food</v>
      </c>
      <c r="T2581" t="str">
        <f t="shared" si="162"/>
        <v>food trucks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163"/>
        <v>0.6</v>
      </c>
      <c r="P2582" s="6">
        <f t="shared" si="160"/>
        <v>25.5</v>
      </c>
      <c r="Q2582" s="6" t="s">
        <v>8316</v>
      </c>
      <c r="R2582" s="6" t="s">
        <v>8339</v>
      </c>
      <c r="S2582" t="str">
        <f t="shared" si="161"/>
        <v>food</v>
      </c>
      <c r="T2582" t="str">
        <f t="shared" si="162"/>
        <v>food trucks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163"/>
        <v>10.6</v>
      </c>
      <c r="P2583" s="6">
        <f t="shared" si="160"/>
        <v>48.18181818181818</v>
      </c>
      <c r="Q2583" s="6" t="s">
        <v>8316</v>
      </c>
      <c r="R2583" s="6" t="s">
        <v>8339</v>
      </c>
      <c r="S2583" t="str">
        <f t="shared" si="161"/>
        <v>food</v>
      </c>
      <c r="T2583" t="str">
        <f t="shared" si="162"/>
        <v>food trucks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163"/>
        <v>1.1111111111111111E-3</v>
      </c>
      <c r="P2584" s="6">
        <f t="shared" si="160"/>
        <v>1</v>
      </c>
      <c r="Q2584" s="6" t="s">
        <v>8316</v>
      </c>
      <c r="R2584" s="6" t="s">
        <v>8339</v>
      </c>
      <c r="S2584" t="str">
        <f t="shared" si="161"/>
        <v>food</v>
      </c>
      <c r="T2584" t="str">
        <f t="shared" si="162"/>
        <v>food trucks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163"/>
        <v>0.5</v>
      </c>
      <c r="P2585" s="6">
        <f t="shared" si="160"/>
        <v>1</v>
      </c>
      <c r="Q2585" s="6" t="s">
        <v>8316</v>
      </c>
      <c r="R2585" s="6" t="s">
        <v>8339</v>
      </c>
      <c r="S2585" t="str">
        <f t="shared" si="161"/>
        <v>food</v>
      </c>
      <c r="T2585" t="str">
        <f t="shared" si="162"/>
        <v>food trucks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163"/>
        <v>0</v>
      </c>
      <c r="P2586" s="6" t="e">
        <f t="shared" si="160"/>
        <v>#DIV/0!</v>
      </c>
      <c r="Q2586" s="6" t="s">
        <v>8316</v>
      </c>
      <c r="R2586" s="6" t="s">
        <v>8339</v>
      </c>
      <c r="S2586" t="str">
        <f t="shared" si="161"/>
        <v>food</v>
      </c>
      <c r="T2586" t="str">
        <f t="shared" si="162"/>
        <v>food trucks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163"/>
        <v>0.16666666666666669</v>
      </c>
      <c r="P2587" s="6">
        <f t="shared" si="160"/>
        <v>50</v>
      </c>
      <c r="Q2587" s="6" t="s">
        <v>8316</v>
      </c>
      <c r="R2587" s="6" t="s">
        <v>8339</v>
      </c>
      <c r="S2587" t="str">
        <f t="shared" si="161"/>
        <v>food</v>
      </c>
      <c r="T2587" t="str">
        <f t="shared" si="162"/>
        <v>food trucks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163"/>
        <v>0.16666666666666669</v>
      </c>
      <c r="P2588" s="6">
        <f t="shared" si="160"/>
        <v>5</v>
      </c>
      <c r="Q2588" s="6" t="s">
        <v>8316</v>
      </c>
      <c r="R2588" s="6" t="s">
        <v>8339</v>
      </c>
      <c r="S2588" t="str">
        <f t="shared" si="161"/>
        <v>food</v>
      </c>
      <c r="T2588" t="str">
        <f t="shared" si="162"/>
        <v>food trucks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163"/>
        <v>2.4340000000000002</v>
      </c>
      <c r="P2589" s="6">
        <f t="shared" si="160"/>
        <v>202.83333333333334</v>
      </c>
      <c r="Q2589" s="6" t="s">
        <v>8316</v>
      </c>
      <c r="R2589" s="6" t="s">
        <v>8339</v>
      </c>
      <c r="S2589" t="str">
        <f t="shared" si="161"/>
        <v>food</v>
      </c>
      <c r="T2589" t="str">
        <f t="shared" si="162"/>
        <v>food trucks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163"/>
        <v>3.8833333333333329</v>
      </c>
      <c r="P2590" s="6">
        <f t="shared" si="160"/>
        <v>29.125</v>
      </c>
      <c r="Q2590" s="6" t="s">
        <v>8316</v>
      </c>
      <c r="R2590" s="6" t="s">
        <v>8339</v>
      </c>
      <c r="S2590" t="str">
        <f t="shared" si="161"/>
        <v>food</v>
      </c>
      <c r="T2590" t="str">
        <f t="shared" si="162"/>
        <v>food trucks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163"/>
        <v>0.01</v>
      </c>
      <c r="P2591" s="6">
        <f t="shared" si="160"/>
        <v>5</v>
      </c>
      <c r="Q2591" s="6" t="s">
        <v>8316</v>
      </c>
      <c r="R2591" s="6" t="s">
        <v>8339</v>
      </c>
      <c r="S2591" t="str">
        <f t="shared" si="161"/>
        <v>food</v>
      </c>
      <c r="T2591" t="str">
        <f t="shared" si="162"/>
        <v>food trucks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163"/>
        <v>0</v>
      </c>
      <c r="P2592" s="6" t="e">
        <f t="shared" si="160"/>
        <v>#DIV/0!</v>
      </c>
      <c r="Q2592" s="6" t="s">
        <v>8316</v>
      </c>
      <c r="R2592" s="6" t="s">
        <v>8339</v>
      </c>
      <c r="S2592" t="str">
        <f t="shared" si="161"/>
        <v>food</v>
      </c>
      <c r="T2592" t="str">
        <f t="shared" si="162"/>
        <v>food trucks</v>
      </c>
    </row>
    <row r="2593" spans="1:20" ht="45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163"/>
        <v>1.7333333333333332</v>
      </c>
      <c r="P2593" s="6">
        <f t="shared" si="160"/>
        <v>13</v>
      </c>
      <c r="Q2593" s="6" t="s">
        <v>8316</v>
      </c>
      <c r="R2593" s="6" t="s">
        <v>8339</v>
      </c>
      <c r="S2593" t="str">
        <f t="shared" si="161"/>
        <v>food</v>
      </c>
      <c r="T2593" t="str">
        <f t="shared" si="162"/>
        <v>food trucks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163"/>
        <v>0.16666666666666669</v>
      </c>
      <c r="P2594" s="6">
        <f t="shared" si="160"/>
        <v>50</v>
      </c>
      <c r="Q2594" s="6" t="s">
        <v>8316</v>
      </c>
      <c r="R2594" s="6" t="s">
        <v>8339</v>
      </c>
      <c r="S2594" t="str">
        <f t="shared" si="161"/>
        <v>food</v>
      </c>
      <c r="T2594" t="str">
        <f t="shared" si="162"/>
        <v>food trucks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163"/>
        <v>0</v>
      </c>
      <c r="P2595" s="6" t="e">
        <f t="shared" si="160"/>
        <v>#DIV/0!</v>
      </c>
      <c r="Q2595" s="6" t="s">
        <v>8316</v>
      </c>
      <c r="R2595" s="6" t="s">
        <v>8339</v>
      </c>
      <c r="S2595" t="str">
        <f t="shared" si="161"/>
        <v>food</v>
      </c>
      <c r="T2595" t="str">
        <f t="shared" si="162"/>
        <v>food trucks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163"/>
        <v>1.25E-3</v>
      </c>
      <c r="P2596" s="6">
        <f t="shared" si="160"/>
        <v>1</v>
      </c>
      <c r="Q2596" s="6" t="s">
        <v>8316</v>
      </c>
      <c r="R2596" s="6" t="s">
        <v>8339</v>
      </c>
      <c r="S2596" t="str">
        <f t="shared" si="161"/>
        <v>food</v>
      </c>
      <c r="T2596" t="str">
        <f t="shared" si="162"/>
        <v>food trucks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163"/>
        <v>12.166666666666668</v>
      </c>
      <c r="P2597" s="6">
        <f t="shared" si="160"/>
        <v>96.05263157894737</v>
      </c>
      <c r="Q2597" s="6" t="s">
        <v>8316</v>
      </c>
      <c r="R2597" s="6" t="s">
        <v>8339</v>
      </c>
      <c r="S2597" t="str">
        <f t="shared" si="161"/>
        <v>food</v>
      </c>
      <c r="T2597" t="str">
        <f t="shared" si="162"/>
        <v>food trucks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163"/>
        <v>23.588571428571427</v>
      </c>
      <c r="P2598" s="6">
        <f t="shared" si="160"/>
        <v>305.77777777777777</v>
      </c>
      <c r="Q2598" s="6" t="s">
        <v>8316</v>
      </c>
      <c r="R2598" s="6" t="s">
        <v>8339</v>
      </c>
      <c r="S2598" t="str">
        <f t="shared" si="161"/>
        <v>food</v>
      </c>
      <c r="T2598" t="str">
        <f t="shared" si="162"/>
        <v>food trucks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163"/>
        <v>5.6666666666666661</v>
      </c>
      <c r="P2599" s="6">
        <f t="shared" si="160"/>
        <v>12.142857142857142</v>
      </c>
      <c r="Q2599" s="6" t="s">
        <v>8316</v>
      </c>
      <c r="R2599" s="6" t="s">
        <v>8339</v>
      </c>
      <c r="S2599" t="str">
        <f t="shared" si="161"/>
        <v>food</v>
      </c>
      <c r="T2599" t="str">
        <f t="shared" si="162"/>
        <v>food trucks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163"/>
        <v>39</v>
      </c>
      <c r="P2600" s="6">
        <f t="shared" si="160"/>
        <v>83.571428571428569</v>
      </c>
      <c r="Q2600" s="6" t="s">
        <v>8316</v>
      </c>
      <c r="R2600" s="6" t="s">
        <v>8339</v>
      </c>
      <c r="S2600" t="str">
        <f t="shared" si="161"/>
        <v>food</v>
      </c>
      <c r="T2600" t="str">
        <f t="shared" si="162"/>
        <v>food trucks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163"/>
        <v>0.99546510341776351</v>
      </c>
      <c r="P2601" s="6">
        <f t="shared" si="160"/>
        <v>18</v>
      </c>
      <c r="Q2601" s="6" t="s">
        <v>8316</v>
      </c>
      <c r="R2601" s="6" t="s">
        <v>8339</v>
      </c>
      <c r="S2601" t="str">
        <f t="shared" si="161"/>
        <v>food</v>
      </c>
      <c r="T2601" t="str">
        <f t="shared" si="162"/>
        <v>food trucks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163"/>
        <v>6.9320000000000004</v>
      </c>
      <c r="P2602" s="6">
        <f t="shared" si="160"/>
        <v>115.53333333333333</v>
      </c>
      <c r="Q2602" s="6" t="s">
        <v>8316</v>
      </c>
      <c r="R2602" s="6" t="s">
        <v>8339</v>
      </c>
      <c r="S2602" t="str">
        <f t="shared" si="161"/>
        <v>food</v>
      </c>
      <c r="T2602" t="str">
        <f t="shared" si="162"/>
        <v>food trucks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163"/>
        <v>661.4</v>
      </c>
      <c r="P2603" s="6">
        <f t="shared" si="160"/>
        <v>21.900662251655628</v>
      </c>
      <c r="Q2603" s="6" t="s">
        <v>8309</v>
      </c>
      <c r="R2603" s="6" t="s">
        <v>8356</v>
      </c>
      <c r="S2603" t="str">
        <f t="shared" si="161"/>
        <v>technology</v>
      </c>
      <c r="T2603" t="str">
        <f t="shared" si="162"/>
        <v>space exploration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163"/>
        <v>326.0916666666667</v>
      </c>
      <c r="P2604" s="6">
        <f t="shared" si="160"/>
        <v>80.022494887525568</v>
      </c>
      <c r="Q2604" s="6" t="s">
        <v>8309</v>
      </c>
      <c r="R2604" s="6" t="s">
        <v>8356</v>
      </c>
      <c r="S2604" t="str">
        <f t="shared" si="161"/>
        <v>technology</v>
      </c>
      <c r="T2604" t="str">
        <f t="shared" si="162"/>
        <v>space exploration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163"/>
        <v>101.48571428571429</v>
      </c>
      <c r="P2605" s="6">
        <f t="shared" si="160"/>
        <v>35.520000000000003</v>
      </c>
      <c r="Q2605" s="6" t="s">
        <v>8309</v>
      </c>
      <c r="R2605" s="6" t="s">
        <v>8356</v>
      </c>
      <c r="S2605" t="str">
        <f t="shared" si="161"/>
        <v>technology</v>
      </c>
      <c r="T2605" t="str">
        <f t="shared" si="162"/>
        <v>space exploration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163"/>
        <v>104.21799999999999</v>
      </c>
      <c r="P2606" s="6">
        <f t="shared" si="160"/>
        <v>64.933333333333323</v>
      </c>
      <c r="Q2606" s="6" t="s">
        <v>8309</v>
      </c>
      <c r="R2606" s="6" t="s">
        <v>8356</v>
      </c>
      <c r="S2606" t="str">
        <f t="shared" si="161"/>
        <v>technology</v>
      </c>
      <c r="T2606" t="str">
        <f t="shared" si="162"/>
        <v>space exploration</v>
      </c>
    </row>
    <row r="2607" spans="1:20" ht="45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163"/>
        <v>107.42157000000002</v>
      </c>
      <c r="P2607" s="6">
        <f t="shared" si="160"/>
        <v>60.965703745743475</v>
      </c>
      <c r="Q2607" s="6" t="s">
        <v>8309</v>
      </c>
      <c r="R2607" s="6" t="s">
        <v>8356</v>
      </c>
      <c r="S2607" t="str">
        <f t="shared" si="161"/>
        <v>technology</v>
      </c>
      <c r="T2607" t="str">
        <f t="shared" si="162"/>
        <v>space exploration</v>
      </c>
    </row>
    <row r="2608" spans="1:20" ht="60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163"/>
        <v>110.05454545454545</v>
      </c>
      <c r="P2608" s="6">
        <f t="shared" si="160"/>
        <v>31.444155844155844</v>
      </c>
      <c r="Q2608" s="6" t="s">
        <v>8309</v>
      </c>
      <c r="R2608" s="6" t="s">
        <v>8356</v>
      </c>
      <c r="S2608" t="str">
        <f t="shared" si="161"/>
        <v>technology</v>
      </c>
      <c r="T2608" t="str">
        <f t="shared" si="162"/>
        <v>space exploration</v>
      </c>
    </row>
    <row r="2609" spans="1:20" ht="45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163"/>
        <v>407.7</v>
      </c>
      <c r="P2609" s="6">
        <f t="shared" si="160"/>
        <v>81.949748743718587</v>
      </c>
      <c r="Q2609" s="6" t="s">
        <v>8309</v>
      </c>
      <c r="R2609" s="6" t="s">
        <v>8356</v>
      </c>
      <c r="S2609" t="str">
        <f t="shared" si="161"/>
        <v>technology</v>
      </c>
      <c r="T2609" t="str">
        <f t="shared" si="162"/>
        <v>space exploration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163"/>
        <v>223.92500000000001</v>
      </c>
      <c r="P2610" s="6">
        <f t="shared" si="160"/>
        <v>58.92763157894737</v>
      </c>
      <c r="Q2610" s="6" t="s">
        <v>8309</v>
      </c>
      <c r="R2610" s="6" t="s">
        <v>8356</v>
      </c>
      <c r="S2610" t="str">
        <f t="shared" si="161"/>
        <v>technology</v>
      </c>
      <c r="T2610" t="str">
        <f t="shared" si="162"/>
        <v>space exploration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163"/>
        <v>303.80111428571428</v>
      </c>
      <c r="P2611" s="6">
        <f t="shared" si="160"/>
        <v>157.29347633136095</v>
      </c>
      <c r="Q2611" s="6" t="s">
        <v>8309</v>
      </c>
      <c r="R2611" s="6" t="s">
        <v>8356</v>
      </c>
      <c r="S2611" t="str">
        <f t="shared" si="161"/>
        <v>technology</v>
      </c>
      <c r="T2611" t="str">
        <f t="shared" si="162"/>
        <v>space exploration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163"/>
        <v>141.3251043268175</v>
      </c>
      <c r="P2612" s="6">
        <f t="shared" si="160"/>
        <v>55.758509532062391</v>
      </c>
      <c r="Q2612" s="6" t="s">
        <v>8309</v>
      </c>
      <c r="R2612" s="6" t="s">
        <v>8356</v>
      </c>
      <c r="S2612" t="str">
        <f t="shared" si="161"/>
        <v>technology</v>
      </c>
      <c r="T2612" t="str">
        <f t="shared" si="162"/>
        <v>space exploration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163"/>
        <v>2790.6363636363635</v>
      </c>
      <c r="P2613" s="6">
        <f t="shared" si="160"/>
        <v>83.802893802893806</v>
      </c>
      <c r="Q2613" s="6" t="s">
        <v>8309</v>
      </c>
      <c r="R2613" s="6" t="s">
        <v>8356</v>
      </c>
      <c r="S2613" t="str">
        <f t="shared" si="161"/>
        <v>technology</v>
      </c>
      <c r="T2613" t="str">
        <f t="shared" si="162"/>
        <v>space exploration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163"/>
        <v>171.76130000000001</v>
      </c>
      <c r="P2614" s="6">
        <f t="shared" si="160"/>
        <v>58.422210884353746</v>
      </c>
      <c r="Q2614" s="6" t="s">
        <v>8309</v>
      </c>
      <c r="R2614" s="6" t="s">
        <v>8356</v>
      </c>
      <c r="S2614" t="str">
        <f t="shared" si="161"/>
        <v>technology</v>
      </c>
      <c r="T2614" t="str">
        <f t="shared" si="162"/>
        <v>space exploration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163"/>
        <v>101.01333333333334</v>
      </c>
      <c r="P2615" s="6">
        <f t="shared" si="160"/>
        <v>270.57142857142856</v>
      </c>
      <c r="Q2615" s="6" t="s">
        <v>8309</v>
      </c>
      <c r="R2615" s="6" t="s">
        <v>8356</v>
      </c>
      <c r="S2615" t="str">
        <f t="shared" si="161"/>
        <v>technology</v>
      </c>
      <c r="T2615" t="str">
        <f t="shared" si="162"/>
        <v>space exploration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163"/>
        <v>102</v>
      </c>
      <c r="P2616" s="6">
        <f t="shared" si="160"/>
        <v>107.1</v>
      </c>
      <c r="Q2616" s="6" t="s">
        <v>8309</v>
      </c>
      <c r="R2616" s="6" t="s">
        <v>8356</v>
      </c>
      <c r="S2616" t="str">
        <f t="shared" si="161"/>
        <v>technology</v>
      </c>
      <c r="T2616" t="str">
        <f t="shared" si="162"/>
        <v>space exploration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163"/>
        <v>169.76511744127936</v>
      </c>
      <c r="P2617" s="6">
        <f t="shared" si="160"/>
        <v>47.180555555555557</v>
      </c>
      <c r="Q2617" s="6" t="s">
        <v>8309</v>
      </c>
      <c r="R2617" s="6" t="s">
        <v>8356</v>
      </c>
      <c r="S2617" t="str">
        <f t="shared" si="161"/>
        <v>technology</v>
      </c>
      <c r="T2617" t="str">
        <f t="shared" si="162"/>
        <v>space exploration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163"/>
        <v>114.53400000000001</v>
      </c>
      <c r="P2618" s="6">
        <f t="shared" si="160"/>
        <v>120.30882352941177</v>
      </c>
      <c r="Q2618" s="6" t="s">
        <v>8309</v>
      </c>
      <c r="R2618" s="6" t="s">
        <v>8356</v>
      </c>
      <c r="S2618" t="str">
        <f t="shared" si="161"/>
        <v>technology</v>
      </c>
      <c r="T2618" t="str">
        <f t="shared" si="162"/>
        <v>space exploration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163"/>
        <v>877.6</v>
      </c>
      <c r="P2619" s="6">
        <f t="shared" si="160"/>
        <v>27.59748427672956</v>
      </c>
      <c r="Q2619" s="6" t="s">
        <v>8309</v>
      </c>
      <c r="R2619" s="6" t="s">
        <v>8356</v>
      </c>
      <c r="S2619" t="str">
        <f t="shared" si="161"/>
        <v>technology</v>
      </c>
      <c r="T2619" t="str">
        <f t="shared" si="162"/>
        <v>space exploration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163"/>
        <v>105.38666666666667</v>
      </c>
      <c r="P2620" s="6">
        <f t="shared" si="160"/>
        <v>205.2987012987013</v>
      </c>
      <c r="Q2620" s="6" t="s">
        <v>8309</v>
      </c>
      <c r="R2620" s="6" t="s">
        <v>8356</v>
      </c>
      <c r="S2620" t="str">
        <f t="shared" si="161"/>
        <v>technology</v>
      </c>
      <c r="T2620" t="str">
        <f t="shared" si="162"/>
        <v>space exploration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163"/>
        <v>188.39999999999998</v>
      </c>
      <c r="P2621" s="6">
        <f t="shared" si="160"/>
        <v>35.547169811320757</v>
      </c>
      <c r="Q2621" s="6" t="s">
        <v>8309</v>
      </c>
      <c r="R2621" s="6" t="s">
        <v>8356</v>
      </c>
      <c r="S2621" t="str">
        <f t="shared" si="161"/>
        <v>technology</v>
      </c>
      <c r="T2621" t="str">
        <f t="shared" si="162"/>
        <v>space exploration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163"/>
        <v>143.65230769230772</v>
      </c>
      <c r="P2622" s="6">
        <f t="shared" si="160"/>
        <v>74.639488409272587</v>
      </c>
      <c r="Q2622" s="6" t="s">
        <v>8309</v>
      </c>
      <c r="R2622" s="6" t="s">
        <v>8356</v>
      </c>
      <c r="S2622" t="str">
        <f t="shared" si="161"/>
        <v>technology</v>
      </c>
      <c r="T2622" t="str">
        <f t="shared" si="162"/>
        <v>space exploration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163"/>
        <v>145.88</v>
      </c>
      <c r="P2623" s="6">
        <f t="shared" si="160"/>
        <v>47.058064516129029</v>
      </c>
      <c r="Q2623" s="6" t="s">
        <v>8309</v>
      </c>
      <c r="R2623" s="6" t="s">
        <v>8356</v>
      </c>
      <c r="S2623" t="str">
        <f t="shared" si="161"/>
        <v>technology</v>
      </c>
      <c r="T2623" t="str">
        <f t="shared" si="162"/>
        <v>space exploration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163"/>
        <v>131.184</v>
      </c>
      <c r="P2624" s="6">
        <f t="shared" si="160"/>
        <v>26.591351351351353</v>
      </c>
      <c r="Q2624" s="6" t="s">
        <v>8309</v>
      </c>
      <c r="R2624" s="6" t="s">
        <v>8356</v>
      </c>
      <c r="S2624" t="str">
        <f t="shared" si="161"/>
        <v>technology</v>
      </c>
      <c r="T2624" t="str">
        <f t="shared" si="162"/>
        <v>space exploration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163"/>
        <v>113.99999999999999</v>
      </c>
      <c r="P2625" s="6">
        <f t="shared" si="160"/>
        <v>36.774193548387096</v>
      </c>
      <c r="Q2625" s="6" t="s">
        <v>8309</v>
      </c>
      <c r="R2625" s="6" t="s">
        <v>8356</v>
      </c>
      <c r="S2625" t="str">
        <f t="shared" si="161"/>
        <v>technology</v>
      </c>
      <c r="T2625" t="str">
        <f t="shared" si="162"/>
        <v>space exploration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163"/>
        <v>1379.4206249999997</v>
      </c>
      <c r="P2626" s="6">
        <f t="shared" ref="P2626:P2689" si="164">E2626/L2626</f>
        <v>31.820544982698959</v>
      </c>
      <c r="Q2626" s="6" t="s">
        <v>8309</v>
      </c>
      <c r="R2626" s="6" t="s">
        <v>8356</v>
      </c>
      <c r="S2626" t="str">
        <f t="shared" ref="S2626:S2689" si="165">LEFT(N2626,SEARCH("/",N2626)-1)</f>
        <v>technology</v>
      </c>
      <c r="T2626" t="str">
        <f t="shared" ref="T2626:T2689" si="166">RIGHT(N2626,LEN(N2626)-SEARCH("/",N2626))</f>
        <v>space exploration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167">E2627/D2627*100</f>
        <v>956</v>
      </c>
      <c r="P2627" s="6">
        <f t="shared" si="164"/>
        <v>27.576923076923077</v>
      </c>
      <c r="Q2627" s="6" t="s">
        <v>8309</v>
      </c>
      <c r="R2627" s="6" t="s">
        <v>8356</v>
      </c>
      <c r="S2627" t="str">
        <f t="shared" si="165"/>
        <v>technology</v>
      </c>
      <c r="T2627" t="str">
        <f t="shared" si="166"/>
        <v>space exploration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167"/>
        <v>112.00000000000001</v>
      </c>
      <c r="P2628" s="6">
        <f t="shared" si="164"/>
        <v>56</v>
      </c>
      <c r="Q2628" s="6" t="s">
        <v>8309</v>
      </c>
      <c r="R2628" s="6" t="s">
        <v>8356</v>
      </c>
      <c r="S2628" t="str">
        <f t="shared" si="165"/>
        <v>technology</v>
      </c>
      <c r="T2628" t="str">
        <f t="shared" si="166"/>
        <v>space exploration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167"/>
        <v>646.66666666666663</v>
      </c>
      <c r="P2629" s="6">
        <f t="shared" si="164"/>
        <v>21.555555555555557</v>
      </c>
      <c r="Q2629" s="6" t="s">
        <v>8309</v>
      </c>
      <c r="R2629" s="6" t="s">
        <v>8356</v>
      </c>
      <c r="S2629" t="str">
        <f t="shared" si="165"/>
        <v>technology</v>
      </c>
      <c r="T2629" t="str">
        <f t="shared" si="166"/>
        <v>space exploration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167"/>
        <v>110.36948748510132</v>
      </c>
      <c r="P2630" s="6">
        <f t="shared" si="164"/>
        <v>44.095238095238095</v>
      </c>
      <c r="Q2630" s="6" t="s">
        <v>8309</v>
      </c>
      <c r="R2630" s="6" t="s">
        <v>8356</v>
      </c>
      <c r="S2630" t="str">
        <f t="shared" si="165"/>
        <v>technology</v>
      </c>
      <c r="T2630" t="str">
        <f t="shared" si="166"/>
        <v>space exploration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167"/>
        <v>127.74000000000001</v>
      </c>
      <c r="P2631" s="6">
        <f t="shared" si="164"/>
        <v>63.87</v>
      </c>
      <c r="Q2631" s="6" t="s">
        <v>8309</v>
      </c>
      <c r="R2631" s="6" t="s">
        <v>8356</v>
      </c>
      <c r="S2631" t="str">
        <f t="shared" si="165"/>
        <v>technology</v>
      </c>
      <c r="T2631" t="str">
        <f t="shared" si="166"/>
        <v>space exploration</v>
      </c>
    </row>
    <row r="2632" spans="1:20" ht="45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167"/>
        <v>157.9</v>
      </c>
      <c r="P2632" s="6">
        <f t="shared" si="164"/>
        <v>38.987654320987652</v>
      </c>
      <c r="Q2632" s="6" t="s">
        <v>8309</v>
      </c>
      <c r="R2632" s="6" t="s">
        <v>8356</v>
      </c>
      <c r="S2632" t="str">
        <f t="shared" si="165"/>
        <v>technology</v>
      </c>
      <c r="T2632" t="str">
        <f t="shared" si="166"/>
        <v>space exploration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167"/>
        <v>114.66525000000001</v>
      </c>
      <c r="P2633" s="6">
        <f t="shared" si="164"/>
        <v>80.185489510489504</v>
      </c>
      <c r="Q2633" s="6" t="s">
        <v>8309</v>
      </c>
      <c r="R2633" s="6" t="s">
        <v>8356</v>
      </c>
      <c r="S2633" t="str">
        <f t="shared" si="165"/>
        <v>technology</v>
      </c>
      <c r="T2633" t="str">
        <f t="shared" si="166"/>
        <v>space exploration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167"/>
        <v>137.00934579439252</v>
      </c>
      <c r="P2634" s="6">
        <f t="shared" si="164"/>
        <v>34.904761904761905</v>
      </c>
      <c r="Q2634" s="6" t="s">
        <v>8309</v>
      </c>
      <c r="R2634" s="6" t="s">
        <v>8356</v>
      </c>
      <c r="S2634" t="str">
        <f t="shared" si="165"/>
        <v>technology</v>
      </c>
      <c r="T2634" t="str">
        <f t="shared" si="166"/>
        <v>space exploration</v>
      </c>
    </row>
    <row r="2635" spans="1:20" ht="45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167"/>
        <v>354.62</v>
      </c>
      <c r="P2635" s="6">
        <f t="shared" si="164"/>
        <v>89.100502512562812</v>
      </c>
      <c r="Q2635" s="6" t="s">
        <v>8309</v>
      </c>
      <c r="R2635" s="6" t="s">
        <v>8356</v>
      </c>
      <c r="S2635" t="str">
        <f t="shared" si="165"/>
        <v>technology</v>
      </c>
      <c r="T2635" t="str">
        <f t="shared" si="166"/>
        <v>space exploration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167"/>
        <v>106.02150537634409</v>
      </c>
      <c r="P2636" s="6">
        <f t="shared" si="164"/>
        <v>39.44</v>
      </c>
      <c r="Q2636" s="6" t="s">
        <v>8309</v>
      </c>
      <c r="R2636" s="6" t="s">
        <v>8356</v>
      </c>
      <c r="S2636" t="str">
        <f t="shared" si="165"/>
        <v>technology</v>
      </c>
      <c r="T2636" t="str">
        <f t="shared" si="166"/>
        <v>space exploration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167"/>
        <v>100</v>
      </c>
      <c r="P2637" s="6">
        <f t="shared" si="164"/>
        <v>136.9047619047619</v>
      </c>
      <c r="Q2637" s="6" t="s">
        <v>8309</v>
      </c>
      <c r="R2637" s="6" t="s">
        <v>8356</v>
      </c>
      <c r="S2637" t="str">
        <f t="shared" si="165"/>
        <v>technology</v>
      </c>
      <c r="T2637" t="str">
        <f t="shared" si="166"/>
        <v>space exploration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167"/>
        <v>187.3</v>
      </c>
      <c r="P2638" s="6">
        <f t="shared" si="164"/>
        <v>37.46</v>
      </c>
      <c r="Q2638" s="6" t="s">
        <v>8309</v>
      </c>
      <c r="R2638" s="6" t="s">
        <v>8356</v>
      </c>
      <c r="S2638" t="str">
        <f t="shared" si="165"/>
        <v>technology</v>
      </c>
      <c r="T2638" t="str">
        <f t="shared" si="166"/>
        <v>space exploration</v>
      </c>
    </row>
    <row r="2639" spans="1:20" ht="30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167"/>
        <v>166.2</v>
      </c>
      <c r="P2639" s="6">
        <f t="shared" si="164"/>
        <v>31.96153846153846</v>
      </c>
      <c r="Q2639" s="6" t="s">
        <v>8309</v>
      </c>
      <c r="R2639" s="6" t="s">
        <v>8356</v>
      </c>
      <c r="S2639" t="str">
        <f t="shared" si="165"/>
        <v>technology</v>
      </c>
      <c r="T2639" t="str">
        <f t="shared" si="166"/>
        <v>space exploration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167"/>
        <v>101.72910662824208</v>
      </c>
      <c r="P2640" s="6">
        <f t="shared" si="164"/>
        <v>25.214285714285715</v>
      </c>
      <c r="Q2640" s="6" t="s">
        <v>8309</v>
      </c>
      <c r="R2640" s="6" t="s">
        <v>8356</v>
      </c>
      <c r="S2640" t="str">
        <f t="shared" si="165"/>
        <v>technology</v>
      </c>
      <c r="T2640" t="str">
        <f t="shared" si="166"/>
        <v>space exploration</v>
      </c>
    </row>
    <row r="2641" spans="1:20" ht="45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167"/>
        <v>164</v>
      </c>
      <c r="P2641" s="6">
        <f t="shared" si="164"/>
        <v>10.040816326530612</v>
      </c>
      <c r="Q2641" s="6" t="s">
        <v>8309</v>
      </c>
      <c r="R2641" s="6" t="s">
        <v>8356</v>
      </c>
      <c r="S2641" t="str">
        <f t="shared" si="165"/>
        <v>technology</v>
      </c>
      <c r="T2641" t="str">
        <f t="shared" si="166"/>
        <v>space exploration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167"/>
        <v>105.66666666666666</v>
      </c>
      <c r="P2642" s="6">
        <f t="shared" si="164"/>
        <v>45.94202898550725</v>
      </c>
      <c r="Q2642" s="6" t="s">
        <v>8309</v>
      </c>
      <c r="R2642" s="6" t="s">
        <v>8356</v>
      </c>
      <c r="S2642" t="str">
        <f t="shared" si="165"/>
        <v>technology</v>
      </c>
      <c r="T2642" t="str">
        <f t="shared" si="166"/>
        <v>space exploration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167"/>
        <v>1</v>
      </c>
      <c r="P2643" s="6">
        <f t="shared" si="164"/>
        <v>15</v>
      </c>
      <c r="Q2643" s="6" t="s">
        <v>8309</v>
      </c>
      <c r="R2643" s="6" t="s">
        <v>8356</v>
      </c>
      <c r="S2643" t="str">
        <f t="shared" si="165"/>
        <v>technology</v>
      </c>
      <c r="T2643" t="str">
        <f t="shared" si="166"/>
        <v>space exploration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167"/>
        <v>0</v>
      </c>
      <c r="P2644" s="6" t="e">
        <f t="shared" si="164"/>
        <v>#DIV/0!</v>
      </c>
      <c r="Q2644" s="6" t="s">
        <v>8309</v>
      </c>
      <c r="R2644" s="6" t="s">
        <v>8356</v>
      </c>
      <c r="S2644" t="str">
        <f t="shared" si="165"/>
        <v>technology</v>
      </c>
      <c r="T2644" t="str">
        <f t="shared" si="166"/>
        <v>space exploration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167"/>
        <v>33.559730999999999</v>
      </c>
      <c r="P2645" s="6">
        <f t="shared" si="164"/>
        <v>223.58248500999335</v>
      </c>
      <c r="Q2645" s="6" t="s">
        <v>8309</v>
      </c>
      <c r="R2645" s="6" t="s">
        <v>8356</v>
      </c>
      <c r="S2645" t="str">
        <f t="shared" si="165"/>
        <v>technology</v>
      </c>
      <c r="T2645" t="str">
        <f t="shared" si="166"/>
        <v>space exploration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167"/>
        <v>2.0529999999999999</v>
      </c>
      <c r="P2646" s="6">
        <f t="shared" si="164"/>
        <v>39.480769230769234</v>
      </c>
      <c r="Q2646" s="6" t="s">
        <v>8309</v>
      </c>
      <c r="R2646" s="6" t="s">
        <v>8356</v>
      </c>
      <c r="S2646" t="str">
        <f t="shared" si="165"/>
        <v>technology</v>
      </c>
      <c r="T2646" t="str">
        <f t="shared" si="166"/>
        <v>space exploration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167"/>
        <v>10.5</v>
      </c>
      <c r="P2647" s="6">
        <f t="shared" si="164"/>
        <v>91.304347826086953</v>
      </c>
      <c r="Q2647" s="6" t="s">
        <v>8309</v>
      </c>
      <c r="R2647" s="6" t="s">
        <v>8356</v>
      </c>
      <c r="S2647" t="str">
        <f t="shared" si="165"/>
        <v>technology</v>
      </c>
      <c r="T2647" t="str">
        <f t="shared" si="166"/>
        <v>space exploration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167"/>
        <v>8.4172840000000004</v>
      </c>
      <c r="P2648" s="6">
        <f t="shared" si="164"/>
        <v>78.666205607476627</v>
      </c>
      <c r="Q2648" s="6" t="s">
        <v>8309</v>
      </c>
      <c r="R2648" s="6" t="s">
        <v>8356</v>
      </c>
      <c r="S2648" t="str">
        <f t="shared" si="165"/>
        <v>technology</v>
      </c>
      <c r="T2648" t="str">
        <f t="shared" si="166"/>
        <v>space exploration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167"/>
        <v>1.44</v>
      </c>
      <c r="P2649" s="6">
        <f t="shared" si="164"/>
        <v>12</v>
      </c>
      <c r="Q2649" s="6" t="s">
        <v>8309</v>
      </c>
      <c r="R2649" s="6" t="s">
        <v>8356</v>
      </c>
      <c r="S2649" t="str">
        <f t="shared" si="165"/>
        <v>technology</v>
      </c>
      <c r="T2649" t="str">
        <f t="shared" si="166"/>
        <v>space exploration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167"/>
        <v>0.88333333333333341</v>
      </c>
      <c r="P2650" s="6">
        <f t="shared" si="164"/>
        <v>17.666666666666668</v>
      </c>
      <c r="Q2650" s="6" t="s">
        <v>8309</v>
      </c>
      <c r="R2650" s="6" t="s">
        <v>8356</v>
      </c>
      <c r="S2650" t="str">
        <f t="shared" si="165"/>
        <v>technology</v>
      </c>
      <c r="T2650" t="str">
        <f t="shared" si="166"/>
        <v>space exploration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167"/>
        <v>9.920000000000001E-2</v>
      </c>
      <c r="P2651" s="6">
        <f t="shared" si="164"/>
        <v>41.333333333333336</v>
      </c>
      <c r="Q2651" s="6" t="s">
        <v>8309</v>
      </c>
      <c r="R2651" s="6" t="s">
        <v>8356</v>
      </c>
      <c r="S2651" t="str">
        <f t="shared" si="165"/>
        <v>technology</v>
      </c>
      <c r="T2651" t="str">
        <f t="shared" si="166"/>
        <v>space exploration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167"/>
        <v>0.59666666666666668</v>
      </c>
      <c r="P2652" s="6">
        <f t="shared" si="164"/>
        <v>71.599999999999994</v>
      </c>
      <c r="Q2652" s="6" t="s">
        <v>8309</v>
      </c>
      <c r="R2652" s="6" t="s">
        <v>8356</v>
      </c>
      <c r="S2652" t="str">
        <f t="shared" si="165"/>
        <v>technology</v>
      </c>
      <c r="T2652" t="str">
        <f t="shared" si="166"/>
        <v>space exploration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167"/>
        <v>1.8689285714285715</v>
      </c>
      <c r="P2653" s="6">
        <f t="shared" si="164"/>
        <v>307.8235294117647</v>
      </c>
      <c r="Q2653" s="6" t="s">
        <v>8309</v>
      </c>
      <c r="R2653" s="6" t="s">
        <v>8356</v>
      </c>
      <c r="S2653" t="str">
        <f t="shared" si="165"/>
        <v>technology</v>
      </c>
      <c r="T2653" t="str">
        <f t="shared" si="166"/>
        <v>space exploration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167"/>
        <v>0.88500000000000001</v>
      </c>
      <c r="P2654" s="6">
        <f t="shared" si="164"/>
        <v>80.454545454545453</v>
      </c>
      <c r="Q2654" s="6" t="s">
        <v>8309</v>
      </c>
      <c r="R2654" s="6" t="s">
        <v>8356</v>
      </c>
      <c r="S2654" t="str">
        <f t="shared" si="165"/>
        <v>technology</v>
      </c>
      <c r="T2654" t="str">
        <f t="shared" si="166"/>
        <v>space exploration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167"/>
        <v>11.52156862745098</v>
      </c>
      <c r="P2655" s="6">
        <f t="shared" si="164"/>
        <v>83.942857142857136</v>
      </c>
      <c r="Q2655" s="6" t="s">
        <v>8309</v>
      </c>
      <c r="R2655" s="6" t="s">
        <v>8356</v>
      </c>
      <c r="S2655" t="str">
        <f t="shared" si="165"/>
        <v>technology</v>
      </c>
      <c r="T2655" t="str">
        <f t="shared" si="166"/>
        <v>space exploration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167"/>
        <v>5.1000000000000004E-2</v>
      </c>
      <c r="P2656" s="6">
        <f t="shared" si="164"/>
        <v>8.5</v>
      </c>
      <c r="Q2656" s="6" t="s">
        <v>8309</v>
      </c>
      <c r="R2656" s="6" t="s">
        <v>8356</v>
      </c>
      <c r="S2656" t="str">
        <f t="shared" si="165"/>
        <v>technology</v>
      </c>
      <c r="T2656" t="str">
        <f t="shared" si="166"/>
        <v>space exploration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167"/>
        <v>21.033333333333335</v>
      </c>
      <c r="P2657" s="6">
        <f t="shared" si="164"/>
        <v>73.372093023255815</v>
      </c>
      <c r="Q2657" s="6" t="s">
        <v>8309</v>
      </c>
      <c r="R2657" s="6" t="s">
        <v>8356</v>
      </c>
      <c r="S2657" t="str">
        <f t="shared" si="165"/>
        <v>technology</v>
      </c>
      <c r="T2657" t="str">
        <f t="shared" si="166"/>
        <v>space exploration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167"/>
        <v>11.436666666666667</v>
      </c>
      <c r="P2658" s="6">
        <f t="shared" si="164"/>
        <v>112.86184210526316</v>
      </c>
      <c r="Q2658" s="6" t="s">
        <v>8309</v>
      </c>
      <c r="R2658" s="6" t="s">
        <v>8356</v>
      </c>
      <c r="S2658" t="str">
        <f t="shared" si="165"/>
        <v>technology</v>
      </c>
      <c r="T2658" t="str">
        <f t="shared" si="166"/>
        <v>space exploration</v>
      </c>
    </row>
    <row r="2659" spans="1:20" ht="45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167"/>
        <v>18.737933333333334</v>
      </c>
      <c r="P2659" s="6">
        <f t="shared" si="164"/>
        <v>95.277627118644077</v>
      </c>
      <c r="Q2659" s="6" t="s">
        <v>8309</v>
      </c>
      <c r="R2659" s="6" t="s">
        <v>8356</v>
      </c>
      <c r="S2659" t="str">
        <f t="shared" si="165"/>
        <v>technology</v>
      </c>
      <c r="T2659" t="str">
        <f t="shared" si="166"/>
        <v>space exploration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167"/>
        <v>9.285714285714286E-2</v>
      </c>
      <c r="P2660" s="6">
        <f t="shared" si="164"/>
        <v>22.75</v>
      </c>
      <c r="Q2660" s="6" t="s">
        <v>8309</v>
      </c>
      <c r="R2660" s="6" t="s">
        <v>8356</v>
      </c>
      <c r="S2660" t="str">
        <f t="shared" si="165"/>
        <v>technology</v>
      </c>
      <c r="T2660" t="str">
        <f t="shared" si="166"/>
        <v>space exploration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167"/>
        <v>2.7204081632653061</v>
      </c>
      <c r="P2661" s="6">
        <f t="shared" si="164"/>
        <v>133.30000000000001</v>
      </c>
      <c r="Q2661" s="6" t="s">
        <v>8309</v>
      </c>
      <c r="R2661" s="6" t="s">
        <v>8356</v>
      </c>
      <c r="S2661" t="str">
        <f t="shared" si="165"/>
        <v>technology</v>
      </c>
      <c r="T2661" t="str">
        <f t="shared" si="166"/>
        <v>space exploration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167"/>
        <v>9.5000000000000001E-2</v>
      </c>
      <c r="P2662" s="6">
        <f t="shared" si="164"/>
        <v>3.8</v>
      </c>
      <c r="Q2662" s="6" t="s">
        <v>8309</v>
      </c>
      <c r="R2662" s="6" t="s">
        <v>8356</v>
      </c>
      <c r="S2662" t="str">
        <f t="shared" si="165"/>
        <v>technology</v>
      </c>
      <c r="T2662" t="str">
        <f t="shared" si="166"/>
        <v>space exploration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167"/>
        <v>102.89999999999999</v>
      </c>
      <c r="P2663" s="6">
        <f t="shared" si="164"/>
        <v>85.75</v>
      </c>
      <c r="Q2663" s="6" t="s">
        <v>8309</v>
      </c>
      <c r="R2663" s="6" t="s">
        <v>8357</v>
      </c>
      <c r="S2663" t="str">
        <f t="shared" si="165"/>
        <v>technology</v>
      </c>
      <c r="T2663" t="str">
        <f t="shared" si="166"/>
        <v>makerspaces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167"/>
        <v>106.80000000000001</v>
      </c>
      <c r="P2664" s="6">
        <f t="shared" si="164"/>
        <v>267</v>
      </c>
      <c r="Q2664" s="6" t="s">
        <v>8309</v>
      </c>
      <c r="R2664" s="6" t="s">
        <v>8357</v>
      </c>
      <c r="S2664" t="str">
        <f t="shared" si="165"/>
        <v>technology</v>
      </c>
      <c r="T2664" t="str">
        <f t="shared" si="166"/>
        <v>makerspaces</v>
      </c>
    </row>
    <row r="2665" spans="1:20" ht="45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167"/>
        <v>104.59625</v>
      </c>
      <c r="P2665" s="6">
        <f t="shared" si="164"/>
        <v>373.55803571428572</v>
      </c>
      <c r="Q2665" s="6" t="s">
        <v>8309</v>
      </c>
      <c r="R2665" s="6" t="s">
        <v>8357</v>
      </c>
      <c r="S2665" t="str">
        <f t="shared" si="165"/>
        <v>technology</v>
      </c>
      <c r="T2665" t="str">
        <f t="shared" si="166"/>
        <v>makerspaces</v>
      </c>
    </row>
    <row r="2666" spans="1:20" ht="45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167"/>
        <v>103.42857142857143</v>
      </c>
      <c r="P2666" s="6">
        <f t="shared" si="164"/>
        <v>174.03846153846155</v>
      </c>
      <c r="Q2666" s="6" t="s">
        <v>8309</v>
      </c>
      <c r="R2666" s="6" t="s">
        <v>8357</v>
      </c>
      <c r="S2666" t="str">
        <f t="shared" si="165"/>
        <v>technology</v>
      </c>
      <c r="T2666" t="str">
        <f t="shared" si="166"/>
        <v>makerspaces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167"/>
        <v>123.14285714285715</v>
      </c>
      <c r="P2667" s="6">
        <f t="shared" si="164"/>
        <v>93.695652173913047</v>
      </c>
      <c r="Q2667" s="6" t="s">
        <v>8309</v>
      </c>
      <c r="R2667" s="6" t="s">
        <v>8357</v>
      </c>
      <c r="S2667" t="str">
        <f t="shared" si="165"/>
        <v>technology</v>
      </c>
      <c r="T2667" t="str">
        <f t="shared" si="166"/>
        <v>makerspaces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167"/>
        <v>159.29509999999999</v>
      </c>
      <c r="P2668" s="6">
        <f t="shared" si="164"/>
        <v>77.327718446601949</v>
      </c>
      <c r="Q2668" s="6" t="s">
        <v>8309</v>
      </c>
      <c r="R2668" s="6" t="s">
        <v>8357</v>
      </c>
      <c r="S2668" t="str">
        <f t="shared" si="165"/>
        <v>technology</v>
      </c>
      <c r="T2668" t="str">
        <f t="shared" si="166"/>
        <v>makerspaces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167"/>
        <v>110.66666666666667</v>
      </c>
      <c r="P2669" s="6">
        <f t="shared" si="164"/>
        <v>92.222222222222229</v>
      </c>
      <c r="Q2669" s="6" t="s">
        <v>8309</v>
      </c>
      <c r="R2669" s="6" t="s">
        <v>8357</v>
      </c>
      <c r="S2669" t="str">
        <f t="shared" si="165"/>
        <v>technology</v>
      </c>
      <c r="T2669" t="str">
        <f t="shared" si="166"/>
        <v>makerspaces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167"/>
        <v>170.70000000000002</v>
      </c>
      <c r="P2670" s="6">
        <f t="shared" si="164"/>
        <v>60.964285714285715</v>
      </c>
      <c r="Q2670" s="6" t="s">
        <v>8309</v>
      </c>
      <c r="R2670" s="6" t="s">
        <v>8357</v>
      </c>
      <c r="S2670" t="str">
        <f t="shared" si="165"/>
        <v>technology</v>
      </c>
      <c r="T2670" t="str">
        <f t="shared" si="166"/>
        <v>makerspaces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167"/>
        <v>125.125</v>
      </c>
      <c r="P2671" s="6">
        <f t="shared" si="164"/>
        <v>91</v>
      </c>
      <c r="Q2671" s="6" t="s">
        <v>8309</v>
      </c>
      <c r="R2671" s="6" t="s">
        <v>8357</v>
      </c>
      <c r="S2671" t="str">
        <f t="shared" si="165"/>
        <v>technology</v>
      </c>
      <c r="T2671" t="str">
        <f t="shared" si="166"/>
        <v>makerspaces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167"/>
        <v>6.4158609339642041</v>
      </c>
      <c r="P2672" s="6">
        <f t="shared" si="164"/>
        <v>41.583333333333336</v>
      </c>
      <c r="Q2672" s="6" t="s">
        <v>8309</v>
      </c>
      <c r="R2672" s="6" t="s">
        <v>8357</v>
      </c>
      <c r="S2672" t="str">
        <f t="shared" si="165"/>
        <v>technology</v>
      </c>
      <c r="T2672" t="str">
        <f t="shared" si="166"/>
        <v>makerspaces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167"/>
        <v>11.343999999999999</v>
      </c>
      <c r="P2673" s="6">
        <f t="shared" si="164"/>
        <v>33.761904761904759</v>
      </c>
      <c r="Q2673" s="6" t="s">
        <v>8309</v>
      </c>
      <c r="R2673" s="6" t="s">
        <v>8357</v>
      </c>
      <c r="S2673" t="str">
        <f t="shared" si="165"/>
        <v>technology</v>
      </c>
      <c r="T2673" t="str">
        <f t="shared" si="166"/>
        <v>makerspaces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167"/>
        <v>33.19</v>
      </c>
      <c r="P2674" s="6">
        <f t="shared" si="164"/>
        <v>70.61702127659575</v>
      </c>
      <c r="Q2674" s="6" t="s">
        <v>8309</v>
      </c>
      <c r="R2674" s="6" t="s">
        <v>8357</v>
      </c>
      <c r="S2674" t="str">
        <f t="shared" si="165"/>
        <v>technology</v>
      </c>
      <c r="T2674" t="str">
        <f t="shared" si="166"/>
        <v>makerspaces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167"/>
        <v>27.58</v>
      </c>
      <c r="P2675" s="6">
        <f t="shared" si="164"/>
        <v>167.15151515151516</v>
      </c>
      <c r="Q2675" s="6" t="s">
        <v>8309</v>
      </c>
      <c r="R2675" s="6" t="s">
        <v>8357</v>
      </c>
      <c r="S2675" t="str">
        <f t="shared" si="165"/>
        <v>technology</v>
      </c>
      <c r="T2675" t="str">
        <f t="shared" si="166"/>
        <v>makerspaces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167"/>
        <v>62.839999999999996</v>
      </c>
      <c r="P2676" s="6">
        <f t="shared" si="164"/>
        <v>128.61988304093566</v>
      </c>
      <c r="Q2676" s="6" t="s">
        <v>8309</v>
      </c>
      <c r="R2676" s="6" t="s">
        <v>8357</v>
      </c>
      <c r="S2676" t="str">
        <f t="shared" si="165"/>
        <v>technology</v>
      </c>
      <c r="T2676" t="str">
        <f t="shared" si="166"/>
        <v>makerspaces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167"/>
        <v>7.5880000000000001</v>
      </c>
      <c r="P2677" s="6">
        <f t="shared" si="164"/>
        <v>65.41379310344827</v>
      </c>
      <c r="Q2677" s="6" t="s">
        <v>8309</v>
      </c>
      <c r="R2677" s="6" t="s">
        <v>8357</v>
      </c>
      <c r="S2677" t="str">
        <f t="shared" si="165"/>
        <v>technology</v>
      </c>
      <c r="T2677" t="str">
        <f t="shared" si="166"/>
        <v>makerspaces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167"/>
        <v>50.38095238095238</v>
      </c>
      <c r="P2678" s="6">
        <f t="shared" si="164"/>
        <v>117.55555555555556</v>
      </c>
      <c r="Q2678" s="6" t="s">
        <v>8309</v>
      </c>
      <c r="R2678" s="6" t="s">
        <v>8357</v>
      </c>
      <c r="S2678" t="str">
        <f t="shared" si="165"/>
        <v>technology</v>
      </c>
      <c r="T2678" t="str">
        <f t="shared" si="166"/>
        <v>makerspaces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167"/>
        <v>17.512820512820511</v>
      </c>
      <c r="P2679" s="6">
        <f t="shared" si="164"/>
        <v>126.48148148148148</v>
      </c>
      <c r="Q2679" s="6" t="s">
        <v>8309</v>
      </c>
      <c r="R2679" s="6" t="s">
        <v>8357</v>
      </c>
      <c r="S2679" t="str">
        <f t="shared" si="165"/>
        <v>technology</v>
      </c>
      <c r="T2679" t="str">
        <f t="shared" si="166"/>
        <v>makerspaces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167"/>
        <v>1.375E-2</v>
      </c>
      <c r="P2680" s="6">
        <f t="shared" si="164"/>
        <v>550</v>
      </c>
      <c r="Q2680" s="6" t="s">
        <v>8309</v>
      </c>
      <c r="R2680" s="6" t="s">
        <v>8357</v>
      </c>
      <c r="S2680" t="str">
        <f t="shared" si="165"/>
        <v>technology</v>
      </c>
      <c r="T2680" t="str">
        <f t="shared" si="166"/>
        <v>makerspaces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167"/>
        <v>0.33</v>
      </c>
      <c r="P2681" s="6">
        <f t="shared" si="164"/>
        <v>44</v>
      </c>
      <c r="Q2681" s="6" t="s">
        <v>8309</v>
      </c>
      <c r="R2681" s="6" t="s">
        <v>8357</v>
      </c>
      <c r="S2681" t="str">
        <f t="shared" si="165"/>
        <v>technology</v>
      </c>
      <c r="T2681" t="str">
        <f t="shared" si="166"/>
        <v>makerspaces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167"/>
        <v>0.86250000000000004</v>
      </c>
      <c r="P2682" s="6">
        <f t="shared" si="164"/>
        <v>69</v>
      </c>
      <c r="Q2682" s="6" t="s">
        <v>8309</v>
      </c>
      <c r="R2682" s="6" t="s">
        <v>8357</v>
      </c>
      <c r="S2682" t="str">
        <f t="shared" si="165"/>
        <v>technology</v>
      </c>
      <c r="T2682" t="str">
        <f t="shared" si="166"/>
        <v>makerspaces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167"/>
        <v>0.6875</v>
      </c>
      <c r="P2683" s="6">
        <f t="shared" si="164"/>
        <v>27.5</v>
      </c>
      <c r="Q2683" s="6" t="s">
        <v>8316</v>
      </c>
      <c r="R2683" s="6" t="s">
        <v>8339</v>
      </c>
      <c r="S2683" t="str">
        <f t="shared" si="165"/>
        <v>food</v>
      </c>
      <c r="T2683" t="str">
        <f t="shared" si="166"/>
        <v>food trucks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167"/>
        <v>28.299999999999997</v>
      </c>
      <c r="P2684" s="6">
        <f t="shared" si="164"/>
        <v>84.9</v>
      </c>
      <c r="Q2684" s="6" t="s">
        <v>8316</v>
      </c>
      <c r="R2684" s="6" t="s">
        <v>8339</v>
      </c>
      <c r="S2684" t="str">
        <f t="shared" si="165"/>
        <v>food</v>
      </c>
      <c r="T2684" t="str">
        <f t="shared" si="166"/>
        <v>food trucks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167"/>
        <v>0.24</v>
      </c>
      <c r="P2685" s="6">
        <f t="shared" si="164"/>
        <v>12</v>
      </c>
      <c r="Q2685" s="6" t="s">
        <v>8316</v>
      </c>
      <c r="R2685" s="6" t="s">
        <v>8339</v>
      </c>
      <c r="S2685" t="str">
        <f t="shared" si="165"/>
        <v>food</v>
      </c>
      <c r="T2685" t="str">
        <f t="shared" si="166"/>
        <v>food trucks</v>
      </c>
    </row>
    <row r="2686" spans="1:20" ht="45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167"/>
        <v>1.1428571428571428</v>
      </c>
      <c r="P2686" s="6">
        <f t="shared" si="164"/>
        <v>200</v>
      </c>
      <c r="Q2686" s="6" t="s">
        <v>8316</v>
      </c>
      <c r="R2686" s="6" t="s">
        <v>8339</v>
      </c>
      <c r="S2686" t="str">
        <f t="shared" si="165"/>
        <v>food</v>
      </c>
      <c r="T2686" t="str">
        <f t="shared" si="166"/>
        <v>food trucks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167"/>
        <v>0.02</v>
      </c>
      <c r="P2687" s="6">
        <f t="shared" si="164"/>
        <v>10</v>
      </c>
      <c r="Q2687" s="6" t="s">
        <v>8316</v>
      </c>
      <c r="R2687" s="6" t="s">
        <v>8339</v>
      </c>
      <c r="S2687" t="str">
        <f t="shared" si="165"/>
        <v>food</v>
      </c>
      <c r="T2687" t="str">
        <f t="shared" si="166"/>
        <v>food trucks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167"/>
        <v>0</v>
      </c>
      <c r="P2688" s="6" t="e">
        <f t="shared" si="164"/>
        <v>#DIV/0!</v>
      </c>
      <c r="Q2688" s="6" t="s">
        <v>8316</v>
      </c>
      <c r="R2688" s="6" t="s">
        <v>8339</v>
      </c>
      <c r="S2688" t="str">
        <f t="shared" si="165"/>
        <v>food</v>
      </c>
      <c r="T2688" t="str">
        <f t="shared" si="166"/>
        <v>food trucks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167"/>
        <v>0</v>
      </c>
      <c r="P2689" s="6" t="e">
        <f t="shared" si="164"/>
        <v>#DIV/0!</v>
      </c>
      <c r="Q2689" s="6" t="s">
        <v>8316</v>
      </c>
      <c r="R2689" s="6" t="s">
        <v>8339</v>
      </c>
      <c r="S2689" t="str">
        <f t="shared" si="165"/>
        <v>food</v>
      </c>
      <c r="T2689" t="str">
        <f t="shared" si="166"/>
        <v>food trucks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167"/>
        <v>0.14799999999999999</v>
      </c>
      <c r="P2690" s="6">
        <f t="shared" ref="P2690:P2753" si="168">E2690/L2690</f>
        <v>5.2857142857142856</v>
      </c>
      <c r="Q2690" s="6" t="s">
        <v>8316</v>
      </c>
      <c r="R2690" s="6" t="s">
        <v>8339</v>
      </c>
      <c r="S2690" t="str">
        <f t="shared" ref="S2690:S2753" si="169">LEFT(N2690,SEARCH("/",N2690)-1)</f>
        <v>food</v>
      </c>
      <c r="T2690" t="str">
        <f t="shared" ref="T2690:T2753" si="170">RIGHT(N2690,LEN(N2690)-SEARCH("/",N2690))</f>
        <v>food trucks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171">E2691/D2691*100</f>
        <v>2.8571428571428571E-3</v>
      </c>
      <c r="P2691" s="6">
        <f t="shared" si="168"/>
        <v>1</v>
      </c>
      <c r="Q2691" s="6" t="s">
        <v>8316</v>
      </c>
      <c r="R2691" s="6" t="s">
        <v>8339</v>
      </c>
      <c r="S2691" t="str">
        <f t="shared" si="169"/>
        <v>food</v>
      </c>
      <c r="T2691" t="str">
        <f t="shared" si="170"/>
        <v>food trucks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171"/>
        <v>10.7325</v>
      </c>
      <c r="P2692" s="6">
        <f t="shared" si="168"/>
        <v>72.762711864406782</v>
      </c>
      <c r="Q2692" s="6" t="s">
        <v>8316</v>
      </c>
      <c r="R2692" s="6" t="s">
        <v>8339</v>
      </c>
      <c r="S2692" t="str">
        <f t="shared" si="169"/>
        <v>food</v>
      </c>
      <c r="T2692" t="str">
        <f t="shared" si="170"/>
        <v>food trucks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171"/>
        <v>5.3846153846153842E-2</v>
      </c>
      <c r="P2693" s="6">
        <f t="shared" si="168"/>
        <v>17.5</v>
      </c>
      <c r="Q2693" s="6" t="s">
        <v>8316</v>
      </c>
      <c r="R2693" s="6" t="s">
        <v>8339</v>
      </c>
      <c r="S2693" t="str">
        <f t="shared" si="169"/>
        <v>food</v>
      </c>
      <c r="T2693" t="str">
        <f t="shared" si="170"/>
        <v>food trucks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171"/>
        <v>0.7142857142857143</v>
      </c>
      <c r="P2694" s="6">
        <f t="shared" si="168"/>
        <v>25</v>
      </c>
      <c r="Q2694" s="6" t="s">
        <v>8316</v>
      </c>
      <c r="R2694" s="6" t="s">
        <v>8339</v>
      </c>
      <c r="S2694" t="str">
        <f t="shared" si="169"/>
        <v>food</v>
      </c>
      <c r="T2694" t="str">
        <f t="shared" si="170"/>
        <v>food trucks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171"/>
        <v>0.8</v>
      </c>
      <c r="P2695" s="6">
        <f t="shared" si="168"/>
        <v>13.333333333333334</v>
      </c>
      <c r="Q2695" s="6" t="s">
        <v>8316</v>
      </c>
      <c r="R2695" s="6" t="s">
        <v>8339</v>
      </c>
      <c r="S2695" t="str">
        <f t="shared" si="169"/>
        <v>food</v>
      </c>
      <c r="T2695" t="str">
        <f t="shared" si="170"/>
        <v>food trucks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171"/>
        <v>3.3333333333333335E-3</v>
      </c>
      <c r="P2696" s="6">
        <f t="shared" si="168"/>
        <v>1</v>
      </c>
      <c r="Q2696" s="6" t="s">
        <v>8316</v>
      </c>
      <c r="R2696" s="6" t="s">
        <v>8339</v>
      </c>
      <c r="S2696" t="str">
        <f t="shared" si="169"/>
        <v>food</v>
      </c>
      <c r="T2696" t="str">
        <f t="shared" si="170"/>
        <v>food trucks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171"/>
        <v>0.47333333333333333</v>
      </c>
      <c r="P2697" s="6">
        <f t="shared" si="168"/>
        <v>23.666666666666668</v>
      </c>
      <c r="Q2697" s="6" t="s">
        <v>8316</v>
      </c>
      <c r="R2697" s="6" t="s">
        <v>8339</v>
      </c>
      <c r="S2697" t="str">
        <f t="shared" si="169"/>
        <v>food</v>
      </c>
      <c r="T2697" t="str">
        <f t="shared" si="170"/>
        <v>food trucks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171"/>
        <v>5.65</v>
      </c>
      <c r="P2698" s="6">
        <f t="shared" si="168"/>
        <v>89.21052631578948</v>
      </c>
      <c r="Q2698" s="6" t="s">
        <v>8316</v>
      </c>
      <c r="R2698" s="6" t="s">
        <v>8339</v>
      </c>
      <c r="S2698" t="str">
        <f t="shared" si="169"/>
        <v>food</v>
      </c>
      <c r="T2698" t="str">
        <f t="shared" si="170"/>
        <v>food trucks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171"/>
        <v>26.35217391304348</v>
      </c>
      <c r="P2699" s="6">
        <f t="shared" si="168"/>
        <v>116.55769230769231</v>
      </c>
      <c r="Q2699" s="6" t="s">
        <v>8316</v>
      </c>
      <c r="R2699" s="6" t="s">
        <v>8339</v>
      </c>
      <c r="S2699" t="str">
        <f t="shared" si="169"/>
        <v>food</v>
      </c>
      <c r="T2699" t="str">
        <f t="shared" si="170"/>
        <v>food trucks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171"/>
        <v>0.325125</v>
      </c>
      <c r="P2700" s="6">
        <f t="shared" si="168"/>
        <v>13.005000000000001</v>
      </c>
      <c r="Q2700" s="6" t="s">
        <v>8316</v>
      </c>
      <c r="R2700" s="6" t="s">
        <v>8339</v>
      </c>
      <c r="S2700" t="str">
        <f t="shared" si="169"/>
        <v>food</v>
      </c>
      <c r="T2700" t="str">
        <f t="shared" si="170"/>
        <v>food trucks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171"/>
        <v>0</v>
      </c>
      <c r="P2701" s="6" t="e">
        <f t="shared" si="168"/>
        <v>#DIV/0!</v>
      </c>
      <c r="Q2701" s="6" t="s">
        <v>8316</v>
      </c>
      <c r="R2701" s="6" t="s">
        <v>8339</v>
      </c>
      <c r="S2701" t="str">
        <f t="shared" si="169"/>
        <v>food</v>
      </c>
      <c r="T2701" t="str">
        <f t="shared" si="170"/>
        <v>food trucks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171"/>
        <v>0.7000700070007001</v>
      </c>
      <c r="P2702" s="6">
        <f t="shared" si="168"/>
        <v>17.5</v>
      </c>
      <c r="Q2702" s="6" t="s">
        <v>8316</v>
      </c>
      <c r="R2702" s="6" t="s">
        <v>8339</v>
      </c>
      <c r="S2702" t="str">
        <f t="shared" si="169"/>
        <v>food</v>
      </c>
      <c r="T2702" t="str">
        <f t="shared" si="170"/>
        <v>food trucks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171"/>
        <v>46.176470588235297</v>
      </c>
      <c r="P2703" s="6">
        <f t="shared" si="168"/>
        <v>34.130434782608695</v>
      </c>
      <c r="Q2703" s="6" t="s">
        <v>8312</v>
      </c>
      <c r="R2703" s="6" t="s">
        <v>8358</v>
      </c>
      <c r="S2703" t="str">
        <f t="shared" si="169"/>
        <v>theater</v>
      </c>
      <c r="T2703" t="str">
        <f t="shared" si="170"/>
        <v>spaces</v>
      </c>
    </row>
    <row r="2704" spans="1:20" ht="45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171"/>
        <v>34.410000000000004</v>
      </c>
      <c r="P2704" s="6">
        <f t="shared" si="168"/>
        <v>132.34615384615384</v>
      </c>
      <c r="Q2704" s="6" t="s">
        <v>8312</v>
      </c>
      <c r="R2704" s="6" t="s">
        <v>8358</v>
      </c>
      <c r="S2704" t="str">
        <f t="shared" si="169"/>
        <v>theater</v>
      </c>
      <c r="T2704" t="str">
        <f t="shared" si="170"/>
        <v>spaces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171"/>
        <v>103.75000000000001</v>
      </c>
      <c r="P2705" s="6">
        <f t="shared" si="168"/>
        <v>922.22222222222217</v>
      </c>
      <c r="Q2705" s="6" t="s">
        <v>8312</v>
      </c>
      <c r="R2705" s="6" t="s">
        <v>8358</v>
      </c>
      <c r="S2705" t="str">
        <f t="shared" si="169"/>
        <v>theater</v>
      </c>
      <c r="T2705" t="str">
        <f t="shared" si="170"/>
        <v>spaces</v>
      </c>
    </row>
    <row r="2706" spans="1:20" ht="45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171"/>
        <v>6.0263157894736841</v>
      </c>
      <c r="P2706" s="6">
        <f t="shared" si="168"/>
        <v>163.57142857142858</v>
      </c>
      <c r="Q2706" s="6" t="s">
        <v>8312</v>
      </c>
      <c r="R2706" s="6" t="s">
        <v>8358</v>
      </c>
      <c r="S2706" t="str">
        <f t="shared" si="169"/>
        <v>theater</v>
      </c>
      <c r="T2706" t="str">
        <f t="shared" si="170"/>
        <v>spaces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171"/>
        <v>10.539393939393939</v>
      </c>
      <c r="P2707" s="6">
        <f t="shared" si="168"/>
        <v>217.375</v>
      </c>
      <c r="Q2707" s="6" t="s">
        <v>8312</v>
      </c>
      <c r="R2707" s="6" t="s">
        <v>8358</v>
      </c>
      <c r="S2707" t="str">
        <f t="shared" si="169"/>
        <v>theater</v>
      </c>
      <c r="T2707" t="str">
        <f t="shared" si="170"/>
        <v>spaces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171"/>
        <v>112.29714285714284</v>
      </c>
      <c r="P2708" s="6">
        <f t="shared" si="168"/>
        <v>149.44486692015209</v>
      </c>
      <c r="Q2708" s="6" t="s">
        <v>8312</v>
      </c>
      <c r="R2708" s="6" t="s">
        <v>8358</v>
      </c>
      <c r="S2708" t="str">
        <f t="shared" si="169"/>
        <v>theater</v>
      </c>
      <c r="T2708" t="str">
        <f t="shared" si="170"/>
        <v>spaces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171"/>
        <v>350.84462500000001</v>
      </c>
      <c r="P2709" s="6">
        <f t="shared" si="168"/>
        <v>71.237487309644663</v>
      </c>
      <c r="Q2709" s="6" t="s">
        <v>8312</v>
      </c>
      <c r="R2709" s="6" t="s">
        <v>8358</v>
      </c>
      <c r="S2709" t="str">
        <f t="shared" si="169"/>
        <v>theater</v>
      </c>
      <c r="T2709" t="str">
        <f t="shared" si="170"/>
        <v>spaces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171"/>
        <v>233.21535</v>
      </c>
      <c r="P2710" s="6">
        <f t="shared" si="168"/>
        <v>44.464318398474738</v>
      </c>
      <c r="Q2710" s="6" t="s">
        <v>8312</v>
      </c>
      <c r="R2710" s="6" t="s">
        <v>8358</v>
      </c>
      <c r="S2710" t="str">
        <f t="shared" si="169"/>
        <v>theater</v>
      </c>
      <c r="T2710" t="str">
        <f t="shared" si="170"/>
        <v>spaces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171"/>
        <v>101.60599999999999</v>
      </c>
      <c r="P2711" s="6">
        <f t="shared" si="168"/>
        <v>164.94480519480518</v>
      </c>
      <c r="Q2711" s="6" t="s">
        <v>8312</v>
      </c>
      <c r="R2711" s="6" t="s">
        <v>8358</v>
      </c>
      <c r="S2711" t="str">
        <f t="shared" si="169"/>
        <v>theater</v>
      </c>
      <c r="T2711" t="str">
        <f t="shared" si="170"/>
        <v>spaces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171"/>
        <v>153.90035000000003</v>
      </c>
      <c r="P2712" s="6">
        <f t="shared" si="168"/>
        <v>84.871516544117654</v>
      </c>
      <c r="Q2712" s="6" t="s">
        <v>8312</v>
      </c>
      <c r="R2712" s="6" t="s">
        <v>8358</v>
      </c>
      <c r="S2712" t="str">
        <f t="shared" si="169"/>
        <v>theater</v>
      </c>
      <c r="T2712" t="str">
        <f t="shared" si="170"/>
        <v>spaces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171"/>
        <v>100.7161125319693</v>
      </c>
      <c r="P2713" s="6">
        <f t="shared" si="168"/>
        <v>53.945205479452056</v>
      </c>
      <c r="Q2713" s="6" t="s">
        <v>8312</v>
      </c>
      <c r="R2713" s="6" t="s">
        <v>8358</v>
      </c>
      <c r="S2713" t="str">
        <f t="shared" si="169"/>
        <v>theater</v>
      </c>
      <c r="T2713" t="str">
        <f t="shared" si="170"/>
        <v>spaces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171"/>
        <v>131.38181818181818</v>
      </c>
      <c r="P2714" s="6">
        <f t="shared" si="168"/>
        <v>50.531468531468533</v>
      </c>
      <c r="Q2714" s="6" t="s">
        <v>8312</v>
      </c>
      <c r="R2714" s="6" t="s">
        <v>8358</v>
      </c>
      <c r="S2714" t="str">
        <f t="shared" si="169"/>
        <v>theater</v>
      </c>
      <c r="T2714" t="str">
        <f t="shared" si="170"/>
        <v>spaces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171"/>
        <v>102.24133333333334</v>
      </c>
      <c r="P2715" s="6">
        <f t="shared" si="168"/>
        <v>108.00140845070422</v>
      </c>
      <c r="Q2715" s="6" t="s">
        <v>8312</v>
      </c>
      <c r="R2715" s="6" t="s">
        <v>8358</v>
      </c>
      <c r="S2715" t="str">
        <f t="shared" si="169"/>
        <v>theater</v>
      </c>
      <c r="T2715" t="str">
        <f t="shared" si="170"/>
        <v>spaces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171"/>
        <v>116.35599999999999</v>
      </c>
      <c r="P2716" s="6">
        <f t="shared" si="168"/>
        <v>95.373770491803285</v>
      </c>
      <c r="Q2716" s="6" t="s">
        <v>8312</v>
      </c>
      <c r="R2716" s="6" t="s">
        <v>8358</v>
      </c>
      <c r="S2716" t="str">
        <f t="shared" si="169"/>
        <v>theater</v>
      </c>
      <c r="T2716" t="str">
        <f t="shared" si="170"/>
        <v>spaces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171"/>
        <v>264.62241666666665</v>
      </c>
      <c r="P2717" s="6">
        <f t="shared" si="168"/>
        <v>57.631016333938291</v>
      </c>
      <c r="Q2717" s="6" t="s">
        <v>8312</v>
      </c>
      <c r="R2717" s="6" t="s">
        <v>8358</v>
      </c>
      <c r="S2717" t="str">
        <f t="shared" si="169"/>
        <v>theater</v>
      </c>
      <c r="T2717" t="str">
        <f t="shared" si="170"/>
        <v>spaces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171"/>
        <v>119.98010000000001</v>
      </c>
      <c r="P2718" s="6">
        <f t="shared" si="168"/>
        <v>64.160481283422456</v>
      </c>
      <c r="Q2718" s="6" t="s">
        <v>8312</v>
      </c>
      <c r="R2718" s="6" t="s">
        <v>8358</v>
      </c>
      <c r="S2718" t="str">
        <f t="shared" si="169"/>
        <v>theater</v>
      </c>
      <c r="T2718" t="str">
        <f t="shared" si="170"/>
        <v>spaces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171"/>
        <v>120.10400000000001</v>
      </c>
      <c r="P2719" s="6">
        <f t="shared" si="168"/>
        <v>92.387692307692305</v>
      </c>
      <c r="Q2719" s="6" t="s">
        <v>8312</v>
      </c>
      <c r="R2719" s="6" t="s">
        <v>8358</v>
      </c>
      <c r="S2719" t="str">
        <f t="shared" si="169"/>
        <v>theater</v>
      </c>
      <c r="T2719" t="str">
        <f t="shared" si="170"/>
        <v>spaces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171"/>
        <v>103.58333333333334</v>
      </c>
      <c r="P2720" s="6">
        <f t="shared" si="168"/>
        <v>125.97972972972973</v>
      </c>
      <c r="Q2720" s="6" t="s">
        <v>8312</v>
      </c>
      <c r="R2720" s="6" t="s">
        <v>8358</v>
      </c>
      <c r="S2720" t="str">
        <f t="shared" si="169"/>
        <v>theater</v>
      </c>
      <c r="T2720" t="str">
        <f t="shared" si="170"/>
        <v>spaces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171"/>
        <v>108.83333333333334</v>
      </c>
      <c r="P2721" s="6">
        <f t="shared" si="168"/>
        <v>94.637681159420296</v>
      </c>
      <c r="Q2721" s="6" t="s">
        <v>8312</v>
      </c>
      <c r="R2721" s="6" t="s">
        <v>8358</v>
      </c>
      <c r="S2721" t="str">
        <f t="shared" si="169"/>
        <v>theater</v>
      </c>
      <c r="T2721" t="str">
        <f t="shared" si="170"/>
        <v>spaces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171"/>
        <v>118.12400000000001</v>
      </c>
      <c r="P2722" s="6">
        <f t="shared" si="168"/>
        <v>170.69942196531792</v>
      </c>
      <c r="Q2722" s="6" t="s">
        <v>8312</v>
      </c>
      <c r="R2722" s="6" t="s">
        <v>8358</v>
      </c>
      <c r="S2722" t="str">
        <f t="shared" si="169"/>
        <v>theater</v>
      </c>
      <c r="T2722" t="str">
        <f t="shared" si="170"/>
        <v>spaces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171"/>
        <v>1462</v>
      </c>
      <c r="P2723" s="6">
        <f t="shared" si="168"/>
        <v>40.762081784386616</v>
      </c>
      <c r="Q2723" s="6" t="s">
        <v>8309</v>
      </c>
      <c r="R2723" s="6" t="s">
        <v>8350</v>
      </c>
      <c r="S2723" t="str">
        <f t="shared" si="169"/>
        <v>technology</v>
      </c>
      <c r="T2723" t="str">
        <f t="shared" si="170"/>
        <v>hardware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171"/>
        <v>252.54</v>
      </c>
      <c r="P2724" s="6">
        <f t="shared" si="168"/>
        <v>68.254054054054052</v>
      </c>
      <c r="Q2724" s="6" t="s">
        <v>8309</v>
      </c>
      <c r="R2724" s="6" t="s">
        <v>8350</v>
      </c>
      <c r="S2724" t="str">
        <f t="shared" si="169"/>
        <v>technology</v>
      </c>
      <c r="T2724" t="str">
        <f t="shared" si="170"/>
        <v>hardware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171"/>
        <v>140.05000000000001</v>
      </c>
      <c r="P2725" s="6">
        <f t="shared" si="168"/>
        <v>95.48863636363636</v>
      </c>
      <c r="Q2725" s="6" t="s">
        <v>8309</v>
      </c>
      <c r="R2725" s="6" t="s">
        <v>8350</v>
      </c>
      <c r="S2725" t="str">
        <f t="shared" si="169"/>
        <v>technology</v>
      </c>
      <c r="T2725" t="str">
        <f t="shared" si="170"/>
        <v>hardware</v>
      </c>
    </row>
    <row r="2726" spans="1:20" ht="45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171"/>
        <v>296.87520259319291</v>
      </c>
      <c r="P2726" s="6">
        <f t="shared" si="168"/>
        <v>7.1902649656526005</v>
      </c>
      <c r="Q2726" s="6" t="s">
        <v>8309</v>
      </c>
      <c r="R2726" s="6" t="s">
        <v>8350</v>
      </c>
      <c r="S2726" t="str">
        <f t="shared" si="169"/>
        <v>technology</v>
      </c>
      <c r="T2726" t="str">
        <f t="shared" si="170"/>
        <v>hardware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171"/>
        <v>144.54249999999999</v>
      </c>
      <c r="P2727" s="6">
        <f t="shared" si="168"/>
        <v>511.65486725663715</v>
      </c>
      <c r="Q2727" s="6" t="s">
        <v>8309</v>
      </c>
      <c r="R2727" s="6" t="s">
        <v>8350</v>
      </c>
      <c r="S2727" t="str">
        <f t="shared" si="169"/>
        <v>technology</v>
      </c>
      <c r="T2727" t="str">
        <f t="shared" si="170"/>
        <v>hardware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171"/>
        <v>105.745</v>
      </c>
      <c r="P2728" s="6">
        <f t="shared" si="168"/>
        <v>261.74504950495049</v>
      </c>
      <c r="Q2728" s="6" t="s">
        <v>8309</v>
      </c>
      <c r="R2728" s="6" t="s">
        <v>8350</v>
      </c>
      <c r="S2728" t="str">
        <f t="shared" si="169"/>
        <v>technology</v>
      </c>
      <c r="T2728" t="str">
        <f t="shared" si="170"/>
        <v>hardware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171"/>
        <v>493.21000000000004</v>
      </c>
      <c r="P2729" s="6">
        <f t="shared" si="168"/>
        <v>69.760961810466767</v>
      </c>
      <c r="Q2729" s="6" t="s">
        <v>8309</v>
      </c>
      <c r="R2729" s="6" t="s">
        <v>8350</v>
      </c>
      <c r="S2729" t="str">
        <f t="shared" si="169"/>
        <v>technology</v>
      </c>
      <c r="T2729" t="str">
        <f t="shared" si="170"/>
        <v>hardware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171"/>
        <v>201.82666666666668</v>
      </c>
      <c r="P2730" s="6">
        <f t="shared" si="168"/>
        <v>77.229591836734699</v>
      </c>
      <c r="Q2730" s="6" t="s">
        <v>8309</v>
      </c>
      <c r="R2730" s="6" t="s">
        <v>8350</v>
      </c>
      <c r="S2730" t="str">
        <f t="shared" si="169"/>
        <v>technology</v>
      </c>
      <c r="T2730" t="str">
        <f t="shared" si="170"/>
        <v>hardware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171"/>
        <v>104.44</v>
      </c>
      <c r="P2731" s="6">
        <f t="shared" si="168"/>
        <v>340.56521739130437</v>
      </c>
      <c r="Q2731" s="6" t="s">
        <v>8309</v>
      </c>
      <c r="R2731" s="6" t="s">
        <v>8350</v>
      </c>
      <c r="S2731" t="str">
        <f t="shared" si="169"/>
        <v>technology</v>
      </c>
      <c r="T2731" t="str">
        <f t="shared" si="170"/>
        <v>hardware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171"/>
        <v>170.29262962962963</v>
      </c>
      <c r="P2732" s="6">
        <f t="shared" si="168"/>
        <v>67.417903225806455</v>
      </c>
      <c r="Q2732" s="6" t="s">
        <v>8309</v>
      </c>
      <c r="R2732" s="6" t="s">
        <v>8350</v>
      </c>
      <c r="S2732" t="str">
        <f t="shared" si="169"/>
        <v>technology</v>
      </c>
      <c r="T2732" t="str">
        <f t="shared" si="170"/>
        <v>hardware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171"/>
        <v>104.30333333333333</v>
      </c>
      <c r="P2733" s="6">
        <f t="shared" si="168"/>
        <v>845.70270270270271</v>
      </c>
      <c r="Q2733" s="6" t="s">
        <v>8309</v>
      </c>
      <c r="R2733" s="6" t="s">
        <v>8350</v>
      </c>
      <c r="S2733" t="str">
        <f t="shared" si="169"/>
        <v>technology</v>
      </c>
      <c r="T2733" t="str">
        <f t="shared" si="170"/>
        <v>hardware</v>
      </c>
    </row>
    <row r="2734" spans="1:20" ht="45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171"/>
        <v>118.25000000000001</v>
      </c>
      <c r="P2734" s="6">
        <f t="shared" si="168"/>
        <v>97.191780821917803</v>
      </c>
      <c r="Q2734" s="6" t="s">
        <v>8309</v>
      </c>
      <c r="R2734" s="6" t="s">
        <v>8350</v>
      </c>
      <c r="S2734" t="str">
        <f t="shared" si="169"/>
        <v>technology</v>
      </c>
      <c r="T2734" t="str">
        <f t="shared" si="170"/>
        <v>hardware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171"/>
        <v>107.538</v>
      </c>
      <c r="P2735" s="6">
        <f t="shared" si="168"/>
        <v>451.84033613445376</v>
      </c>
      <c r="Q2735" s="6" t="s">
        <v>8309</v>
      </c>
      <c r="R2735" s="6" t="s">
        <v>8350</v>
      </c>
      <c r="S2735" t="str">
        <f t="shared" si="169"/>
        <v>technology</v>
      </c>
      <c r="T2735" t="str">
        <f t="shared" si="170"/>
        <v>hardware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171"/>
        <v>2260300</v>
      </c>
      <c r="P2736" s="6">
        <f t="shared" si="168"/>
        <v>138.66871165644173</v>
      </c>
      <c r="Q2736" s="6" t="s">
        <v>8309</v>
      </c>
      <c r="R2736" s="6" t="s">
        <v>8350</v>
      </c>
      <c r="S2736" t="str">
        <f t="shared" si="169"/>
        <v>technology</v>
      </c>
      <c r="T2736" t="str">
        <f t="shared" si="170"/>
        <v>hardware</v>
      </c>
    </row>
    <row r="2737" spans="1:20" ht="45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171"/>
        <v>978.13466666666682</v>
      </c>
      <c r="P2737" s="6">
        <f t="shared" si="168"/>
        <v>21.640147492625371</v>
      </c>
      <c r="Q2737" s="6" t="s">
        <v>8309</v>
      </c>
      <c r="R2737" s="6" t="s">
        <v>8350</v>
      </c>
      <c r="S2737" t="str">
        <f t="shared" si="169"/>
        <v>technology</v>
      </c>
      <c r="T2737" t="str">
        <f t="shared" si="170"/>
        <v>hardware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171"/>
        <v>122.9</v>
      </c>
      <c r="P2738" s="6">
        <f t="shared" si="168"/>
        <v>169.51724137931035</v>
      </c>
      <c r="Q2738" s="6" t="s">
        <v>8309</v>
      </c>
      <c r="R2738" s="6" t="s">
        <v>8350</v>
      </c>
      <c r="S2738" t="str">
        <f t="shared" si="169"/>
        <v>technology</v>
      </c>
      <c r="T2738" t="str">
        <f t="shared" si="170"/>
        <v>hardware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171"/>
        <v>246.0608</v>
      </c>
      <c r="P2739" s="6">
        <f t="shared" si="168"/>
        <v>161.88210526315791</v>
      </c>
      <c r="Q2739" s="6" t="s">
        <v>8309</v>
      </c>
      <c r="R2739" s="6" t="s">
        <v>8350</v>
      </c>
      <c r="S2739" t="str">
        <f t="shared" si="169"/>
        <v>technology</v>
      </c>
      <c r="T2739" t="str">
        <f t="shared" si="170"/>
        <v>hardware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171"/>
        <v>147.94</v>
      </c>
      <c r="P2740" s="6">
        <f t="shared" si="168"/>
        <v>493.13333333333333</v>
      </c>
      <c r="Q2740" s="6" t="s">
        <v>8309</v>
      </c>
      <c r="R2740" s="6" t="s">
        <v>8350</v>
      </c>
      <c r="S2740" t="str">
        <f t="shared" si="169"/>
        <v>technology</v>
      </c>
      <c r="T2740" t="str">
        <f t="shared" si="170"/>
        <v>hardware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171"/>
        <v>384.09090909090907</v>
      </c>
      <c r="P2741" s="6">
        <f t="shared" si="168"/>
        <v>22.120418848167539</v>
      </c>
      <c r="Q2741" s="6" t="s">
        <v>8309</v>
      </c>
      <c r="R2741" s="6" t="s">
        <v>8350</v>
      </c>
      <c r="S2741" t="str">
        <f t="shared" si="169"/>
        <v>technology</v>
      </c>
      <c r="T2741" t="str">
        <f t="shared" si="170"/>
        <v>hardware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171"/>
        <v>103.33333333333334</v>
      </c>
      <c r="P2742" s="6">
        <f t="shared" si="168"/>
        <v>18.235294117647058</v>
      </c>
      <c r="Q2742" s="6" t="s">
        <v>8309</v>
      </c>
      <c r="R2742" s="6" t="s">
        <v>8350</v>
      </c>
      <c r="S2742" t="str">
        <f t="shared" si="169"/>
        <v>technology</v>
      </c>
      <c r="T2742" t="str">
        <f t="shared" si="170"/>
        <v>hardware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171"/>
        <v>0.43750000000000006</v>
      </c>
      <c r="P2743" s="6">
        <f t="shared" si="168"/>
        <v>8.75</v>
      </c>
      <c r="Q2743" s="6" t="s">
        <v>8314</v>
      </c>
      <c r="R2743" s="6" t="s">
        <v>8359</v>
      </c>
      <c r="S2743" t="str">
        <f t="shared" si="169"/>
        <v>publishing</v>
      </c>
      <c r="T2743" t="str">
        <f t="shared" si="170"/>
        <v>children's books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171"/>
        <v>29.24</v>
      </c>
      <c r="P2744" s="6">
        <f t="shared" si="168"/>
        <v>40.611111111111114</v>
      </c>
      <c r="Q2744" s="6" t="s">
        <v>8314</v>
      </c>
      <c r="R2744" s="6" t="s">
        <v>8359</v>
      </c>
      <c r="S2744" t="str">
        <f t="shared" si="169"/>
        <v>publishing</v>
      </c>
      <c r="T2744" t="str">
        <f t="shared" si="170"/>
        <v>children's books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171"/>
        <v>0</v>
      </c>
      <c r="P2745" s="6" t="e">
        <f t="shared" si="168"/>
        <v>#DIV/0!</v>
      </c>
      <c r="Q2745" s="6" t="s">
        <v>8314</v>
      </c>
      <c r="R2745" s="6" t="s">
        <v>8359</v>
      </c>
      <c r="S2745" t="str">
        <f t="shared" si="169"/>
        <v>publishing</v>
      </c>
      <c r="T2745" t="str">
        <f t="shared" si="170"/>
        <v>children's books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171"/>
        <v>5.21875</v>
      </c>
      <c r="P2746" s="6">
        <f t="shared" si="168"/>
        <v>37.954545454545453</v>
      </c>
      <c r="Q2746" s="6" t="s">
        <v>8314</v>
      </c>
      <c r="R2746" s="6" t="s">
        <v>8359</v>
      </c>
      <c r="S2746" t="str">
        <f t="shared" si="169"/>
        <v>publishing</v>
      </c>
      <c r="T2746" t="str">
        <f t="shared" si="170"/>
        <v>children's books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171"/>
        <v>21.887499999999999</v>
      </c>
      <c r="P2747" s="6">
        <f t="shared" si="168"/>
        <v>35.734693877551024</v>
      </c>
      <c r="Q2747" s="6" t="s">
        <v>8314</v>
      </c>
      <c r="R2747" s="6" t="s">
        <v>8359</v>
      </c>
      <c r="S2747" t="str">
        <f t="shared" si="169"/>
        <v>publishing</v>
      </c>
      <c r="T2747" t="str">
        <f t="shared" si="170"/>
        <v>children's books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171"/>
        <v>26.700000000000003</v>
      </c>
      <c r="P2748" s="6">
        <f t="shared" si="168"/>
        <v>42.157894736842103</v>
      </c>
      <c r="Q2748" s="6" t="s">
        <v>8314</v>
      </c>
      <c r="R2748" s="6" t="s">
        <v>8359</v>
      </c>
      <c r="S2748" t="str">
        <f t="shared" si="169"/>
        <v>publishing</v>
      </c>
      <c r="T2748" t="str">
        <f t="shared" si="170"/>
        <v>children's books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171"/>
        <v>28.000000000000004</v>
      </c>
      <c r="P2749" s="6">
        <f t="shared" si="168"/>
        <v>35</v>
      </c>
      <c r="Q2749" s="6" t="s">
        <v>8314</v>
      </c>
      <c r="R2749" s="6" t="s">
        <v>8359</v>
      </c>
      <c r="S2749" t="str">
        <f t="shared" si="169"/>
        <v>publishing</v>
      </c>
      <c r="T2749" t="str">
        <f t="shared" si="170"/>
        <v>children's books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171"/>
        <v>1.06</v>
      </c>
      <c r="P2750" s="6">
        <f t="shared" si="168"/>
        <v>13.25</v>
      </c>
      <c r="Q2750" s="6" t="s">
        <v>8314</v>
      </c>
      <c r="R2750" s="6" t="s">
        <v>8359</v>
      </c>
      <c r="S2750" t="str">
        <f t="shared" si="169"/>
        <v>publishing</v>
      </c>
      <c r="T2750" t="str">
        <f t="shared" si="170"/>
        <v>children's books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171"/>
        <v>1.0999999999999999</v>
      </c>
      <c r="P2751" s="6">
        <f t="shared" si="168"/>
        <v>55</v>
      </c>
      <c r="Q2751" s="6" t="s">
        <v>8314</v>
      </c>
      <c r="R2751" s="6" t="s">
        <v>8359</v>
      </c>
      <c r="S2751" t="str">
        <f t="shared" si="169"/>
        <v>publishing</v>
      </c>
      <c r="T2751" t="str">
        <f t="shared" si="170"/>
        <v>children's books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171"/>
        <v>0</v>
      </c>
      <c r="P2752" s="6" t="e">
        <f t="shared" si="168"/>
        <v>#DIV/0!</v>
      </c>
      <c r="Q2752" s="6" t="s">
        <v>8314</v>
      </c>
      <c r="R2752" s="6" t="s">
        <v>8359</v>
      </c>
      <c r="S2752" t="str">
        <f t="shared" si="169"/>
        <v>publishing</v>
      </c>
      <c r="T2752" t="str">
        <f t="shared" si="170"/>
        <v>children's books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171"/>
        <v>0</v>
      </c>
      <c r="P2753" s="6" t="e">
        <f t="shared" si="168"/>
        <v>#DIV/0!</v>
      </c>
      <c r="Q2753" s="6" t="s">
        <v>8314</v>
      </c>
      <c r="R2753" s="6" t="s">
        <v>8359</v>
      </c>
      <c r="S2753" t="str">
        <f t="shared" si="169"/>
        <v>publishing</v>
      </c>
      <c r="T2753" t="str">
        <f t="shared" si="170"/>
        <v>children's books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171"/>
        <v>11.458333333333332</v>
      </c>
      <c r="P2754" s="6">
        <f t="shared" ref="P2754:P2817" si="172">E2754/L2754</f>
        <v>39.285714285714285</v>
      </c>
      <c r="Q2754" s="6" t="s">
        <v>8314</v>
      </c>
      <c r="R2754" s="6" t="s">
        <v>8359</v>
      </c>
      <c r="S2754" t="str">
        <f t="shared" ref="S2754:S2817" si="173">LEFT(N2754,SEARCH("/",N2754)-1)</f>
        <v>publishing</v>
      </c>
      <c r="T2754" t="str">
        <f t="shared" ref="T2754:T2817" si="174">RIGHT(N2754,LEN(N2754)-SEARCH("/",N2754))</f>
        <v>children's books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175">E2755/D2755*100</f>
        <v>19</v>
      </c>
      <c r="P2755" s="6">
        <f t="shared" si="172"/>
        <v>47.5</v>
      </c>
      <c r="Q2755" s="6" t="s">
        <v>8314</v>
      </c>
      <c r="R2755" s="6" t="s">
        <v>8359</v>
      </c>
      <c r="S2755" t="str">
        <f t="shared" si="173"/>
        <v>publishing</v>
      </c>
      <c r="T2755" t="str">
        <f t="shared" si="174"/>
        <v>children's books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175"/>
        <v>0</v>
      </c>
      <c r="P2756" s="6" t="e">
        <f t="shared" si="172"/>
        <v>#DIV/0!</v>
      </c>
      <c r="Q2756" s="6" t="s">
        <v>8314</v>
      </c>
      <c r="R2756" s="6" t="s">
        <v>8359</v>
      </c>
      <c r="S2756" t="str">
        <f t="shared" si="173"/>
        <v>publishing</v>
      </c>
      <c r="T2756" t="str">
        <f t="shared" si="174"/>
        <v>children's books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175"/>
        <v>52</v>
      </c>
      <c r="P2757" s="6">
        <f t="shared" si="172"/>
        <v>17.333333333333332</v>
      </c>
      <c r="Q2757" s="6" t="s">
        <v>8314</v>
      </c>
      <c r="R2757" s="6" t="s">
        <v>8359</v>
      </c>
      <c r="S2757" t="str">
        <f t="shared" si="173"/>
        <v>publishing</v>
      </c>
      <c r="T2757" t="str">
        <f t="shared" si="174"/>
        <v>children's books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175"/>
        <v>10.48</v>
      </c>
      <c r="P2758" s="6">
        <f t="shared" si="172"/>
        <v>31.757575757575758</v>
      </c>
      <c r="Q2758" s="6" t="s">
        <v>8314</v>
      </c>
      <c r="R2758" s="6" t="s">
        <v>8359</v>
      </c>
      <c r="S2758" t="str">
        <f t="shared" si="173"/>
        <v>publishing</v>
      </c>
      <c r="T2758" t="str">
        <f t="shared" si="174"/>
        <v>children's books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175"/>
        <v>0.66666666666666674</v>
      </c>
      <c r="P2759" s="6">
        <f t="shared" si="172"/>
        <v>5</v>
      </c>
      <c r="Q2759" s="6" t="s">
        <v>8314</v>
      </c>
      <c r="R2759" s="6" t="s">
        <v>8359</v>
      </c>
      <c r="S2759" t="str">
        <f t="shared" si="173"/>
        <v>publishing</v>
      </c>
      <c r="T2759" t="str">
        <f t="shared" si="174"/>
        <v>children's books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175"/>
        <v>11.700000000000001</v>
      </c>
      <c r="P2760" s="6">
        <f t="shared" si="172"/>
        <v>39</v>
      </c>
      <c r="Q2760" s="6" t="s">
        <v>8314</v>
      </c>
      <c r="R2760" s="6" t="s">
        <v>8359</v>
      </c>
      <c r="S2760" t="str">
        <f t="shared" si="173"/>
        <v>publishing</v>
      </c>
      <c r="T2760" t="str">
        <f t="shared" si="174"/>
        <v>children's books</v>
      </c>
    </row>
    <row r="2761" spans="1:20" ht="45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175"/>
        <v>10.5</v>
      </c>
      <c r="P2761" s="6">
        <f t="shared" si="172"/>
        <v>52.5</v>
      </c>
      <c r="Q2761" s="6" t="s">
        <v>8314</v>
      </c>
      <c r="R2761" s="6" t="s">
        <v>8359</v>
      </c>
      <c r="S2761" t="str">
        <f t="shared" si="173"/>
        <v>publishing</v>
      </c>
      <c r="T2761" t="str">
        <f t="shared" si="174"/>
        <v>children's books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175"/>
        <v>0</v>
      </c>
      <c r="P2762" s="6" t="e">
        <f t="shared" si="172"/>
        <v>#DIV/0!</v>
      </c>
      <c r="Q2762" s="6" t="s">
        <v>8314</v>
      </c>
      <c r="R2762" s="6" t="s">
        <v>8359</v>
      </c>
      <c r="S2762" t="str">
        <f t="shared" si="173"/>
        <v>publishing</v>
      </c>
      <c r="T2762" t="str">
        <f t="shared" si="174"/>
        <v>children's books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175"/>
        <v>0.72</v>
      </c>
      <c r="P2763" s="6">
        <f t="shared" si="172"/>
        <v>9</v>
      </c>
      <c r="Q2763" s="6" t="s">
        <v>8314</v>
      </c>
      <c r="R2763" s="6" t="s">
        <v>8359</v>
      </c>
      <c r="S2763" t="str">
        <f t="shared" si="173"/>
        <v>publishing</v>
      </c>
      <c r="T2763" t="str">
        <f t="shared" si="174"/>
        <v>children's books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175"/>
        <v>0.76923076923076927</v>
      </c>
      <c r="P2764" s="6">
        <f t="shared" si="172"/>
        <v>25</v>
      </c>
      <c r="Q2764" s="6" t="s">
        <v>8314</v>
      </c>
      <c r="R2764" s="6" t="s">
        <v>8359</v>
      </c>
      <c r="S2764" t="str">
        <f t="shared" si="173"/>
        <v>publishing</v>
      </c>
      <c r="T2764" t="str">
        <f t="shared" si="174"/>
        <v>children's books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175"/>
        <v>0.22842639593908631</v>
      </c>
      <c r="P2765" s="6">
        <f t="shared" si="172"/>
        <v>30</v>
      </c>
      <c r="Q2765" s="6" t="s">
        <v>8314</v>
      </c>
      <c r="R2765" s="6" t="s">
        <v>8359</v>
      </c>
      <c r="S2765" t="str">
        <f t="shared" si="173"/>
        <v>publishing</v>
      </c>
      <c r="T2765" t="str">
        <f t="shared" si="174"/>
        <v>children's books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175"/>
        <v>1.125</v>
      </c>
      <c r="P2766" s="6">
        <f t="shared" si="172"/>
        <v>11.25</v>
      </c>
      <c r="Q2766" s="6" t="s">
        <v>8314</v>
      </c>
      <c r="R2766" s="6" t="s">
        <v>8359</v>
      </c>
      <c r="S2766" t="str">
        <f t="shared" si="173"/>
        <v>publishing</v>
      </c>
      <c r="T2766" t="str">
        <f t="shared" si="174"/>
        <v>children's books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175"/>
        <v>0</v>
      </c>
      <c r="P2767" s="6" t="e">
        <f t="shared" si="172"/>
        <v>#DIV/0!</v>
      </c>
      <c r="Q2767" s="6" t="s">
        <v>8314</v>
      </c>
      <c r="R2767" s="6" t="s">
        <v>8359</v>
      </c>
      <c r="S2767" t="str">
        <f t="shared" si="173"/>
        <v>publishing</v>
      </c>
      <c r="T2767" t="str">
        <f t="shared" si="174"/>
        <v>children's books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175"/>
        <v>2</v>
      </c>
      <c r="P2768" s="6">
        <f t="shared" si="172"/>
        <v>25</v>
      </c>
      <c r="Q2768" s="6" t="s">
        <v>8314</v>
      </c>
      <c r="R2768" s="6" t="s">
        <v>8359</v>
      </c>
      <c r="S2768" t="str">
        <f t="shared" si="173"/>
        <v>publishing</v>
      </c>
      <c r="T2768" t="str">
        <f t="shared" si="174"/>
        <v>children's books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175"/>
        <v>0.85000000000000009</v>
      </c>
      <c r="P2769" s="6">
        <f t="shared" si="172"/>
        <v>11.333333333333334</v>
      </c>
      <c r="Q2769" s="6" t="s">
        <v>8314</v>
      </c>
      <c r="R2769" s="6" t="s">
        <v>8359</v>
      </c>
      <c r="S2769" t="str">
        <f t="shared" si="173"/>
        <v>publishing</v>
      </c>
      <c r="T2769" t="str">
        <f t="shared" si="174"/>
        <v>children's books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175"/>
        <v>14.314285714285715</v>
      </c>
      <c r="P2770" s="6">
        <f t="shared" si="172"/>
        <v>29.470588235294116</v>
      </c>
      <c r="Q2770" s="6" t="s">
        <v>8314</v>
      </c>
      <c r="R2770" s="6" t="s">
        <v>8359</v>
      </c>
      <c r="S2770" t="str">
        <f t="shared" si="173"/>
        <v>publishing</v>
      </c>
      <c r="T2770" t="str">
        <f t="shared" si="174"/>
        <v>children's books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175"/>
        <v>0.25</v>
      </c>
      <c r="P2771" s="6">
        <f t="shared" si="172"/>
        <v>1</v>
      </c>
      <c r="Q2771" s="6" t="s">
        <v>8314</v>
      </c>
      <c r="R2771" s="6" t="s">
        <v>8359</v>
      </c>
      <c r="S2771" t="str">
        <f t="shared" si="173"/>
        <v>publishing</v>
      </c>
      <c r="T2771" t="str">
        <f t="shared" si="174"/>
        <v>children's books</v>
      </c>
    </row>
    <row r="2772" spans="1:20" ht="45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175"/>
        <v>10.411249999999999</v>
      </c>
      <c r="P2772" s="6">
        <f t="shared" si="172"/>
        <v>63.098484848484851</v>
      </c>
      <c r="Q2772" s="6" t="s">
        <v>8314</v>
      </c>
      <c r="R2772" s="6" t="s">
        <v>8359</v>
      </c>
      <c r="S2772" t="str">
        <f t="shared" si="173"/>
        <v>publishing</v>
      </c>
      <c r="T2772" t="str">
        <f t="shared" si="174"/>
        <v>children's books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175"/>
        <v>0</v>
      </c>
      <c r="P2773" s="6" t="e">
        <f t="shared" si="172"/>
        <v>#DIV/0!</v>
      </c>
      <c r="Q2773" s="6" t="s">
        <v>8314</v>
      </c>
      <c r="R2773" s="6" t="s">
        <v>8359</v>
      </c>
      <c r="S2773" t="str">
        <f t="shared" si="173"/>
        <v>publishing</v>
      </c>
      <c r="T2773" t="str">
        <f t="shared" si="174"/>
        <v>children's books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175"/>
        <v>0</v>
      </c>
      <c r="P2774" s="6" t="e">
        <f t="shared" si="172"/>
        <v>#DIV/0!</v>
      </c>
      <c r="Q2774" s="6" t="s">
        <v>8314</v>
      </c>
      <c r="R2774" s="6" t="s">
        <v>8359</v>
      </c>
      <c r="S2774" t="str">
        <f t="shared" si="173"/>
        <v>publishing</v>
      </c>
      <c r="T2774" t="str">
        <f t="shared" si="174"/>
        <v>children's books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175"/>
        <v>0.18867924528301888</v>
      </c>
      <c r="P2775" s="6">
        <f t="shared" si="172"/>
        <v>1</v>
      </c>
      <c r="Q2775" s="6" t="s">
        <v>8314</v>
      </c>
      <c r="R2775" s="6" t="s">
        <v>8359</v>
      </c>
      <c r="S2775" t="str">
        <f t="shared" si="173"/>
        <v>publishing</v>
      </c>
      <c r="T2775" t="str">
        <f t="shared" si="174"/>
        <v>children's books</v>
      </c>
    </row>
    <row r="2776" spans="1:20" ht="45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175"/>
        <v>14.249999999999998</v>
      </c>
      <c r="P2776" s="6">
        <f t="shared" si="172"/>
        <v>43.846153846153847</v>
      </c>
      <c r="Q2776" s="6" t="s">
        <v>8314</v>
      </c>
      <c r="R2776" s="6" t="s">
        <v>8359</v>
      </c>
      <c r="S2776" t="str">
        <f t="shared" si="173"/>
        <v>publishing</v>
      </c>
      <c r="T2776" t="str">
        <f t="shared" si="174"/>
        <v>children's books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175"/>
        <v>3</v>
      </c>
      <c r="P2777" s="6">
        <f t="shared" si="172"/>
        <v>75</v>
      </c>
      <c r="Q2777" s="6" t="s">
        <v>8314</v>
      </c>
      <c r="R2777" s="6" t="s">
        <v>8359</v>
      </c>
      <c r="S2777" t="str">
        <f t="shared" si="173"/>
        <v>publishing</v>
      </c>
      <c r="T2777" t="str">
        <f t="shared" si="174"/>
        <v>children's books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175"/>
        <v>7.8809523809523814</v>
      </c>
      <c r="P2778" s="6">
        <f t="shared" si="172"/>
        <v>45.972222222222221</v>
      </c>
      <c r="Q2778" s="6" t="s">
        <v>8314</v>
      </c>
      <c r="R2778" s="6" t="s">
        <v>8359</v>
      </c>
      <c r="S2778" t="str">
        <f t="shared" si="173"/>
        <v>publishing</v>
      </c>
      <c r="T2778" t="str">
        <f t="shared" si="174"/>
        <v>children's books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175"/>
        <v>0.33333333333333337</v>
      </c>
      <c r="P2779" s="6">
        <f t="shared" si="172"/>
        <v>10</v>
      </c>
      <c r="Q2779" s="6" t="s">
        <v>8314</v>
      </c>
      <c r="R2779" s="6" t="s">
        <v>8359</v>
      </c>
      <c r="S2779" t="str">
        <f t="shared" si="173"/>
        <v>publishing</v>
      </c>
      <c r="T2779" t="str">
        <f t="shared" si="174"/>
        <v>children's books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175"/>
        <v>25.545454545454543</v>
      </c>
      <c r="P2780" s="6">
        <f t="shared" si="172"/>
        <v>93.666666666666671</v>
      </c>
      <c r="Q2780" s="6" t="s">
        <v>8314</v>
      </c>
      <c r="R2780" s="6" t="s">
        <v>8359</v>
      </c>
      <c r="S2780" t="str">
        <f t="shared" si="173"/>
        <v>publishing</v>
      </c>
      <c r="T2780" t="str">
        <f t="shared" si="174"/>
        <v>children's books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175"/>
        <v>2.12</v>
      </c>
      <c r="P2781" s="6">
        <f t="shared" si="172"/>
        <v>53</v>
      </c>
      <c r="Q2781" s="6" t="s">
        <v>8314</v>
      </c>
      <c r="R2781" s="6" t="s">
        <v>8359</v>
      </c>
      <c r="S2781" t="str">
        <f t="shared" si="173"/>
        <v>publishing</v>
      </c>
      <c r="T2781" t="str">
        <f t="shared" si="174"/>
        <v>children's books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175"/>
        <v>0</v>
      </c>
      <c r="P2782" s="6" t="e">
        <f t="shared" si="172"/>
        <v>#DIV/0!</v>
      </c>
      <c r="Q2782" s="6" t="s">
        <v>8314</v>
      </c>
      <c r="R2782" s="6" t="s">
        <v>8359</v>
      </c>
      <c r="S2782" t="str">
        <f t="shared" si="173"/>
        <v>publishing</v>
      </c>
      <c r="T2782" t="str">
        <f t="shared" si="174"/>
        <v>children's books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175"/>
        <v>105.28</v>
      </c>
      <c r="P2783" s="6">
        <f t="shared" si="172"/>
        <v>47</v>
      </c>
      <c r="Q2783" s="6" t="s">
        <v>8312</v>
      </c>
      <c r="R2783" s="6" t="s">
        <v>8326</v>
      </c>
      <c r="S2783" t="str">
        <f t="shared" si="173"/>
        <v>theater</v>
      </c>
      <c r="T2783" t="str">
        <f t="shared" si="174"/>
        <v>plays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175"/>
        <v>120</v>
      </c>
      <c r="P2784" s="6">
        <f t="shared" si="172"/>
        <v>66.666666666666671</v>
      </c>
      <c r="Q2784" s="6" t="s">
        <v>8312</v>
      </c>
      <c r="R2784" s="6" t="s">
        <v>8326</v>
      </c>
      <c r="S2784" t="str">
        <f t="shared" si="173"/>
        <v>theater</v>
      </c>
      <c r="T2784" t="str">
        <f t="shared" si="174"/>
        <v>plays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175"/>
        <v>114.5</v>
      </c>
      <c r="P2785" s="6">
        <f t="shared" si="172"/>
        <v>18.770491803278688</v>
      </c>
      <c r="Q2785" s="6" t="s">
        <v>8312</v>
      </c>
      <c r="R2785" s="6" t="s">
        <v>8326</v>
      </c>
      <c r="S2785" t="str">
        <f t="shared" si="173"/>
        <v>theater</v>
      </c>
      <c r="T2785" t="str">
        <f t="shared" si="174"/>
        <v>plays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175"/>
        <v>119</v>
      </c>
      <c r="P2786" s="6">
        <f t="shared" si="172"/>
        <v>66.111111111111114</v>
      </c>
      <c r="Q2786" s="6" t="s">
        <v>8312</v>
      </c>
      <c r="R2786" s="6" t="s">
        <v>8326</v>
      </c>
      <c r="S2786" t="str">
        <f t="shared" si="173"/>
        <v>theater</v>
      </c>
      <c r="T2786" t="str">
        <f t="shared" si="174"/>
        <v>plays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175"/>
        <v>104.67999999999999</v>
      </c>
      <c r="P2787" s="6">
        <f t="shared" si="172"/>
        <v>36.859154929577464</v>
      </c>
      <c r="Q2787" s="6" t="s">
        <v>8312</v>
      </c>
      <c r="R2787" s="6" t="s">
        <v>8326</v>
      </c>
      <c r="S2787" t="str">
        <f t="shared" si="173"/>
        <v>theater</v>
      </c>
      <c r="T2787" t="str">
        <f t="shared" si="174"/>
        <v>plays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175"/>
        <v>117.83999999999999</v>
      </c>
      <c r="P2788" s="6">
        <f t="shared" si="172"/>
        <v>39.810810810810814</v>
      </c>
      <c r="Q2788" s="6" t="s">
        <v>8312</v>
      </c>
      <c r="R2788" s="6" t="s">
        <v>8326</v>
      </c>
      <c r="S2788" t="str">
        <f t="shared" si="173"/>
        <v>theater</v>
      </c>
      <c r="T2788" t="str">
        <f t="shared" si="174"/>
        <v>plays</v>
      </c>
    </row>
    <row r="2789" spans="1:20" ht="45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175"/>
        <v>119.7</v>
      </c>
      <c r="P2789" s="6">
        <f t="shared" si="172"/>
        <v>31.5</v>
      </c>
      <c r="Q2789" s="6" t="s">
        <v>8312</v>
      </c>
      <c r="R2789" s="6" t="s">
        <v>8326</v>
      </c>
      <c r="S2789" t="str">
        <f t="shared" si="173"/>
        <v>theater</v>
      </c>
      <c r="T2789" t="str">
        <f t="shared" si="174"/>
        <v>plays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175"/>
        <v>102.49999999999999</v>
      </c>
      <c r="P2790" s="6">
        <f t="shared" si="172"/>
        <v>102.5</v>
      </c>
      <c r="Q2790" s="6" t="s">
        <v>8312</v>
      </c>
      <c r="R2790" s="6" t="s">
        <v>8326</v>
      </c>
      <c r="S2790" t="str">
        <f t="shared" si="173"/>
        <v>theater</v>
      </c>
      <c r="T2790" t="str">
        <f t="shared" si="174"/>
        <v>plays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175"/>
        <v>101.16666666666667</v>
      </c>
      <c r="P2791" s="6">
        <f t="shared" si="172"/>
        <v>126.45833333333333</v>
      </c>
      <c r="Q2791" s="6" t="s">
        <v>8312</v>
      </c>
      <c r="R2791" s="6" t="s">
        <v>8326</v>
      </c>
      <c r="S2791" t="str">
        <f t="shared" si="173"/>
        <v>theater</v>
      </c>
      <c r="T2791" t="str">
        <f t="shared" si="174"/>
        <v>plays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175"/>
        <v>105.33333333333333</v>
      </c>
      <c r="P2792" s="6">
        <f t="shared" si="172"/>
        <v>47.878787878787875</v>
      </c>
      <c r="Q2792" s="6" t="s">
        <v>8312</v>
      </c>
      <c r="R2792" s="6" t="s">
        <v>8326</v>
      </c>
      <c r="S2792" t="str">
        <f t="shared" si="173"/>
        <v>theater</v>
      </c>
      <c r="T2792" t="str">
        <f t="shared" si="174"/>
        <v>plays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175"/>
        <v>102.49999999999999</v>
      </c>
      <c r="P2793" s="6">
        <f t="shared" si="172"/>
        <v>73.214285714285708</v>
      </c>
      <c r="Q2793" s="6" t="s">
        <v>8312</v>
      </c>
      <c r="R2793" s="6" t="s">
        <v>8326</v>
      </c>
      <c r="S2793" t="str">
        <f t="shared" si="173"/>
        <v>theater</v>
      </c>
      <c r="T2793" t="str">
        <f t="shared" si="174"/>
        <v>plays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175"/>
        <v>107.60000000000001</v>
      </c>
      <c r="P2794" s="6">
        <f t="shared" si="172"/>
        <v>89.666666666666671</v>
      </c>
      <c r="Q2794" s="6" t="s">
        <v>8312</v>
      </c>
      <c r="R2794" s="6" t="s">
        <v>8326</v>
      </c>
      <c r="S2794" t="str">
        <f t="shared" si="173"/>
        <v>theater</v>
      </c>
      <c r="T2794" t="str">
        <f t="shared" si="174"/>
        <v>plays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175"/>
        <v>110.5675</v>
      </c>
      <c r="P2795" s="6">
        <f t="shared" si="172"/>
        <v>151.4623287671233</v>
      </c>
      <c r="Q2795" s="6" t="s">
        <v>8312</v>
      </c>
      <c r="R2795" s="6" t="s">
        <v>8326</v>
      </c>
      <c r="S2795" t="str">
        <f t="shared" si="173"/>
        <v>theater</v>
      </c>
      <c r="T2795" t="str">
        <f t="shared" si="174"/>
        <v>plays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175"/>
        <v>150</v>
      </c>
      <c r="P2796" s="6">
        <f t="shared" si="172"/>
        <v>25</v>
      </c>
      <c r="Q2796" s="6" t="s">
        <v>8312</v>
      </c>
      <c r="R2796" s="6" t="s">
        <v>8326</v>
      </c>
      <c r="S2796" t="str">
        <f t="shared" si="173"/>
        <v>theater</v>
      </c>
      <c r="T2796" t="str">
        <f t="shared" si="174"/>
        <v>plays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175"/>
        <v>104.28571428571429</v>
      </c>
      <c r="P2797" s="6">
        <f t="shared" si="172"/>
        <v>36.5</v>
      </c>
      <c r="Q2797" s="6" t="s">
        <v>8312</v>
      </c>
      <c r="R2797" s="6" t="s">
        <v>8326</v>
      </c>
      <c r="S2797" t="str">
        <f t="shared" si="173"/>
        <v>theater</v>
      </c>
      <c r="T2797" t="str">
        <f t="shared" si="174"/>
        <v>plays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175"/>
        <v>115.5</v>
      </c>
      <c r="P2798" s="6">
        <f t="shared" si="172"/>
        <v>44</v>
      </c>
      <c r="Q2798" s="6" t="s">
        <v>8312</v>
      </c>
      <c r="R2798" s="6" t="s">
        <v>8326</v>
      </c>
      <c r="S2798" t="str">
        <f t="shared" si="173"/>
        <v>theater</v>
      </c>
      <c r="T2798" t="str">
        <f t="shared" si="174"/>
        <v>plays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175"/>
        <v>102.64512500000001</v>
      </c>
      <c r="P2799" s="6">
        <f t="shared" si="172"/>
        <v>87.357553191489373</v>
      </c>
      <c r="Q2799" s="6" t="s">
        <v>8312</v>
      </c>
      <c r="R2799" s="6" t="s">
        <v>8326</v>
      </c>
      <c r="S2799" t="str">
        <f t="shared" si="173"/>
        <v>theater</v>
      </c>
      <c r="T2799" t="str">
        <f t="shared" si="174"/>
        <v>plays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175"/>
        <v>101.4</v>
      </c>
      <c r="P2800" s="6">
        <f t="shared" si="172"/>
        <v>36.474820143884891</v>
      </c>
      <c r="Q2800" s="6" t="s">
        <v>8312</v>
      </c>
      <c r="R2800" s="6" t="s">
        <v>8326</v>
      </c>
      <c r="S2800" t="str">
        <f t="shared" si="173"/>
        <v>theater</v>
      </c>
      <c r="T2800" t="str">
        <f t="shared" si="174"/>
        <v>plays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175"/>
        <v>116.6348</v>
      </c>
      <c r="P2801" s="6">
        <f t="shared" si="172"/>
        <v>44.859538461538463</v>
      </c>
      <c r="Q2801" s="6" t="s">
        <v>8312</v>
      </c>
      <c r="R2801" s="6" t="s">
        <v>8326</v>
      </c>
      <c r="S2801" t="str">
        <f t="shared" si="173"/>
        <v>theater</v>
      </c>
      <c r="T2801" t="str">
        <f t="shared" si="174"/>
        <v>plays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175"/>
        <v>133</v>
      </c>
      <c r="P2802" s="6">
        <f t="shared" si="172"/>
        <v>42.903225806451616</v>
      </c>
      <c r="Q2802" s="6" t="s">
        <v>8312</v>
      </c>
      <c r="R2802" s="6" t="s">
        <v>8326</v>
      </c>
      <c r="S2802" t="str">
        <f t="shared" si="173"/>
        <v>theater</v>
      </c>
      <c r="T2802" t="str">
        <f t="shared" si="174"/>
        <v>plays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175"/>
        <v>133.20000000000002</v>
      </c>
      <c r="P2803" s="6">
        <f t="shared" si="172"/>
        <v>51.230769230769234</v>
      </c>
      <c r="Q2803" s="6" t="s">
        <v>8312</v>
      </c>
      <c r="R2803" s="6" t="s">
        <v>8326</v>
      </c>
      <c r="S2803" t="str">
        <f t="shared" si="173"/>
        <v>theater</v>
      </c>
      <c r="T2803" t="str">
        <f t="shared" si="174"/>
        <v>plays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175"/>
        <v>101.83333333333333</v>
      </c>
      <c r="P2804" s="6">
        <f t="shared" si="172"/>
        <v>33.944444444444443</v>
      </c>
      <c r="Q2804" s="6" t="s">
        <v>8312</v>
      </c>
      <c r="R2804" s="6" t="s">
        <v>8326</v>
      </c>
      <c r="S2804" t="str">
        <f t="shared" si="173"/>
        <v>theater</v>
      </c>
      <c r="T2804" t="str">
        <f t="shared" si="174"/>
        <v>plays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175"/>
        <v>127.95</v>
      </c>
      <c r="P2805" s="6">
        <f t="shared" si="172"/>
        <v>90.744680851063833</v>
      </c>
      <c r="Q2805" s="6" t="s">
        <v>8312</v>
      </c>
      <c r="R2805" s="6" t="s">
        <v>8326</v>
      </c>
      <c r="S2805" t="str">
        <f t="shared" si="173"/>
        <v>theater</v>
      </c>
      <c r="T2805" t="str">
        <f t="shared" si="174"/>
        <v>plays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175"/>
        <v>114.99999999999999</v>
      </c>
      <c r="P2806" s="6">
        <f t="shared" si="172"/>
        <v>50</v>
      </c>
      <c r="Q2806" s="6" t="s">
        <v>8312</v>
      </c>
      <c r="R2806" s="6" t="s">
        <v>8326</v>
      </c>
      <c r="S2806" t="str">
        <f t="shared" si="173"/>
        <v>theater</v>
      </c>
      <c r="T2806" t="str">
        <f t="shared" si="174"/>
        <v>plays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175"/>
        <v>110.00000000000001</v>
      </c>
      <c r="P2807" s="6">
        <f t="shared" si="172"/>
        <v>24.444444444444443</v>
      </c>
      <c r="Q2807" s="6" t="s">
        <v>8312</v>
      </c>
      <c r="R2807" s="6" t="s">
        <v>8326</v>
      </c>
      <c r="S2807" t="str">
        <f t="shared" si="173"/>
        <v>theater</v>
      </c>
      <c r="T2807" t="str">
        <f t="shared" si="174"/>
        <v>plays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175"/>
        <v>112.1</v>
      </c>
      <c r="P2808" s="6">
        <f t="shared" si="172"/>
        <v>44.25</v>
      </c>
      <c r="Q2808" s="6" t="s">
        <v>8312</v>
      </c>
      <c r="R2808" s="6" t="s">
        <v>8326</v>
      </c>
      <c r="S2808" t="str">
        <f t="shared" si="173"/>
        <v>theater</v>
      </c>
      <c r="T2808" t="str">
        <f t="shared" si="174"/>
        <v>plays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175"/>
        <v>126</v>
      </c>
      <c r="P2809" s="6">
        <f t="shared" si="172"/>
        <v>67.741935483870961</v>
      </c>
      <c r="Q2809" s="6" t="s">
        <v>8312</v>
      </c>
      <c r="R2809" s="6" t="s">
        <v>8326</v>
      </c>
      <c r="S2809" t="str">
        <f t="shared" si="173"/>
        <v>theater</v>
      </c>
      <c r="T2809" t="str">
        <f t="shared" si="174"/>
        <v>plays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175"/>
        <v>100.24444444444444</v>
      </c>
      <c r="P2810" s="6">
        <f t="shared" si="172"/>
        <v>65.376811594202906</v>
      </c>
      <c r="Q2810" s="6" t="s">
        <v>8312</v>
      </c>
      <c r="R2810" s="6" t="s">
        <v>8326</v>
      </c>
      <c r="S2810" t="str">
        <f t="shared" si="173"/>
        <v>theater</v>
      </c>
      <c r="T2810" t="str">
        <f t="shared" si="174"/>
        <v>plays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175"/>
        <v>102.4</v>
      </c>
      <c r="P2811" s="6">
        <f t="shared" si="172"/>
        <v>121.9047619047619</v>
      </c>
      <c r="Q2811" s="6" t="s">
        <v>8312</v>
      </c>
      <c r="R2811" s="6" t="s">
        <v>8326</v>
      </c>
      <c r="S2811" t="str">
        <f t="shared" si="173"/>
        <v>theater</v>
      </c>
      <c r="T2811" t="str">
        <f t="shared" si="174"/>
        <v>plays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175"/>
        <v>108.2</v>
      </c>
      <c r="P2812" s="6">
        <f t="shared" si="172"/>
        <v>47.456140350877192</v>
      </c>
      <c r="Q2812" s="6" t="s">
        <v>8312</v>
      </c>
      <c r="R2812" s="6" t="s">
        <v>8326</v>
      </c>
      <c r="S2812" t="str">
        <f t="shared" si="173"/>
        <v>theater</v>
      </c>
      <c r="T2812" t="str">
        <f t="shared" si="174"/>
        <v>plays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175"/>
        <v>100.27</v>
      </c>
      <c r="P2813" s="6">
        <f t="shared" si="172"/>
        <v>92.842592592592595</v>
      </c>
      <c r="Q2813" s="6" t="s">
        <v>8312</v>
      </c>
      <c r="R2813" s="6" t="s">
        <v>8326</v>
      </c>
      <c r="S2813" t="str">
        <f t="shared" si="173"/>
        <v>theater</v>
      </c>
      <c r="T2813" t="str">
        <f t="shared" si="174"/>
        <v>plays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175"/>
        <v>113.3</v>
      </c>
      <c r="P2814" s="6">
        <f t="shared" si="172"/>
        <v>68.253012048192772</v>
      </c>
      <c r="Q2814" s="6" t="s">
        <v>8312</v>
      </c>
      <c r="R2814" s="6" t="s">
        <v>8326</v>
      </c>
      <c r="S2814" t="str">
        <f t="shared" si="173"/>
        <v>theater</v>
      </c>
      <c r="T2814" t="str">
        <f t="shared" si="174"/>
        <v>plays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175"/>
        <v>127.57571428571428</v>
      </c>
      <c r="P2815" s="6">
        <f t="shared" si="172"/>
        <v>37.209583333333335</v>
      </c>
      <c r="Q2815" s="6" t="s">
        <v>8312</v>
      </c>
      <c r="R2815" s="6" t="s">
        <v>8326</v>
      </c>
      <c r="S2815" t="str">
        <f t="shared" si="173"/>
        <v>theater</v>
      </c>
      <c r="T2815" t="str">
        <f t="shared" si="174"/>
        <v>plays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175"/>
        <v>107.73333333333332</v>
      </c>
      <c r="P2816" s="6">
        <f t="shared" si="172"/>
        <v>25.25</v>
      </c>
      <c r="Q2816" s="6" t="s">
        <v>8312</v>
      </c>
      <c r="R2816" s="6" t="s">
        <v>8326</v>
      </c>
      <c r="S2816" t="str">
        <f t="shared" si="173"/>
        <v>theater</v>
      </c>
      <c r="T2816" t="str">
        <f t="shared" si="174"/>
        <v>plays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175"/>
        <v>242</v>
      </c>
      <c r="P2817" s="6">
        <f t="shared" si="172"/>
        <v>43.214285714285715</v>
      </c>
      <c r="Q2817" s="6" t="s">
        <v>8312</v>
      </c>
      <c r="R2817" s="6" t="s">
        <v>8326</v>
      </c>
      <c r="S2817" t="str">
        <f t="shared" si="173"/>
        <v>theater</v>
      </c>
      <c r="T2817" t="str">
        <f t="shared" si="174"/>
        <v>plays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175"/>
        <v>141.56666666666666</v>
      </c>
      <c r="P2818" s="6">
        <f t="shared" ref="P2818:P2881" si="176">E2818/L2818</f>
        <v>25.130177514792898</v>
      </c>
      <c r="Q2818" s="6" t="s">
        <v>8312</v>
      </c>
      <c r="R2818" s="6" t="s">
        <v>8326</v>
      </c>
      <c r="S2818" t="str">
        <f t="shared" ref="S2818:S2881" si="177">LEFT(N2818,SEARCH("/",N2818)-1)</f>
        <v>theater</v>
      </c>
      <c r="T2818" t="str">
        <f t="shared" ref="T2818:T2881" si="178">RIGHT(N2818,LEN(N2818)-SEARCH("/",N2818))</f>
        <v>plays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179">E2819/D2819*100</f>
        <v>130</v>
      </c>
      <c r="P2819" s="6">
        <f t="shared" si="176"/>
        <v>23.636363636363637</v>
      </c>
      <c r="Q2819" s="6" t="s">
        <v>8312</v>
      </c>
      <c r="R2819" s="6" t="s">
        <v>8326</v>
      </c>
      <c r="S2819" t="str">
        <f t="shared" si="177"/>
        <v>theater</v>
      </c>
      <c r="T2819" t="str">
        <f t="shared" si="178"/>
        <v>plays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179"/>
        <v>106.03</v>
      </c>
      <c r="P2820" s="6">
        <f t="shared" si="176"/>
        <v>103.95098039215686</v>
      </c>
      <c r="Q2820" s="6" t="s">
        <v>8312</v>
      </c>
      <c r="R2820" s="6" t="s">
        <v>8326</v>
      </c>
      <c r="S2820" t="str">
        <f t="shared" si="177"/>
        <v>theater</v>
      </c>
      <c r="T2820" t="str">
        <f t="shared" si="178"/>
        <v>plays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179"/>
        <v>104.80000000000001</v>
      </c>
      <c r="P2821" s="6">
        <f t="shared" si="176"/>
        <v>50.384615384615387</v>
      </c>
      <c r="Q2821" s="6" t="s">
        <v>8312</v>
      </c>
      <c r="R2821" s="6" t="s">
        <v>8326</v>
      </c>
      <c r="S2821" t="str">
        <f t="shared" si="177"/>
        <v>theater</v>
      </c>
      <c r="T2821" t="str">
        <f t="shared" si="178"/>
        <v>plays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179"/>
        <v>136</v>
      </c>
      <c r="P2822" s="6">
        <f t="shared" si="176"/>
        <v>13.6</v>
      </c>
      <c r="Q2822" s="6" t="s">
        <v>8312</v>
      </c>
      <c r="R2822" s="6" t="s">
        <v>8326</v>
      </c>
      <c r="S2822" t="str">
        <f t="shared" si="177"/>
        <v>theater</v>
      </c>
      <c r="T2822" t="str">
        <f t="shared" si="178"/>
        <v>plays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179"/>
        <v>100</v>
      </c>
      <c r="P2823" s="6">
        <f t="shared" si="176"/>
        <v>28.571428571428573</v>
      </c>
      <c r="Q2823" s="6" t="s">
        <v>8312</v>
      </c>
      <c r="R2823" s="6" t="s">
        <v>8326</v>
      </c>
      <c r="S2823" t="str">
        <f t="shared" si="177"/>
        <v>theater</v>
      </c>
      <c r="T2823" t="str">
        <f t="shared" si="178"/>
        <v>plays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179"/>
        <v>100</v>
      </c>
      <c r="P2824" s="6">
        <f t="shared" si="176"/>
        <v>63.829787234042556</v>
      </c>
      <c r="Q2824" s="6" t="s">
        <v>8312</v>
      </c>
      <c r="R2824" s="6" t="s">
        <v>8326</v>
      </c>
      <c r="S2824" t="str">
        <f t="shared" si="177"/>
        <v>theater</v>
      </c>
      <c r="T2824" t="str">
        <f t="shared" si="178"/>
        <v>plays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179"/>
        <v>124</v>
      </c>
      <c r="P2825" s="6">
        <f t="shared" si="176"/>
        <v>8.8571428571428577</v>
      </c>
      <c r="Q2825" s="6" t="s">
        <v>8312</v>
      </c>
      <c r="R2825" s="6" t="s">
        <v>8326</v>
      </c>
      <c r="S2825" t="str">
        <f t="shared" si="177"/>
        <v>theater</v>
      </c>
      <c r="T2825" t="str">
        <f t="shared" si="178"/>
        <v>plays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179"/>
        <v>116.92307692307693</v>
      </c>
      <c r="P2826" s="6">
        <f t="shared" si="176"/>
        <v>50.666666666666664</v>
      </c>
      <c r="Q2826" s="6" t="s">
        <v>8312</v>
      </c>
      <c r="R2826" s="6" t="s">
        <v>8326</v>
      </c>
      <c r="S2826" t="str">
        <f t="shared" si="177"/>
        <v>theater</v>
      </c>
      <c r="T2826" t="str">
        <f t="shared" si="178"/>
        <v>plays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179"/>
        <v>103.33333333333334</v>
      </c>
      <c r="P2827" s="6">
        <f t="shared" si="176"/>
        <v>60.784313725490193</v>
      </c>
      <c r="Q2827" s="6" t="s">
        <v>8312</v>
      </c>
      <c r="R2827" s="6" t="s">
        <v>8326</v>
      </c>
      <c r="S2827" t="str">
        <f t="shared" si="177"/>
        <v>theater</v>
      </c>
      <c r="T2827" t="str">
        <f t="shared" si="178"/>
        <v>plays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179"/>
        <v>107.74999999999999</v>
      </c>
      <c r="P2828" s="6">
        <f t="shared" si="176"/>
        <v>113.42105263157895</v>
      </c>
      <c r="Q2828" s="6" t="s">
        <v>8312</v>
      </c>
      <c r="R2828" s="6" t="s">
        <v>8326</v>
      </c>
      <c r="S2828" t="str">
        <f t="shared" si="177"/>
        <v>theater</v>
      </c>
      <c r="T2828" t="str">
        <f t="shared" si="178"/>
        <v>plays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179"/>
        <v>120.24999999999999</v>
      </c>
      <c r="P2829" s="6">
        <f t="shared" si="176"/>
        <v>104.56521739130434</v>
      </c>
      <c r="Q2829" s="6" t="s">
        <v>8312</v>
      </c>
      <c r="R2829" s="6" t="s">
        <v>8326</v>
      </c>
      <c r="S2829" t="str">
        <f t="shared" si="177"/>
        <v>theater</v>
      </c>
      <c r="T2829" t="str">
        <f t="shared" si="178"/>
        <v>plays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179"/>
        <v>100.37894736842105</v>
      </c>
      <c r="P2830" s="6">
        <f t="shared" si="176"/>
        <v>98.30927835051547</v>
      </c>
      <c r="Q2830" s="6" t="s">
        <v>8312</v>
      </c>
      <c r="R2830" s="6" t="s">
        <v>8326</v>
      </c>
      <c r="S2830" t="str">
        <f t="shared" si="177"/>
        <v>theater</v>
      </c>
      <c r="T2830" t="str">
        <f t="shared" si="178"/>
        <v>plays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179"/>
        <v>106.52</v>
      </c>
      <c r="P2831" s="6">
        <f t="shared" si="176"/>
        <v>35.039473684210527</v>
      </c>
      <c r="Q2831" s="6" t="s">
        <v>8312</v>
      </c>
      <c r="R2831" s="6" t="s">
        <v>8326</v>
      </c>
      <c r="S2831" t="str">
        <f t="shared" si="177"/>
        <v>theater</v>
      </c>
      <c r="T2831" t="str">
        <f t="shared" si="178"/>
        <v>plays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179"/>
        <v>100</v>
      </c>
      <c r="P2832" s="6">
        <f t="shared" si="176"/>
        <v>272.72727272727275</v>
      </c>
      <c r="Q2832" s="6" t="s">
        <v>8312</v>
      </c>
      <c r="R2832" s="6" t="s">
        <v>8326</v>
      </c>
      <c r="S2832" t="str">
        <f t="shared" si="177"/>
        <v>theater</v>
      </c>
      <c r="T2832" t="str">
        <f t="shared" si="178"/>
        <v>plays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179"/>
        <v>110.66666666666667</v>
      </c>
      <c r="P2833" s="6">
        <f t="shared" si="176"/>
        <v>63.846153846153847</v>
      </c>
      <c r="Q2833" s="6" t="s">
        <v>8312</v>
      </c>
      <c r="R2833" s="6" t="s">
        <v>8326</v>
      </c>
      <c r="S2833" t="str">
        <f t="shared" si="177"/>
        <v>theater</v>
      </c>
      <c r="T2833" t="str">
        <f t="shared" si="178"/>
        <v>plays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179"/>
        <v>114.71959999999999</v>
      </c>
      <c r="P2834" s="6">
        <f t="shared" si="176"/>
        <v>30.189368421052631</v>
      </c>
      <c r="Q2834" s="6" t="s">
        <v>8312</v>
      </c>
      <c r="R2834" s="6" t="s">
        <v>8326</v>
      </c>
      <c r="S2834" t="str">
        <f t="shared" si="177"/>
        <v>theater</v>
      </c>
      <c r="T2834" t="str">
        <f t="shared" si="178"/>
        <v>plays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179"/>
        <v>108.25925925925925</v>
      </c>
      <c r="P2835" s="6">
        <f t="shared" si="176"/>
        <v>83.51428571428572</v>
      </c>
      <c r="Q2835" s="6" t="s">
        <v>8312</v>
      </c>
      <c r="R2835" s="6" t="s">
        <v>8326</v>
      </c>
      <c r="S2835" t="str">
        <f t="shared" si="177"/>
        <v>theater</v>
      </c>
      <c r="T2835" t="str">
        <f t="shared" si="178"/>
        <v>plays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179"/>
        <v>170</v>
      </c>
      <c r="P2836" s="6">
        <f t="shared" si="176"/>
        <v>64.761904761904759</v>
      </c>
      <c r="Q2836" s="6" t="s">
        <v>8312</v>
      </c>
      <c r="R2836" s="6" t="s">
        <v>8326</v>
      </c>
      <c r="S2836" t="str">
        <f t="shared" si="177"/>
        <v>theater</v>
      </c>
      <c r="T2836" t="str">
        <f t="shared" si="178"/>
        <v>plays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179"/>
        <v>187.09899999999999</v>
      </c>
      <c r="P2837" s="6">
        <f t="shared" si="176"/>
        <v>20.118172043010752</v>
      </c>
      <c r="Q2837" s="6" t="s">
        <v>8312</v>
      </c>
      <c r="R2837" s="6" t="s">
        <v>8326</v>
      </c>
      <c r="S2837" t="str">
        <f t="shared" si="177"/>
        <v>theater</v>
      </c>
      <c r="T2837" t="str">
        <f t="shared" si="178"/>
        <v>plays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179"/>
        <v>107.77777777777777</v>
      </c>
      <c r="P2838" s="6">
        <f t="shared" si="176"/>
        <v>44.090909090909093</v>
      </c>
      <c r="Q2838" s="6" t="s">
        <v>8312</v>
      </c>
      <c r="R2838" s="6" t="s">
        <v>8326</v>
      </c>
      <c r="S2838" t="str">
        <f t="shared" si="177"/>
        <v>theater</v>
      </c>
      <c r="T2838" t="str">
        <f t="shared" si="178"/>
        <v>plays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179"/>
        <v>100</v>
      </c>
      <c r="P2839" s="6">
        <f t="shared" si="176"/>
        <v>40.476190476190474</v>
      </c>
      <c r="Q2839" s="6" t="s">
        <v>8312</v>
      </c>
      <c r="R2839" s="6" t="s">
        <v>8326</v>
      </c>
      <c r="S2839" t="str">
        <f t="shared" si="177"/>
        <v>theater</v>
      </c>
      <c r="T2839" t="str">
        <f t="shared" si="178"/>
        <v>plays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179"/>
        <v>120.24999999999999</v>
      </c>
      <c r="P2840" s="6">
        <f t="shared" si="176"/>
        <v>44.537037037037038</v>
      </c>
      <c r="Q2840" s="6" t="s">
        <v>8312</v>
      </c>
      <c r="R2840" s="6" t="s">
        <v>8326</v>
      </c>
      <c r="S2840" t="str">
        <f t="shared" si="177"/>
        <v>theater</v>
      </c>
      <c r="T2840" t="str">
        <f t="shared" si="178"/>
        <v>plays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179"/>
        <v>111.42857142857143</v>
      </c>
      <c r="P2841" s="6">
        <f t="shared" si="176"/>
        <v>125.80645161290323</v>
      </c>
      <c r="Q2841" s="6" t="s">
        <v>8312</v>
      </c>
      <c r="R2841" s="6" t="s">
        <v>8326</v>
      </c>
      <c r="S2841" t="str">
        <f t="shared" si="177"/>
        <v>theater</v>
      </c>
      <c r="T2841" t="str">
        <f t="shared" si="178"/>
        <v>plays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179"/>
        <v>104</v>
      </c>
      <c r="P2842" s="6">
        <f t="shared" si="176"/>
        <v>19.696969696969695</v>
      </c>
      <c r="Q2842" s="6" t="s">
        <v>8312</v>
      </c>
      <c r="R2842" s="6" t="s">
        <v>8326</v>
      </c>
      <c r="S2842" t="str">
        <f t="shared" si="177"/>
        <v>theater</v>
      </c>
      <c r="T2842" t="str">
        <f t="shared" si="178"/>
        <v>plays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179"/>
        <v>1</v>
      </c>
      <c r="P2843" s="6">
        <f t="shared" si="176"/>
        <v>10</v>
      </c>
      <c r="Q2843" s="6" t="s">
        <v>8312</v>
      </c>
      <c r="R2843" s="6" t="s">
        <v>8326</v>
      </c>
      <c r="S2843" t="str">
        <f t="shared" si="177"/>
        <v>theater</v>
      </c>
      <c r="T2843" t="str">
        <f t="shared" si="178"/>
        <v>plays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179"/>
        <v>0</v>
      </c>
      <c r="P2844" s="6" t="e">
        <f t="shared" si="176"/>
        <v>#DIV/0!</v>
      </c>
      <c r="Q2844" s="6" t="s">
        <v>8312</v>
      </c>
      <c r="R2844" s="6" t="s">
        <v>8326</v>
      </c>
      <c r="S2844" t="str">
        <f t="shared" si="177"/>
        <v>theater</v>
      </c>
      <c r="T2844" t="str">
        <f t="shared" si="178"/>
        <v>plays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179"/>
        <v>0</v>
      </c>
      <c r="P2845" s="6" t="e">
        <f t="shared" si="176"/>
        <v>#DIV/0!</v>
      </c>
      <c r="Q2845" s="6" t="s">
        <v>8312</v>
      </c>
      <c r="R2845" s="6" t="s">
        <v>8326</v>
      </c>
      <c r="S2845" t="str">
        <f t="shared" si="177"/>
        <v>theater</v>
      </c>
      <c r="T2845" t="str">
        <f t="shared" si="178"/>
        <v>plays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179"/>
        <v>5.4545454545454541</v>
      </c>
      <c r="P2846" s="6">
        <f t="shared" si="176"/>
        <v>30</v>
      </c>
      <c r="Q2846" s="6" t="s">
        <v>8312</v>
      </c>
      <c r="R2846" s="6" t="s">
        <v>8326</v>
      </c>
      <c r="S2846" t="str">
        <f t="shared" si="177"/>
        <v>theater</v>
      </c>
      <c r="T2846" t="str">
        <f t="shared" si="178"/>
        <v>plays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179"/>
        <v>31.546666666666667</v>
      </c>
      <c r="P2847" s="6">
        <f t="shared" si="176"/>
        <v>60.666666666666664</v>
      </c>
      <c r="Q2847" s="6" t="s">
        <v>8312</v>
      </c>
      <c r="R2847" s="6" t="s">
        <v>8326</v>
      </c>
      <c r="S2847" t="str">
        <f t="shared" si="177"/>
        <v>theater</v>
      </c>
      <c r="T2847" t="str">
        <f t="shared" si="178"/>
        <v>plays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179"/>
        <v>0</v>
      </c>
      <c r="P2848" s="6" t="e">
        <f t="shared" si="176"/>
        <v>#DIV/0!</v>
      </c>
      <c r="Q2848" s="6" t="s">
        <v>8312</v>
      </c>
      <c r="R2848" s="6" t="s">
        <v>8326</v>
      </c>
      <c r="S2848" t="str">
        <f t="shared" si="177"/>
        <v>theater</v>
      </c>
      <c r="T2848" t="str">
        <f t="shared" si="178"/>
        <v>plays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179"/>
        <v>0</v>
      </c>
      <c r="P2849" s="6" t="e">
        <f t="shared" si="176"/>
        <v>#DIV/0!</v>
      </c>
      <c r="Q2849" s="6" t="s">
        <v>8312</v>
      </c>
      <c r="R2849" s="6" t="s">
        <v>8326</v>
      </c>
      <c r="S2849" t="str">
        <f t="shared" si="177"/>
        <v>theater</v>
      </c>
      <c r="T2849" t="str">
        <f t="shared" si="178"/>
        <v>plays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179"/>
        <v>0.2</v>
      </c>
      <c r="P2850" s="6">
        <f t="shared" si="176"/>
        <v>23.333333333333332</v>
      </c>
      <c r="Q2850" s="6" t="s">
        <v>8312</v>
      </c>
      <c r="R2850" s="6" t="s">
        <v>8326</v>
      </c>
      <c r="S2850" t="str">
        <f t="shared" si="177"/>
        <v>theater</v>
      </c>
      <c r="T2850" t="str">
        <f t="shared" si="178"/>
        <v>plays</v>
      </c>
    </row>
    <row r="2851" spans="1:20" ht="45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179"/>
        <v>1</v>
      </c>
      <c r="P2851" s="6">
        <f t="shared" si="176"/>
        <v>5</v>
      </c>
      <c r="Q2851" s="6" t="s">
        <v>8312</v>
      </c>
      <c r="R2851" s="6" t="s">
        <v>8326</v>
      </c>
      <c r="S2851" t="str">
        <f t="shared" si="177"/>
        <v>theater</v>
      </c>
      <c r="T2851" t="str">
        <f t="shared" si="178"/>
        <v>plays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179"/>
        <v>3.8875000000000002</v>
      </c>
      <c r="P2852" s="6">
        <f t="shared" si="176"/>
        <v>23.923076923076923</v>
      </c>
      <c r="Q2852" s="6" t="s">
        <v>8312</v>
      </c>
      <c r="R2852" s="6" t="s">
        <v>8326</v>
      </c>
      <c r="S2852" t="str">
        <f t="shared" si="177"/>
        <v>theater</v>
      </c>
      <c r="T2852" t="str">
        <f t="shared" si="178"/>
        <v>plays</v>
      </c>
    </row>
    <row r="2853" spans="1:20" ht="45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179"/>
        <v>0</v>
      </c>
      <c r="P2853" s="6" t="e">
        <f t="shared" si="176"/>
        <v>#DIV/0!</v>
      </c>
      <c r="Q2853" s="6" t="s">
        <v>8312</v>
      </c>
      <c r="R2853" s="6" t="s">
        <v>8326</v>
      </c>
      <c r="S2853" t="str">
        <f t="shared" si="177"/>
        <v>theater</v>
      </c>
      <c r="T2853" t="str">
        <f t="shared" si="178"/>
        <v>plays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179"/>
        <v>1.9</v>
      </c>
      <c r="P2854" s="6">
        <f t="shared" si="176"/>
        <v>15.833333333333334</v>
      </c>
      <c r="Q2854" s="6" t="s">
        <v>8312</v>
      </c>
      <c r="R2854" s="6" t="s">
        <v>8326</v>
      </c>
      <c r="S2854" t="str">
        <f t="shared" si="177"/>
        <v>theater</v>
      </c>
      <c r="T2854" t="str">
        <f t="shared" si="178"/>
        <v>plays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179"/>
        <v>0</v>
      </c>
      <c r="P2855" s="6" t="e">
        <f t="shared" si="176"/>
        <v>#DIV/0!</v>
      </c>
      <c r="Q2855" s="6" t="s">
        <v>8312</v>
      </c>
      <c r="R2855" s="6" t="s">
        <v>8326</v>
      </c>
      <c r="S2855" t="str">
        <f t="shared" si="177"/>
        <v>theater</v>
      </c>
      <c r="T2855" t="str">
        <f t="shared" si="178"/>
        <v>plays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179"/>
        <v>41.699999999999996</v>
      </c>
      <c r="P2856" s="6">
        <f t="shared" si="176"/>
        <v>29.785714285714285</v>
      </c>
      <c r="Q2856" s="6" t="s">
        <v>8312</v>
      </c>
      <c r="R2856" s="6" t="s">
        <v>8326</v>
      </c>
      <c r="S2856" t="str">
        <f t="shared" si="177"/>
        <v>theater</v>
      </c>
      <c r="T2856" t="str">
        <f t="shared" si="178"/>
        <v>plays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179"/>
        <v>50</v>
      </c>
      <c r="P2857" s="6">
        <f t="shared" si="176"/>
        <v>60</v>
      </c>
      <c r="Q2857" s="6" t="s">
        <v>8312</v>
      </c>
      <c r="R2857" s="6" t="s">
        <v>8326</v>
      </c>
      <c r="S2857" t="str">
        <f t="shared" si="177"/>
        <v>theater</v>
      </c>
      <c r="T2857" t="str">
        <f t="shared" si="178"/>
        <v>plays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179"/>
        <v>4.8666666666666663</v>
      </c>
      <c r="P2858" s="6">
        <f t="shared" si="176"/>
        <v>24.333333333333332</v>
      </c>
      <c r="Q2858" s="6" t="s">
        <v>8312</v>
      </c>
      <c r="R2858" s="6" t="s">
        <v>8326</v>
      </c>
      <c r="S2858" t="str">
        <f t="shared" si="177"/>
        <v>theater</v>
      </c>
      <c r="T2858" t="str">
        <f t="shared" si="178"/>
        <v>plays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179"/>
        <v>19.736842105263158</v>
      </c>
      <c r="P2859" s="6">
        <f t="shared" si="176"/>
        <v>500</v>
      </c>
      <c r="Q2859" s="6" t="s">
        <v>8312</v>
      </c>
      <c r="R2859" s="6" t="s">
        <v>8326</v>
      </c>
      <c r="S2859" t="str">
        <f t="shared" si="177"/>
        <v>theater</v>
      </c>
      <c r="T2859" t="str">
        <f t="shared" si="178"/>
        <v>plays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179"/>
        <v>0</v>
      </c>
      <c r="P2860" s="6" t="e">
        <f t="shared" si="176"/>
        <v>#DIV/0!</v>
      </c>
      <c r="Q2860" s="6" t="s">
        <v>8312</v>
      </c>
      <c r="R2860" s="6" t="s">
        <v>8326</v>
      </c>
      <c r="S2860" t="str">
        <f t="shared" si="177"/>
        <v>theater</v>
      </c>
      <c r="T2860" t="str">
        <f t="shared" si="178"/>
        <v>plays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179"/>
        <v>1.7500000000000002</v>
      </c>
      <c r="P2861" s="6">
        <f t="shared" si="176"/>
        <v>35</v>
      </c>
      <c r="Q2861" s="6" t="s">
        <v>8312</v>
      </c>
      <c r="R2861" s="6" t="s">
        <v>8326</v>
      </c>
      <c r="S2861" t="str">
        <f t="shared" si="177"/>
        <v>theater</v>
      </c>
      <c r="T2861" t="str">
        <f t="shared" si="178"/>
        <v>plays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179"/>
        <v>6.65</v>
      </c>
      <c r="P2862" s="6">
        <f t="shared" si="176"/>
        <v>29.555555555555557</v>
      </c>
      <c r="Q2862" s="6" t="s">
        <v>8312</v>
      </c>
      <c r="R2862" s="6" t="s">
        <v>8326</v>
      </c>
      <c r="S2862" t="str">
        <f t="shared" si="177"/>
        <v>theater</v>
      </c>
      <c r="T2862" t="str">
        <f t="shared" si="178"/>
        <v>plays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179"/>
        <v>32</v>
      </c>
      <c r="P2863" s="6">
        <f t="shared" si="176"/>
        <v>26.666666666666668</v>
      </c>
      <c r="Q2863" s="6" t="s">
        <v>8312</v>
      </c>
      <c r="R2863" s="6" t="s">
        <v>8326</v>
      </c>
      <c r="S2863" t="str">
        <f t="shared" si="177"/>
        <v>theater</v>
      </c>
      <c r="T2863" t="str">
        <f t="shared" si="178"/>
        <v>plays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179"/>
        <v>0.43307086614173229</v>
      </c>
      <c r="P2864" s="6">
        <f t="shared" si="176"/>
        <v>18.333333333333332</v>
      </c>
      <c r="Q2864" s="6" t="s">
        <v>8312</v>
      </c>
      <c r="R2864" s="6" t="s">
        <v>8326</v>
      </c>
      <c r="S2864" t="str">
        <f t="shared" si="177"/>
        <v>theater</v>
      </c>
      <c r="T2864" t="str">
        <f t="shared" si="178"/>
        <v>plays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179"/>
        <v>0.04</v>
      </c>
      <c r="P2865" s="6">
        <f t="shared" si="176"/>
        <v>20</v>
      </c>
      <c r="Q2865" s="6" t="s">
        <v>8312</v>
      </c>
      <c r="R2865" s="6" t="s">
        <v>8326</v>
      </c>
      <c r="S2865" t="str">
        <f t="shared" si="177"/>
        <v>theater</v>
      </c>
      <c r="T2865" t="str">
        <f t="shared" si="178"/>
        <v>plays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179"/>
        <v>1.6</v>
      </c>
      <c r="P2866" s="6">
        <f t="shared" si="176"/>
        <v>13.333333333333334</v>
      </c>
      <c r="Q2866" s="6" t="s">
        <v>8312</v>
      </c>
      <c r="R2866" s="6" t="s">
        <v>8326</v>
      </c>
      <c r="S2866" t="str">
        <f t="shared" si="177"/>
        <v>theater</v>
      </c>
      <c r="T2866" t="str">
        <f t="shared" si="178"/>
        <v>plays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179"/>
        <v>0</v>
      </c>
      <c r="P2867" s="6" t="e">
        <f t="shared" si="176"/>
        <v>#DIV/0!</v>
      </c>
      <c r="Q2867" s="6" t="s">
        <v>8312</v>
      </c>
      <c r="R2867" s="6" t="s">
        <v>8326</v>
      </c>
      <c r="S2867" t="str">
        <f t="shared" si="177"/>
        <v>theater</v>
      </c>
      <c r="T2867" t="str">
        <f t="shared" si="178"/>
        <v>plays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179"/>
        <v>0.89999999999999991</v>
      </c>
      <c r="P2868" s="6">
        <f t="shared" si="176"/>
        <v>22.5</v>
      </c>
      <c r="Q2868" s="6" t="s">
        <v>8312</v>
      </c>
      <c r="R2868" s="6" t="s">
        <v>8326</v>
      </c>
      <c r="S2868" t="str">
        <f t="shared" si="177"/>
        <v>theater</v>
      </c>
      <c r="T2868" t="str">
        <f t="shared" si="178"/>
        <v>plays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179"/>
        <v>20.16</v>
      </c>
      <c r="P2869" s="6">
        <f t="shared" si="176"/>
        <v>50.4</v>
      </c>
      <c r="Q2869" s="6" t="s">
        <v>8312</v>
      </c>
      <c r="R2869" s="6" t="s">
        <v>8326</v>
      </c>
      <c r="S2869" t="str">
        <f t="shared" si="177"/>
        <v>theater</v>
      </c>
      <c r="T2869" t="str">
        <f t="shared" si="178"/>
        <v>plays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179"/>
        <v>42.011733333333332</v>
      </c>
      <c r="P2870" s="6">
        <f t="shared" si="176"/>
        <v>105.02933333333334</v>
      </c>
      <c r="Q2870" s="6" t="s">
        <v>8312</v>
      </c>
      <c r="R2870" s="6" t="s">
        <v>8326</v>
      </c>
      <c r="S2870" t="str">
        <f t="shared" si="177"/>
        <v>theater</v>
      </c>
      <c r="T2870" t="str">
        <f t="shared" si="178"/>
        <v>plays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179"/>
        <v>0.88500000000000001</v>
      </c>
      <c r="P2871" s="6">
        <f t="shared" si="176"/>
        <v>35.4</v>
      </c>
      <c r="Q2871" s="6" t="s">
        <v>8312</v>
      </c>
      <c r="R2871" s="6" t="s">
        <v>8326</v>
      </c>
      <c r="S2871" t="str">
        <f t="shared" si="177"/>
        <v>theater</v>
      </c>
      <c r="T2871" t="str">
        <f t="shared" si="178"/>
        <v>plays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179"/>
        <v>15</v>
      </c>
      <c r="P2872" s="6">
        <f t="shared" si="176"/>
        <v>83.333333333333329</v>
      </c>
      <c r="Q2872" s="6" t="s">
        <v>8312</v>
      </c>
      <c r="R2872" s="6" t="s">
        <v>8326</v>
      </c>
      <c r="S2872" t="str">
        <f t="shared" si="177"/>
        <v>theater</v>
      </c>
      <c r="T2872" t="str">
        <f t="shared" si="178"/>
        <v>plays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179"/>
        <v>4.67</v>
      </c>
      <c r="P2873" s="6">
        <f t="shared" si="176"/>
        <v>35.92307692307692</v>
      </c>
      <c r="Q2873" s="6" t="s">
        <v>8312</v>
      </c>
      <c r="R2873" s="6" t="s">
        <v>8326</v>
      </c>
      <c r="S2873" t="str">
        <f t="shared" si="177"/>
        <v>theater</v>
      </c>
      <c r="T2873" t="str">
        <f t="shared" si="178"/>
        <v>plays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179"/>
        <v>0</v>
      </c>
      <c r="P2874" s="6" t="e">
        <f t="shared" si="176"/>
        <v>#DIV/0!</v>
      </c>
      <c r="Q2874" s="6" t="s">
        <v>8312</v>
      </c>
      <c r="R2874" s="6" t="s">
        <v>8326</v>
      </c>
      <c r="S2874" t="str">
        <f t="shared" si="177"/>
        <v>theater</v>
      </c>
      <c r="T2874" t="str">
        <f t="shared" si="178"/>
        <v>plays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179"/>
        <v>38.119999999999997</v>
      </c>
      <c r="P2875" s="6">
        <f t="shared" si="176"/>
        <v>119.125</v>
      </c>
      <c r="Q2875" s="6" t="s">
        <v>8312</v>
      </c>
      <c r="R2875" s="6" t="s">
        <v>8326</v>
      </c>
      <c r="S2875" t="str">
        <f t="shared" si="177"/>
        <v>theater</v>
      </c>
      <c r="T2875" t="str">
        <f t="shared" si="178"/>
        <v>plays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179"/>
        <v>5.42</v>
      </c>
      <c r="P2876" s="6">
        <f t="shared" si="176"/>
        <v>90.333333333333329</v>
      </c>
      <c r="Q2876" s="6" t="s">
        <v>8312</v>
      </c>
      <c r="R2876" s="6" t="s">
        <v>8326</v>
      </c>
      <c r="S2876" t="str">
        <f t="shared" si="177"/>
        <v>theater</v>
      </c>
      <c r="T2876" t="str">
        <f t="shared" si="178"/>
        <v>plays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179"/>
        <v>3.4999999999999996E-2</v>
      </c>
      <c r="P2877" s="6">
        <f t="shared" si="176"/>
        <v>2.3333333333333335</v>
      </c>
      <c r="Q2877" s="6" t="s">
        <v>8312</v>
      </c>
      <c r="R2877" s="6" t="s">
        <v>8326</v>
      </c>
      <c r="S2877" t="str">
        <f t="shared" si="177"/>
        <v>theater</v>
      </c>
      <c r="T2877" t="str">
        <f t="shared" si="178"/>
        <v>plays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179"/>
        <v>0</v>
      </c>
      <c r="P2878" s="6" t="e">
        <f t="shared" si="176"/>
        <v>#DIV/0!</v>
      </c>
      <c r="Q2878" s="6" t="s">
        <v>8312</v>
      </c>
      <c r="R2878" s="6" t="s">
        <v>8326</v>
      </c>
      <c r="S2878" t="str">
        <f t="shared" si="177"/>
        <v>theater</v>
      </c>
      <c r="T2878" t="str">
        <f t="shared" si="178"/>
        <v>plays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179"/>
        <v>10.833333333333334</v>
      </c>
      <c r="P2879" s="6">
        <f t="shared" si="176"/>
        <v>108.33333333333333</v>
      </c>
      <c r="Q2879" s="6" t="s">
        <v>8312</v>
      </c>
      <c r="R2879" s="6" t="s">
        <v>8326</v>
      </c>
      <c r="S2879" t="str">
        <f t="shared" si="177"/>
        <v>theater</v>
      </c>
      <c r="T2879" t="str">
        <f t="shared" si="178"/>
        <v>plays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179"/>
        <v>2.1</v>
      </c>
      <c r="P2880" s="6">
        <f t="shared" si="176"/>
        <v>15.75</v>
      </c>
      <c r="Q2880" s="6" t="s">
        <v>8312</v>
      </c>
      <c r="R2880" s="6" t="s">
        <v>8326</v>
      </c>
      <c r="S2880" t="str">
        <f t="shared" si="177"/>
        <v>theater</v>
      </c>
      <c r="T2880" t="str">
        <f t="shared" si="178"/>
        <v>plays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179"/>
        <v>0.2589285714285714</v>
      </c>
      <c r="P2881" s="6">
        <f t="shared" si="176"/>
        <v>29</v>
      </c>
      <c r="Q2881" s="6" t="s">
        <v>8312</v>
      </c>
      <c r="R2881" s="6" t="s">
        <v>8326</v>
      </c>
      <c r="S2881" t="str">
        <f t="shared" si="177"/>
        <v>theater</v>
      </c>
      <c r="T2881" t="str">
        <f t="shared" si="178"/>
        <v>plays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179"/>
        <v>23.333333333333332</v>
      </c>
      <c r="P2882" s="6">
        <f t="shared" ref="P2882:P2945" si="180">E2882/L2882</f>
        <v>96.551724137931032</v>
      </c>
      <c r="Q2882" s="6" t="s">
        <v>8312</v>
      </c>
      <c r="R2882" s="6" t="s">
        <v>8326</v>
      </c>
      <c r="S2882" t="str">
        <f t="shared" ref="S2882:S2945" si="181">LEFT(N2882,SEARCH("/",N2882)-1)</f>
        <v>theater</v>
      </c>
      <c r="T2882" t="str">
        <f t="shared" ref="T2882:T2945" si="182">RIGHT(N2882,LEN(N2882)-SEARCH("/",N2882))</f>
        <v>plays</v>
      </c>
    </row>
    <row r="2883" spans="1:20" ht="45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183">E2883/D2883*100</f>
        <v>0</v>
      </c>
      <c r="P2883" s="6" t="e">
        <f t="shared" si="180"/>
        <v>#DIV/0!</v>
      </c>
      <c r="Q2883" s="6" t="s">
        <v>8312</v>
      </c>
      <c r="R2883" s="6" t="s">
        <v>8326</v>
      </c>
      <c r="S2883" t="str">
        <f t="shared" si="181"/>
        <v>theater</v>
      </c>
      <c r="T2883" t="str">
        <f t="shared" si="182"/>
        <v>plays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183"/>
        <v>33.6</v>
      </c>
      <c r="P2884" s="6">
        <f t="shared" si="180"/>
        <v>63</v>
      </c>
      <c r="Q2884" s="6" t="s">
        <v>8312</v>
      </c>
      <c r="R2884" s="6" t="s">
        <v>8326</v>
      </c>
      <c r="S2884" t="str">
        <f t="shared" si="181"/>
        <v>theater</v>
      </c>
      <c r="T2884" t="str">
        <f t="shared" si="182"/>
        <v>plays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183"/>
        <v>19.079999999999998</v>
      </c>
      <c r="P2885" s="6">
        <f t="shared" si="180"/>
        <v>381.6</v>
      </c>
      <c r="Q2885" s="6" t="s">
        <v>8312</v>
      </c>
      <c r="R2885" s="6" t="s">
        <v>8326</v>
      </c>
      <c r="S2885" t="str">
        <f t="shared" si="181"/>
        <v>theater</v>
      </c>
      <c r="T2885" t="str">
        <f t="shared" si="182"/>
        <v>plays</v>
      </c>
    </row>
    <row r="2886" spans="1:20" ht="30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183"/>
        <v>0.41111111111111115</v>
      </c>
      <c r="P2886" s="6">
        <f t="shared" si="180"/>
        <v>46.25</v>
      </c>
      <c r="Q2886" s="6" t="s">
        <v>8312</v>
      </c>
      <c r="R2886" s="6" t="s">
        <v>8326</v>
      </c>
      <c r="S2886" t="str">
        <f t="shared" si="181"/>
        <v>theater</v>
      </c>
      <c r="T2886" t="str">
        <f t="shared" si="182"/>
        <v>plays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183"/>
        <v>32.5</v>
      </c>
      <c r="P2887" s="6">
        <f t="shared" si="180"/>
        <v>26</v>
      </c>
      <c r="Q2887" s="6" t="s">
        <v>8312</v>
      </c>
      <c r="R2887" s="6" t="s">
        <v>8326</v>
      </c>
      <c r="S2887" t="str">
        <f t="shared" si="181"/>
        <v>theater</v>
      </c>
      <c r="T2887" t="str">
        <f t="shared" si="182"/>
        <v>plays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183"/>
        <v>5</v>
      </c>
      <c r="P2888" s="6">
        <f t="shared" si="180"/>
        <v>10</v>
      </c>
      <c r="Q2888" s="6" t="s">
        <v>8312</v>
      </c>
      <c r="R2888" s="6" t="s">
        <v>8326</v>
      </c>
      <c r="S2888" t="str">
        <f t="shared" si="181"/>
        <v>theater</v>
      </c>
      <c r="T2888" t="str">
        <f t="shared" si="182"/>
        <v>plays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183"/>
        <v>0.16666666666666669</v>
      </c>
      <c r="P2889" s="6">
        <f t="shared" si="180"/>
        <v>5</v>
      </c>
      <c r="Q2889" s="6" t="s">
        <v>8312</v>
      </c>
      <c r="R2889" s="6" t="s">
        <v>8326</v>
      </c>
      <c r="S2889" t="str">
        <f t="shared" si="181"/>
        <v>theater</v>
      </c>
      <c r="T2889" t="str">
        <f t="shared" si="182"/>
        <v>plays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183"/>
        <v>0</v>
      </c>
      <c r="P2890" s="6" t="e">
        <f t="shared" si="180"/>
        <v>#DIV/0!</v>
      </c>
      <c r="Q2890" s="6" t="s">
        <v>8312</v>
      </c>
      <c r="R2890" s="6" t="s">
        <v>8326</v>
      </c>
      <c r="S2890" t="str">
        <f t="shared" si="181"/>
        <v>theater</v>
      </c>
      <c r="T2890" t="str">
        <f t="shared" si="182"/>
        <v>plays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183"/>
        <v>38.066666666666663</v>
      </c>
      <c r="P2891" s="6">
        <f t="shared" si="180"/>
        <v>81.571428571428569</v>
      </c>
      <c r="Q2891" s="6" t="s">
        <v>8312</v>
      </c>
      <c r="R2891" s="6" t="s">
        <v>8326</v>
      </c>
      <c r="S2891" t="str">
        <f t="shared" si="181"/>
        <v>theater</v>
      </c>
      <c r="T2891" t="str">
        <f t="shared" si="182"/>
        <v>plays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183"/>
        <v>1.05</v>
      </c>
      <c r="P2892" s="6">
        <f t="shared" si="180"/>
        <v>7</v>
      </c>
      <c r="Q2892" s="6" t="s">
        <v>8312</v>
      </c>
      <c r="R2892" s="6" t="s">
        <v>8326</v>
      </c>
      <c r="S2892" t="str">
        <f t="shared" si="181"/>
        <v>theater</v>
      </c>
      <c r="T2892" t="str">
        <f t="shared" si="182"/>
        <v>plays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183"/>
        <v>2.73</v>
      </c>
      <c r="P2893" s="6">
        <f t="shared" si="180"/>
        <v>27.3</v>
      </c>
      <c r="Q2893" s="6" t="s">
        <v>8312</v>
      </c>
      <c r="R2893" s="6" t="s">
        <v>8326</v>
      </c>
      <c r="S2893" t="str">
        <f t="shared" si="181"/>
        <v>theater</v>
      </c>
      <c r="T2893" t="str">
        <f t="shared" si="182"/>
        <v>plays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183"/>
        <v>9.0909090909090917</v>
      </c>
      <c r="P2894" s="6">
        <f t="shared" si="180"/>
        <v>29.411764705882351</v>
      </c>
      <c r="Q2894" s="6" t="s">
        <v>8312</v>
      </c>
      <c r="R2894" s="6" t="s">
        <v>8326</v>
      </c>
      <c r="S2894" t="str">
        <f t="shared" si="181"/>
        <v>theater</v>
      </c>
      <c r="T2894" t="str">
        <f t="shared" si="182"/>
        <v>plays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183"/>
        <v>0.5</v>
      </c>
      <c r="P2895" s="6">
        <f t="shared" si="180"/>
        <v>12.5</v>
      </c>
      <c r="Q2895" s="6" t="s">
        <v>8312</v>
      </c>
      <c r="R2895" s="6" t="s">
        <v>8326</v>
      </c>
      <c r="S2895" t="str">
        <f t="shared" si="181"/>
        <v>theater</v>
      </c>
      <c r="T2895" t="str">
        <f t="shared" si="182"/>
        <v>plays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183"/>
        <v>0</v>
      </c>
      <c r="P2896" s="6" t="e">
        <f t="shared" si="180"/>
        <v>#DIV/0!</v>
      </c>
      <c r="Q2896" s="6" t="s">
        <v>8312</v>
      </c>
      <c r="R2896" s="6" t="s">
        <v>8326</v>
      </c>
      <c r="S2896" t="str">
        <f t="shared" si="181"/>
        <v>theater</v>
      </c>
      <c r="T2896" t="str">
        <f t="shared" si="182"/>
        <v>plays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183"/>
        <v>4.5999999999999996</v>
      </c>
      <c r="P2897" s="6">
        <f t="shared" si="180"/>
        <v>5.75</v>
      </c>
      <c r="Q2897" s="6" t="s">
        <v>8312</v>
      </c>
      <c r="R2897" s="6" t="s">
        <v>8326</v>
      </c>
      <c r="S2897" t="str">
        <f t="shared" si="181"/>
        <v>theater</v>
      </c>
      <c r="T2897" t="str">
        <f t="shared" si="182"/>
        <v>plays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183"/>
        <v>20.833333333333336</v>
      </c>
      <c r="P2898" s="6">
        <f t="shared" si="180"/>
        <v>52.083333333333336</v>
      </c>
      <c r="Q2898" s="6" t="s">
        <v>8312</v>
      </c>
      <c r="R2898" s="6" t="s">
        <v>8326</v>
      </c>
      <c r="S2898" t="str">
        <f t="shared" si="181"/>
        <v>theater</v>
      </c>
      <c r="T2898" t="str">
        <f t="shared" si="182"/>
        <v>plays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183"/>
        <v>4.583333333333333</v>
      </c>
      <c r="P2899" s="6">
        <f t="shared" si="180"/>
        <v>183.33333333333334</v>
      </c>
      <c r="Q2899" s="6" t="s">
        <v>8312</v>
      </c>
      <c r="R2899" s="6" t="s">
        <v>8326</v>
      </c>
      <c r="S2899" t="str">
        <f t="shared" si="181"/>
        <v>theater</v>
      </c>
      <c r="T2899" t="str">
        <f t="shared" si="182"/>
        <v>plays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183"/>
        <v>4.2133333333333338</v>
      </c>
      <c r="P2900" s="6">
        <f t="shared" si="180"/>
        <v>26.333333333333332</v>
      </c>
      <c r="Q2900" s="6" t="s">
        <v>8312</v>
      </c>
      <c r="R2900" s="6" t="s">
        <v>8326</v>
      </c>
      <c r="S2900" t="str">
        <f t="shared" si="181"/>
        <v>theater</v>
      </c>
      <c r="T2900" t="str">
        <f t="shared" si="182"/>
        <v>plays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183"/>
        <v>0</v>
      </c>
      <c r="P2901" s="6" t="e">
        <f t="shared" si="180"/>
        <v>#DIV/0!</v>
      </c>
      <c r="Q2901" s="6" t="s">
        <v>8312</v>
      </c>
      <c r="R2901" s="6" t="s">
        <v>8326</v>
      </c>
      <c r="S2901" t="str">
        <f t="shared" si="181"/>
        <v>theater</v>
      </c>
      <c r="T2901" t="str">
        <f t="shared" si="182"/>
        <v>plays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183"/>
        <v>61.909090909090914</v>
      </c>
      <c r="P2902" s="6">
        <f t="shared" si="180"/>
        <v>486.42857142857144</v>
      </c>
      <c r="Q2902" s="6" t="s">
        <v>8312</v>
      </c>
      <c r="R2902" s="6" t="s">
        <v>8326</v>
      </c>
      <c r="S2902" t="str">
        <f t="shared" si="181"/>
        <v>theater</v>
      </c>
      <c r="T2902" t="str">
        <f t="shared" si="182"/>
        <v>plays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183"/>
        <v>0.8</v>
      </c>
      <c r="P2903" s="6">
        <f t="shared" si="180"/>
        <v>3</v>
      </c>
      <c r="Q2903" s="6" t="s">
        <v>8312</v>
      </c>
      <c r="R2903" s="6" t="s">
        <v>8326</v>
      </c>
      <c r="S2903" t="str">
        <f t="shared" si="181"/>
        <v>theater</v>
      </c>
      <c r="T2903" t="str">
        <f t="shared" si="182"/>
        <v>plays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183"/>
        <v>1.6666666666666666E-2</v>
      </c>
      <c r="P2904" s="6">
        <f t="shared" si="180"/>
        <v>25</v>
      </c>
      <c r="Q2904" s="6" t="s">
        <v>8312</v>
      </c>
      <c r="R2904" s="6" t="s">
        <v>8326</v>
      </c>
      <c r="S2904" t="str">
        <f t="shared" si="181"/>
        <v>theater</v>
      </c>
      <c r="T2904" t="str">
        <f t="shared" si="182"/>
        <v>plays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183"/>
        <v>0.77999999999999992</v>
      </c>
      <c r="P2905" s="6">
        <f t="shared" si="180"/>
        <v>9.75</v>
      </c>
      <c r="Q2905" s="6" t="s">
        <v>8312</v>
      </c>
      <c r="R2905" s="6" t="s">
        <v>8326</v>
      </c>
      <c r="S2905" t="str">
        <f t="shared" si="181"/>
        <v>theater</v>
      </c>
      <c r="T2905" t="str">
        <f t="shared" si="182"/>
        <v>plays</v>
      </c>
    </row>
    <row r="2906" spans="1:20" ht="45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183"/>
        <v>5</v>
      </c>
      <c r="P2906" s="6">
        <f t="shared" si="180"/>
        <v>18.75</v>
      </c>
      <c r="Q2906" s="6" t="s">
        <v>8312</v>
      </c>
      <c r="R2906" s="6" t="s">
        <v>8326</v>
      </c>
      <c r="S2906" t="str">
        <f t="shared" si="181"/>
        <v>theater</v>
      </c>
      <c r="T2906" t="str">
        <f t="shared" si="182"/>
        <v>plays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183"/>
        <v>17.771428571428572</v>
      </c>
      <c r="P2907" s="6">
        <f t="shared" si="180"/>
        <v>36.588235294117645</v>
      </c>
      <c r="Q2907" s="6" t="s">
        <v>8312</v>
      </c>
      <c r="R2907" s="6" t="s">
        <v>8326</v>
      </c>
      <c r="S2907" t="str">
        <f t="shared" si="181"/>
        <v>theater</v>
      </c>
      <c r="T2907" t="str">
        <f t="shared" si="182"/>
        <v>plays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183"/>
        <v>9.4166666666666661</v>
      </c>
      <c r="P2908" s="6">
        <f t="shared" si="180"/>
        <v>80.714285714285708</v>
      </c>
      <c r="Q2908" s="6" t="s">
        <v>8312</v>
      </c>
      <c r="R2908" s="6" t="s">
        <v>8326</v>
      </c>
      <c r="S2908" t="str">
        <f t="shared" si="181"/>
        <v>theater</v>
      </c>
      <c r="T2908" t="str">
        <f t="shared" si="182"/>
        <v>plays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183"/>
        <v>0.08</v>
      </c>
      <c r="P2909" s="6">
        <f t="shared" si="180"/>
        <v>1</v>
      </c>
      <c r="Q2909" s="6" t="s">
        <v>8312</v>
      </c>
      <c r="R2909" s="6" t="s">
        <v>8326</v>
      </c>
      <c r="S2909" t="str">
        <f t="shared" si="181"/>
        <v>theater</v>
      </c>
      <c r="T2909" t="str">
        <f t="shared" si="182"/>
        <v>plays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183"/>
        <v>2.75</v>
      </c>
      <c r="P2910" s="6">
        <f t="shared" si="180"/>
        <v>52.8</v>
      </c>
      <c r="Q2910" s="6" t="s">
        <v>8312</v>
      </c>
      <c r="R2910" s="6" t="s">
        <v>8326</v>
      </c>
      <c r="S2910" t="str">
        <f t="shared" si="181"/>
        <v>theater</v>
      </c>
      <c r="T2910" t="str">
        <f t="shared" si="182"/>
        <v>plays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183"/>
        <v>1.1111111111111112E-2</v>
      </c>
      <c r="P2911" s="6">
        <f t="shared" si="180"/>
        <v>20</v>
      </c>
      <c r="Q2911" s="6" t="s">
        <v>8312</v>
      </c>
      <c r="R2911" s="6" t="s">
        <v>8326</v>
      </c>
      <c r="S2911" t="str">
        <f t="shared" si="181"/>
        <v>theater</v>
      </c>
      <c r="T2911" t="str">
        <f t="shared" si="182"/>
        <v>plays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183"/>
        <v>3.3333333333333335E-3</v>
      </c>
      <c r="P2912" s="6">
        <f t="shared" si="180"/>
        <v>1</v>
      </c>
      <c r="Q2912" s="6" t="s">
        <v>8312</v>
      </c>
      <c r="R2912" s="6" t="s">
        <v>8326</v>
      </c>
      <c r="S2912" t="str">
        <f t="shared" si="181"/>
        <v>theater</v>
      </c>
      <c r="T2912" t="str">
        <f t="shared" si="182"/>
        <v>plays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183"/>
        <v>36.5</v>
      </c>
      <c r="P2913" s="6">
        <f t="shared" si="180"/>
        <v>46.928571428571431</v>
      </c>
      <c r="Q2913" s="6" t="s">
        <v>8312</v>
      </c>
      <c r="R2913" s="6" t="s">
        <v>8326</v>
      </c>
      <c r="S2913" t="str">
        <f t="shared" si="181"/>
        <v>theater</v>
      </c>
      <c r="T2913" t="str">
        <f t="shared" si="182"/>
        <v>plays</v>
      </c>
    </row>
    <row r="2914" spans="1:20" ht="45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183"/>
        <v>14.058171745152354</v>
      </c>
      <c r="P2914" s="6">
        <f t="shared" si="180"/>
        <v>78.07692307692308</v>
      </c>
      <c r="Q2914" s="6" t="s">
        <v>8312</v>
      </c>
      <c r="R2914" s="6" t="s">
        <v>8326</v>
      </c>
      <c r="S2914" t="str">
        <f t="shared" si="181"/>
        <v>theater</v>
      </c>
      <c r="T2914" t="str">
        <f t="shared" si="182"/>
        <v>plays</v>
      </c>
    </row>
    <row r="2915" spans="1:20" ht="45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183"/>
        <v>0.02</v>
      </c>
      <c r="P2915" s="6">
        <f t="shared" si="180"/>
        <v>1</v>
      </c>
      <c r="Q2915" s="6" t="s">
        <v>8312</v>
      </c>
      <c r="R2915" s="6" t="s">
        <v>8326</v>
      </c>
      <c r="S2915" t="str">
        <f t="shared" si="181"/>
        <v>theater</v>
      </c>
      <c r="T2915" t="str">
        <f t="shared" si="182"/>
        <v>plays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183"/>
        <v>4.0000000000000001E-3</v>
      </c>
      <c r="P2916" s="6">
        <f t="shared" si="180"/>
        <v>1</v>
      </c>
      <c r="Q2916" s="6" t="s">
        <v>8312</v>
      </c>
      <c r="R2916" s="6" t="s">
        <v>8326</v>
      </c>
      <c r="S2916" t="str">
        <f t="shared" si="181"/>
        <v>theater</v>
      </c>
      <c r="T2916" t="str">
        <f t="shared" si="182"/>
        <v>plays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183"/>
        <v>61.1</v>
      </c>
      <c r="P2917" s="6">
        <f t="shared" si="180"/>
        <v>203.66666666666666</v>
      </c>
      <c r="Q2917" s="6" t="s">
        <v>8312</v>
      </c>
      <c r="R2917" s="6" t="s">
        <v>8326</v>
      </c>
      <c r="S2917" t="str">
        <f t="shared" si="181"/>
        <v>theater</v>
      </c>
      <c r="T2917" t="str">
        <f t="shared" si="182"/>
        <v>plays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183"/>
        <v>7.8378378378378386</v>
      </c>
      <c r="P2918" s="6">
        <f t="shared" si="180"/>
        <v>20.714285714285715</v>
      </c>
      <c r="Q2918" s="6" t="s">
        <v>8312</v>
      </c>
      <c r="R2918" s="6" t="s">
        <v>8326</v>
      </c>
      <c r="S2918" t="str">
        <f t="shared" si="181"/>
        <v>theater</v>
      </c>
      <c r="T2918" t="str">
        <f t="shared" si="182"/>
        <v>plays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183"/>
        <v>21.85</v>
      </c>
      <c r="P2919" s="6">
        <f t="shared" si="180"/>
        <v>48.555555555555557</v>
      </c>
      <c r="Q2919" s="6" t="s">
        <v>8312</v>
      </c>
      <c r="R2919" s="6" t="s">
        <v>8326</v>
      </c>
      <c r="S2919" t="str">
        <f t="shared" si="181"/>
        <v>theater</v>
      </c>
      <c r="T2919" t="str">
        <f t="shared" si="182"/>
        <v>plays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183"/>
        <v>27.24</v>
      </c>
      <c r="P2920" s="6">
        <f t="shared" si="180"/>
        <v>68.099999999999994</v>
      </c>
      <c r="Q2920" s="6" t="s">
        <v>8312</v>
      </c>
      <c r="R2920" s="6" t="s">
        <v>8326</v>
      </c>
      <c r="S2920" t="str">
        <f t="shared" si="181"/>
        <v>theater</v>
      </c>
      <c r="T2920" t="str">
        <f t="shared" si="182"/>
        <v>plays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183"/>
        <v>8.5</v>
      </c>
      <c r="P2921" s="6">
        <f t="shared" si="180"/>
        <v>8.5</v>
      </c>
      <c r="Q2921" s="6" t="s">
        <v>8312</v>
      </c>
      <c r="R2921" s="6" t="s">
        <v>8326</v>
      </c>
      <c r="S2921" t="str">
        <f t="shared" si="181"/>
        <v>theater</v>
      </c>
      <c r="T2921" t="str">
        <f t="shared" si="182"/>
        <v>plays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183"/>
        <v>26.840000000000003</v>
      </c>
      <c r="P2922" s="6">
        <f t="shared" si="180"/>
        <v>51.615384615384613</v>
      </c>
      <c r="Q2922" s="6" t="s">
        <v>8312</v>
      </c>
      <c r="R2922" s="6" t="s">
        <v>8326</v>
      </c>
      <c r="S2922" t="str">
        <f t="shared" si="181"/>
        <v>theater</v>
      </c>
      <c r="T2922" t="str">
        <f t="shared" si="182"/>
        <v>plays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183"/>
        <v>129</v>
      </c>
      <c r="P2923" s="6">
        <f t="shared" si="180"/>
        <v>43</v>
      </c>
      <c r="Q2923" s="6" t="s">
        <v>8312</v>
      </c>
      <c r="R2923" s="6" t="s">
        <v>8360</v>
      </c>
      <c r="S2923" t="str">
        <f t="shared" si="181"/>
        <v>theater</v>
      </c>
      <c r="T2923" t="str">
        <f t="shared" si="182"/>
        <v>musical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183"/>
        <v>100</v>
      </c>
      <c r="P2924" s="6">
        <f t="shared" si="180"/>
        <v>83.333333333333329</v>
      </c>
      <c r="Q2924" s="6" t="s">
        <v>8312</v>
      </c>
      <c r="R2924" s="6" t="s">
        <v>8360</v>
      </c>
      <c r="S2924" t="str">
        <f t="shared" si="181"/>
        <v>theater</v>
      </c>
      <c r="T2924" t="str">
        <f t="shared" si="182"/>
        <v>musical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183"/>
        <v>100</v>
      </c>
      <c r="P2925" s="6">
        <f t="shared" si="180"/>
        <v>30</v>
      </c>
      <c r="Q2925" s="6" t="s">
        <v>8312</v>
      </c>
      <c r="R2925" s="6" t="s">
        <v>8360</v>
      </c>
      <c r="S2925" t="str">
        <f t="shared" si="181"/>
        <v>theater</v>
      </c>
      <c r="T2925" t="str">
        <f t="shared" si="182"/>
        <v>musical</v>
      </c>
    </row>
    <row r="2926" spans="1:20" ht="45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183"/>
        <v>103.2</v>
      </c>
      <c r="P2926" s="6">
        <f t="shared" si="180"/>
        <v>175.51020408163265</v>
      </c>
      <c r="Q2926" s="6" t="s">
        <v>8312</v>
      </c>
      <c r="R2926" s="6" t="s">
        <v>8360</v>
      </c>
      <c r="S2926" t="str">
        <f t="shared" si="181"/>
        <v>theater</v>
      </c>
      <c r="T2926" t="str">
        <f t="shared" si="182"/>
        <v>musical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183"/>
        <v>102.44597777777777</v>
      </c>
      <c r="P2927" s="6">
        <f t="shared" si="180"/>
        <v>231.66175879396985</v>
      </c>
      <c r="Q2927" s="6" t="s">
        <v>8312</v>
      </c>
      <c r="R2927" s="6" t="s">
        <v>8360</v>
      </c>
      <c r="S2927" t="str">
        <f t="shared" si="181"/>
        <v>theater</v>
      </c>
      <c r="T2927" t="str">
        <f t="shared" si="182"/>
        <v>musical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183"/>
        <v>125</v>
      </c>
      <c r="P2928" s="6">
        <f t="shared" si="180"/>
        <v>75</v>
      </c>
      <c r="Q2928" s="6" t="s">
        <v>8312</v>
      </c>
      <c r="R2928" s="6" t="s">
        <v>8360</v>
      </c>
      <c r="S2928" t="str">
        <f t="shared" si="181"/>
        <v>theater</v>
      </c>
      <c r="T2928" t="str">
        <f t="shared" si="182"/>
        <v>musical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183"/>
        <v>130.83333333333334</v>
      </c>
      <c r="P2929" s="6">
        <f t="shared" si="180"/>
        <v>112.14285714285714</v>
      </c>
      <c r="Q2929" s="6" t="s">
        <v>8312</v>
      </c>
      <c r="R2929" s="6" t="s">
        <v>8360</v>
      </c>
      <c r="S2929" t="str">
        <f t="shared" si="181"/>
        <v>theater</v>
      </c>
      <c r="T2929" t="str">
        <f t="shared" si="182"/>
        <v>musical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183"/>
        <v>100</v>
      </c>
      <c r="P2930" s="6">
        <f t="shared" si="180"/>
        <v>41.666666666666664</v>
      </c>
      <c r="Q2930" s="6" t="s">
        <v>8312</v>
      </c>
      <c r="R2930" s="6" t="s">
        <v>8360</v>
      </c>
      <c r="S2930" t="str">
        <f t="shared" si="181"/>
        <v>theater</v>
      </c>
      <c r="T2930" t="str">
        <f t="shared" si="182"/>
        <v>musical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183"/>
        <v>102.06937499999999</v>
      </c>
      <c r="P2931" s="6">
        <f t="shared" si="180"/>
        <v>255.17343750000001</v>
      </c>
      <c r="Q2931" s="6" t="s">
        <v>8312</v>
      </c>
      <c r="R2931" s="6" t="s">
        <v>8360</v>
      </c>
      <c r="S2931" t="str">
        <f t="shared" si="181"/>
        <v>theater</v>
      </c>
      <c r="T2931" t="str">
        <f t="shared" si="182"/>
        <v>musical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183"/>
        <v>100.92000000000002</v>
      </c>
      <c r="P2932" s="6">
        <f t="shared" si="180"/>
        <v>162.7741935483871</v>
      </c>
      <c r="Q2932" s="6" t="s">
        <v>8312</v>
      </c>
      <c r="R2932" s="6" t="s">
        <v>8360</v>
      </c>
      <c r="S2932" t="str">
        <f t="shared" si="181"/>
        <v>theater</v>
      </c>
      <c r="T2932" t="str">
        <f t="shared" si="182"/>
        <v>musical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183"/>
        <v>106</v>
      </c>
      <c r="P2933" s="6">
        <f t="shared" si="180"/>
        <v>88.333333333333329</v>
      </c>
      <c r="Q2933" s="6" t="s">
        <v>8312</v>
      </c>
      <c r="R2933" s="6" t="s">
        <v>8360</v>
      </c>
      <c r="S2933" t="str">
        <f t="shared" si="181"/>
        <v>theater</v>
      </c>
      <c r="T2933" t="str">
        <f t="shared" si="182"/>
        <v>musical</v>
      </c>
    </row>
    <row r="2934" spans="1:20" ht="45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183"/>
        <v>105.0967741935484</v>
      </c>
      <c r="P2934" s="6">
        <f t="shared" si="180"/>
        <v>85.736842105263165</v>
      </c>
      <c r="Q2934" s="6" t="s">
        <v>8312</v>
      </c>
      <c r="R2934" s="6" t="s">
        <v>8360</v>
      </c>
      <c r="S2934" t="str">
        <f t="shared" si="181"/>
        <v>theater</v>
      </c>
      <c r="T2934" t="str">
        <f t="shared" si="182"/>
        <v>musical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183"/>
        <v>102.76</v>
      </c>
      <c r="P2935" s="6">
        <f t="shared" si="180"/>
        <v>47.574074074074076</v>
      </c>
      <c r="Q2935" s="6" t="s">
        <v>8312</v>
      </c>
      <c r="R2935" s="6" t="s">
        <v>8360</v>
      </c>
      <c r="S2935" t="str">
        <f t="shared" si="181"/>
        <v>theater</v>
      </c>
      <c r="T2935" t="str">
        <f t="shared" si="182"/>
        <v>musical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183"/>
        <v>108</v>
      </c>
      <c r="P2936" s="6">
        <f t="shared" si="180"/>
        <v>72.972972972972968</v>
      </c>
      <c r="Q2936" s="6" t="s">
        <v>8312</v>
      </c>
      <c r="R2936" s="6" t="s">
        <v>8360</v>
      </c>
      <c r="S2936" t="str">
        <f t="shared" si="181"/>
        <v>theater</v>
      </c>
      <c r="T2936" t="str">
        <f t="shared" si="182"/>
        <v>musical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183"/>
        <v>100.88571428571429</v>
      </c>
      <c r="P2937" s="6">
        <f t="shared" si="180"/>
        <v>90.538461538461533</v>
      </c>
      <c r="Q2937" s="6" t="s">
        <v>8312</v>
      </c>
      <c r="R2937" s="6" t="s">
        <v>8360</v>
      </c>
      <c r="S2937" t="str">
        <f t="shared" si="181"/>
        <v>theater</v>
      </c>
      <c r="T2937" t="str">
        <f t="shared" si="182"/>
        <v>musical</v>
      </c>
    </row>
    <row r="2938" spans="1:20" ht="45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183"/>
        <v>128</v>
      </c>
      <c r="P2938" s="6">
        <f t="shared" si="180"/>
        <v>37.647058823529413</v>
      </c>
      <c r="Q2938" s="6" t="s">
        <v>8312</v>
      </c>
      <c r="R2938" s="6" t="s">
        <v>8360</v>
      </c>
      <c r="S2938" t="str">
        <f t="shared" si="181"/>
        <v>theater</v>
      </c>
      <c r="T2938" t="str">
        <f t="shared" si="182"/>
        <v>musical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183"/>
        <v>133.33333333333331</v>
      </c>
      <c r="P2939" s="6">
        <f t="shared" si="180"/>
        <v>36.363636363636367</v>
      </c>
      <c r="Q2939" s="6" t="s">
        <v>8312</v>
      </c>
      <c r="R2939" s="6" t="s">
        <v>8360</v>
      </c>
      <c r="S2939" t="str">
        <f t="shared" si="181"/>
        <v>theater</v>
      </c>
      <c r="T2939" t="str">
        <f t="shared" si="182"/>
        <v>musical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183"/>
        <v>101.375</v>
      </c>
      <c r="P2940" s="6">
        <f t="shared" si="180"/>
        <v>126.71875</v>
      </c>
      <c r="Q2940" s="6" t="s">
        <v>8312</v>
      </c>
      <c r="R2940" s="6" t="s">
        <v>8360</v>
      </c>
      <c r="S2940" t="str">
        <f t="shared" si="181"/>
        <v>theater</v>
      </c>
      <c r="T2940" t="str">
        <f t="shared" si="182"/>
        <v>musical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183"/>
        <v>102.875</v>
      </c>
      <c r="P2941" s="6">
        <f t="shared" si="180"/>
        <v>329.2</v>
      </c>
      <c r="Q2941" s="6" t="s">
        <v>8312</v>
      </c>
      <c r="R2941" s="6" t="s">
        <v>8360</v>
      </c>
      <c r="S2941" t="str">
        <f t="shared" si="181"/>
        <v>theater</v>
      </c>
      <c r="T2941" t="str">
        <f t="shared" si="182"/>
        <v>musical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183"/>
        <v>107.24000000000001</v>
      </c>
      <c r="P2942" s="6">
        <f t="shared" si="180"/>
        <v>81.242424242424249</v>
      </c>
      <c r="Q2942" s="6" t="s">
        <v>8312</v>
      </c>
      <c r="R2942" s="6" t="s">
        <v>8360</v>
      </c>
      <c r="S2942" t="str">
        <f t="shared" si="181"/>
        <v>theater</v>
      </c>
      <c r="T2942" t="str">
        <f t="shared" si="182"/>
        <v>musical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183"/>
        <v>4.0000000000000001E-3</v>
      </c>
      <c r="P2943" s="6">
        <f t="shared" si="180"/>
        <v>1</v>
      </c>
      <c r="Q2943" s="6" t="s">
        <v>8312</v>
      </c>
      <c r="R2943" s="6" t="s">
        <v>8358</v>
      </c>
      <c r="S2943" t="str">
        <f t="shared" si="181"/>
        <v>theater</v>
      </c>
      <c r="T2943" t="str">
        <f t="shared" si="182"/>
        <v>spaces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183"/>
        <v>20.424999999999997</v>
      </c>
      <c r="P2944" s="6">
        <f t="shared" si="180"/>
        <v>202.22772277227722</v>
      </c>
      <c r="Q2944" s="6" t="s">
        <v>8312</v>
      </c>
      <c r="R2944" s="6" t="s">
        <v>8358</v>
      </c>
      <c r="S2944" t="str">
        <f t="shared" si="181"/>
        <v>theater</v>
      </c>
      <c r="T2944" t="str">
        <f t="shared" si="182"/>
        <v>spaces</v>
      </c>
    </row>
    <row r="2945" spans="1:20" ht="45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183"/>
        <v>0</v>
      </c>
      <c r="P2945" s="6" t="e">
        <f t="shared" si="180"/>
        <v>#DIV/0!</v>
      </c>
      <c r="Q2945" s="6" t="s">
        <v>8312</v>
      </c>
      <c r="R2945" s="6" t="s">
        <v>8358</v>
      </c>
      <c r="S2945" t="str">
        <f t="shared" si="181"/>
        <v>theater</v>
      </c>
      <c r="T2945" t="str">
        <f t="shared" si="182"/>
        <v>spaces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183"/>
        <v>1</v>
      </c>
      <c r="P2946" s="6">
        <f t="shared" ref="P2946:P3009" si="184">E2946/L2946</f>
        <v>100</v>
      </c>
      <c r="Q2946" s="6" t="s">
        <v>8312</v>
      </c>
      <c r="R2946" s="6" t="s">
        <v>8358</v>
      </c>
      <c r="S2946" t="str">
        <f t="shared" ref="S2946:S3009" si="185">LEFT(N2946,SEARCH("/",N2946)-1)</f>
        <v>theater</v>
      </c>
      <c r="T2946" t="str">
        <f t="shared" ref="T2946:T3009" si="186">RIGHT(N2946,LEN(N2946)-SEARCH("/",N2946))</f>
        <v>spaces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187">E2947/D2947*100</f>
        <v>0</v>
      </c>
      <c r="P2947" s="6" t="e">
        <f t="shared" si="184"/>
        <v>#DIV/0!</v>
      </c>
      <c r="Q2947" s="6" t="s">
        <v>8312</v>
      </c>
      <c r="R2947" s="6" t="s">
        <v>8358</v>
      </c>
      <c r="S2947" t="str">
        <f t="shared" si="185"/>
        <v>theater</v>
      </c>
      <c r="T2947" t="str">
        <f t="shared" si="186"/>
        <v>spaces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187"/>
        <v>0.1</v>
      </c>
      <c r="P2948" s="6">
        <f t="shared" si="184"/>
        <v>1</v>
      </c>
      <c r="Q2948" s="6" t="s">
        <v>8312</v>
      </c>
      <c r="R2948" s="6" t="s">
        <v>8358</v>
      </c>
      <c r="S2948" t="str">
        <f t="shared" si="185"/>
        <v>theater</v>
      </c>
      <c r="T2948" t="str">
        <f t="shared" si="186"/>
        <v>spaces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187"/>
        <v>4.2880000000000003</v>
      </c>
      <c r="P2949" s="6">
        <f t="shared" si="184"/>
        <v>82.461538461538467</v>
      </c>
      <c r="Q2949" s="6" t="s">
        <v>8312</v>
      </c>
      <c r="R2949" s="6" t="s">
        <v>8358</v>
      </c>
      <c r="S2949" t="str">
        <f t="shared" si="185"/>
        <v>theater</v>
      </c>
      <c r="T2949" t="str">
        <f t="shared" si="186"/>
        <v>spaces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187"/>
        <v>4.8000000000000004E-3</v>
      </c>
      <c r="P2950" s="6">
        <f t="shared" si="184"/>
        <v>2.6666666666666665</v>
      </c>
      <c r="Q2950" s="6" t="s">
        <v>8312</v>
      </c>
      <c r="R2950" s="6" t="s">
        <v>8358</v>
      </c>
      <c r="S2950" t="str">
        <f t="shared" si="185"/>
        <v>theater</v>
      </c>
      <c r="T2950" t="str">
        <f t="shared" si="186"/>
        <v>spaces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187"/>
        <v>2.5</v>
      </c>
      <c r="P2951" s="6">
        <f t="shared" si="184"/>
        <v>12.5</v>
      </c>
      <c r="Q2951" s="6" t="s">
        <v>8312</v>
      </c>
      <c r="R2951" s="6" t="s">
        <v>8358</v>
      </c>
      <c r="S2951" t="str">
        <f t="shared" si="185"/>
        <v>theater</v>
      </c>
      <c r="T2951" t="str">
        <f t="shared" si="186"/>
        <v>spaces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187"/>
        <v>0</v>
      </c>
      <c r="P2952" s="6" t="e">
        <f t="shared" si="184"/>
        <v>#DIV/0!</v>
      </c>
      <c r="Q2952" s="6" t="s">
        <v>8312</v>
      </c>
      <c r="R2952" s="6" t="s">
        <v>8358</v>
      </c>
      <c r="S2952" t="str">
        <f t="shared" si="185"/>
        <v>theater</v>
      </c>
      <c r="T2952" t="str">
        <f t="shared" si="186"/>
        <v>spaces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187"/>
        <v>2.1919999999999997</v>
      </c>
      <c r="P2953" s="6">
        <f t="shared" si="184"/>
        <v>18.896551724137932</v>
      </c>
      <c r="Q2953" s="6" t="s">
        <v>8312</v>
      </c>
      <c r="R2953" s="6" t="s">
        <v>8358</v>
      </c>
      <c r="S2953" t="str">
        <f t="shared" si="185"/>
        <v>theater</v>
      </c>
      <c r="T2953" t="str">
        <f t="shared" si="186"/>
        <v>spaces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187"/>
        <v>8.0250000000000004</v>
      </c>
      <c r="P2954" s="6">
        <f t="shared" si="184"/>
        <v>200.625</v>
      </c>
      <c r="Q2954" s="6" t="s">
        <v>8312</v>
      </c>
      <c r="R2954" s="6" t="s">
        <v>8358</v>
      </c>
      <c r="S2954" t="str">
        <f t="shared" si="185"/>
        <v>theater</v>
      </c>
      <c r="T2954" t="str">
        <f t="shared" si="186"/>
        <v>spaces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187"/>
        <v>0.15125</v>
      </c>
      <c r="P2955" s="6">
        <f t="shared" si="184"/>
        <v>201.66666666666666</v>
      </c>
      <c r="Q2955" s="6" t="s">
        <v>8312</v>
      </c>
      <c r="R2955" s="6" t="s">
        <v>8358</v>
      </c>
      <c r="S2955" t="str">
        <f t="shared" si="185"/>
        <v>theater</v>
      </c>
      <c r="T2955" t="str">
        <f t="shared" si="186"/>
        <v>spaces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187"/>
        <v>0</v>
      </c>
      <c r="P2956" s="6" t="e">
        <f t="shared" si="184"/>
        <v>#DIV/0!</v>
      </c>
      <c r="Q2956" s="6" t="s">
        <v>8312</v>
      </c>
      <c r="R2956" s="6" t="s">
        <v>8358</v>
      </c>
      <c r="S2956" t="str">
        <f t="shared" si="185"/>
        <v>theater</v>
      </c>
      <c r="T2956" t="str">
        <f t="shared" si="186"/>
        <v>spaces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187"/>
        <v>59.583333333333336</v>
      </c>
      <c r="P2957" s="6">
        <f t="shared" si="184"/>
        <v>65</v>
      </c>
      <c r="Q2957" s="6" t="s">
        <v>8312</v>
      </c>
      <c r="R2957" s="6" t="s">
        <v>8358</v>
      </c>
      <c r="S2957" t="str">
        <f t="shared" si="185"/>
        <v>theater</v>
      </c>
      <c r="T2957" t="str">
        <f t="shared" si="186"/>
        <v>spaces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187"/>
        <v>16.734177215189874</v>
      </c>
      <c r="P2958" s="6">
        <f t="shared" si="184"/>
        <v>66.099999999999994</v>
      </c>
      <c r="Q2958" s="6" t="s">
        <v>8312</v>
      </c>
      <c r="R2958" s="6" t="s">
        <v>8358</v>
      </c>
      <c r="S2958" t="str">
        <f t="shared" si="185"/>
        <v>theater</v>
      </c>
      <c r="T2958" t="str">
        <f t="shared" si="186"/>
        <v>spaces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187"/>
        <v>1.8666666666666669</v>
      </c>
      <c r="P2959" s="6">
        <f t="shared" si="184"/>
        <v>93.333333333333329</v>
      </c>
      <c r="Q2959" s="6" t="s">
        <v>8312</v>
      </c>
      <c r="R2959" s="6" t="s">
        <v>8358</v>
      </c>
      <c r="S2959" t="str">
        <f t="shared" si="185"/>
        <v>theater</v>
      </c>
      <c r="T2959" t="str">
        <f t="shared" si="186"/>
        <v>spaces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187"/>
        <v>0</v>
      </c>
      <c r="P2960" s="6" t="e">
        <f t="shared" si="184"/>
        <v>#DIV/0!</v>
      </c>
      <c r="Q2960" s="6" t="s">
        <v>8312</v>
      </c>
      <c r="R2960" s="6" t="s">
        <v>8358</v>
      </c>
      <c r="S2960" t="str">
        <f t="shared" si="185"/>
        <v>theater</v>
      </c>
      <c r="T2960" t="str">
        <f t="shared" si="186"/>
        <v>spaces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187"/>
        <v>0</v>
      </c>
      <c r="P2961" s="6" t="e">
        <f t="shared" si="184"/>
        <v>#DIV/0!</v>
      </c>
      <c r="Q2961" s="6" t="s">
        <v>8312</v>
      </c>
      <c r="R2961" s="6" t="s">
        <v>8358</v>
      </c>
      <c r="S2961" t="str">
        <f t="shared" si="185"/>
        <v>theater</v>
      </c>
      <c r="T2961" t="str">
        <f t="shared" si="186"/>
        <v>spaces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187"/>
        <v>0</v>
      </c>
      <c r="P2962" s="6" t="e">
        <f t="shared" si="184"/>
        <v>#DIV/0!</v>
      </c>
      <c r="Q2962" s="6" t="s">
        <v>8312</v>
      </c>
      <c r="R2962" s="6" t="s">
        <v>8358</v>
      </c>
      <c r="S2962" t="str">
        <f t="shared" si="185"/>
        <v>theater</v>
      </c>
      <c r="T2962" t="str">
        <f t="shared" si="186"/>
        <v>spaces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187"/>
        <v>109.62</v>
      </c>
      <c r="P2963" s="6">
        <f t="shared" si="184"/>
        <v>50.75</v>
      </c>
      <c r="Q2963" s="6" t="s">
        <v>8312</v>
      </c>
      <c r="R2963" s="6" t="s">
        <v>8326</v>
      </c>
      <c r="S2963" t="str">
        <f t="shared" si="185"/>
        <v>theater</v>
      </c>
      <c r="T2963" t="str">
        <f t="shared" si="186"/>
        <v>plays</v>
      </c>
    </row>
    <row r="2964" spans="1:20" ht="45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187"/>
        <v>121.8</v>
      </c>
      <c r="P2964" s="6">
        <f t="shared" si="184"/>
        <v>60.9</v>
      </c>
      <c r="Q2964" s="6" t="s">
        <v>8312</v>
      </c>
      <c r="R2964" s="6" t="s">
        <v>8326</v>
      </c>
      <c r="S2964" t="str">
        <f t="shared" si="185"/>
        <v>theater</v>
      </c>
      <c r="T2964" t="str">
        <f t="shared" si="186"/>
        <v>plays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187"/>
        <v>106.85</v>
      </c>
      <c r="P2965" s="6">
        <f t="shared" si="184"/>
        <v>109.03061224489795</v>
      </c>
      <c r="Q2965" s="6" t="s">
        <v>8312</v>
      </c>
      <c r="R2965" s="6" t="s">
        <v>8326</v>
      </c>
      <c r="S2965" t="str">
        <f t="shared" si="185"/>
        <v>theater</v>
      </c>
      <c r="T2965" t="str">
        <f t="shared" si="186"/>
        <v>plays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187"/>
        <v>100.71379999999999</v>
      </c>
      <c r="P2966" s="6">
        <f t="shared" si="184"/>
        <v>25.692295918367346</v>
      </c>
      <c r="Q2966" s="6" t="s">
        <v>8312</v>
      </c>
      <c r="R2966" s="6" t="s">
        <v>8326</v>
      </c>
      <c r="S2966" t="str">
        <f t="shared" si="185"/>
        <v>theater</v>
      </c>
      <c r="T2966" t="str">
        <f t="shared" si="186"/>
        <v>plays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187"/>
        <v>109.00000000000001</v>
      </c>
      <c r="P2967" s="6">
        <f t="shared" si="184"/>
        <v>41.92307692307692</v>
      </c>
      <c r="Q2967" s="6" t="s">
        <v>8312</v>
      </c>
      <c r="R2967" s="6" t="s">
        <v>8326</v>
      </c>
      <c r="S2967" t="str">
        <f t="shared" si="185"/>
        <v>theater</v>
      </c>
      <c r="T2967" t="str">
        <f t="shared" si="186"/>
        <v>plays</v>
      </c>
    </row>
    <row r="2968" spans="1:20" ht="45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187"/>
        <v>113.63000000000001</v>
      </c>
      <c r="P2968" s="6">
        <f t="shared" si="184"/>
        <v>88.7734375</v>
      </c>
      <c r="Q2968" s="6" t="s">
        <v>8312</v>
      </c>
      <c r="R2968" s="6" t="s">
        <v>8326</v>
      </c>
      <c r="S2968" t="str">
        <f t="shared" si="185"/>
        <v>theater</v>
      </c>
      <c r="T2968" t="str">
        <f t="shared" si="186"/>
        <v>plays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187"/>
        <v>113.92</v>
      </c>
      <c r="P2969" s="6">
        <f t="shared" si="184"/>
        <v>80.225352112676063</v>
      </c>
      <c r="Q2969" s="6" t="s">
        <v>8312</v>
      </c>
      <c r="R2969" s="6" t="s">
        <v>8326</v>
      </c>
      <c r="S2969" t="str">
        <f t="shared" si="185"/>
        <v>theater</v>
      </c>
      <c r="T2969" t="str">
        <f t="shared" si="186"/>
        <v>plays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187"/>
        <v>106</v>
      </c>
      <c r="P2970" s="6">
        <f t="shared" si="184"/>
        <v>78.936170212765958</v>
      </c>
      <c r="Q2970" s="6" t="s">
        <v>8312</v>
      </c>
      <c r="R2970" s="6" t="s">
        <v>8326</v>
      </c>
      <c r="S2970" t="str">
        <f t="shared" si="185"/>
        <v>theater</v>
      </c>
      <c r="T2970" t="str">
        <f t="shared" si="186"/>
        <v>plays</v>
      </c>
    </row>
    <row r="2971" spans="1:20" ht="45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187"/>
        <v>162.5</v>
      </c>
      <c r="P2971" s="6">
        <f t="shared" si="184"/>
        <v>95.588235294117652</v>
      </c>
      <c r="Q2971" s="6" t="s">
        <v>8312</v>
      </c>
      <c r="R2971" s="6" t="s">
        <v>8326</v>
      </c>
      <c r="S2971" t="str">
        <f t="shared" si="185"/>
        <v>theater</v>
      </c>
      <c r="T2971" t="str">
        <f t="shared" si="186"/>
        <v>plays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187"/>
        <v>106</v>
      </c>
      <c r="P2972" s="6">
        <f t="shared" si="184"/>
        <v>69.890109890109883</v>
      </c>
      <c r="Q2972" s="6" t="s">
        <v>8312</v>
      </c>
      <c r="R2972" s="6" t="s">
        <v>8326</v>
      </c>
      <c r="S2972" t="str">
        <f t="shared" si="185"/>
        <v>theater</v>
      </c>
      <c r="T2972" t="str">
        <f t="shared" si="186"/>
        <v>plays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187"/>
        <v>100.15624999999999</v>
      </c>
      <c r="P2973" s="6">
        <f t="shared" si="184"/>
        <v>74.534883720930239</v>
      </c>
      <c r="Q2973" s="6" t="s">
        <v>8312</v>
      </c>
      <c r="R2973" s="6" t="s">
        <v>8326</v>
      </c>
      <c r="S2973" t="str">
        <f t="shared" si="185"/>
        <v>theater</v>
      </c>
      <c r="T2973" t="str">
        <f t="shared" si="186"/>
        <v>plays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187"/>
        <v>105.35000000000001</v>
      </c>
      <c r="P2974" s="6">
        <f t="shared" si="184"/>
        <v>123.94117647058823</v>
      </c>
      <c r="Q2974" s="6" t="s">
        <v>8312</v>
      </c>
      <c r="R2974" s="6" t="s">
        <v>8326</v>
      </c>
      <c r="S2974" t="str">
        <f t="shared" si="185"/>
        <v>theater</v>
      </c>
      <c r="T2974" t="str">
        <f t="shared" si="186"/>
        <v>plays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187"/>
        <v>174.8</v>
      </c>
      <c r="P2975" s="6">
        <f t="shared" si="184"/>
        <v>264.84848484848487</v>
      </c>
      <c r="Q2975" s="6" t="s">
        <v>8312</v>
      </c>
      <c r="R2975" s="6" t="s">
        <v>8326</v>
      </c>
      <c r="S2975" t="str">
        <f t="shared" si="185"/>
        <v>theater</v>
      </c>
      <c r="T2975" t="str">
        <f t="shared" si="186"/>
        <v>plays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187"/>
        <v>102</v>
      </c>
      <c r="P2976" s="6">
        <f t="shared" si="184"/>
        <v>58.620689655172413</v>
      </c>
      <c r="Q2976" s="6" t="s">
        <v>8312</v>
      </c>
      <c r="R2976" s="6" t="s">
        <v>8326</v>
      </c>
      <c r="S2976" t="str">
        <f t="shared" si="185"/>
        <v>theater</v>
      </c>
      <c r="T2976" t="str">
        <f t="shared" si="186"/>
        <v>plays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187"/>
        <v>100.125</v>
      </c>
      <c r="P2977" s="6">
        <f t="shared" si="184"/>
        <v>70.884955752212392</v>
      </c>
      <c r="Q2977" s="6" t="s">
        <v>8312</v>
      </c>
      <c r="R2977" s="6" t="s">
        <v>8326</v>
      </c>
      <c r="S2977" t="str">
        <f t="shared" si="185"/>
        <v>theater</v>
      </c>
      <c r="T2977" t="str">
        <f t="shared" si="186"/>
        <v>plays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187"/>
        <v>171.42857142857142</v>
      </c>
      <c r="P2978" s="6">
        <f t="shared" si="184"/>
        <v>8.5714285714285712</v>
      </c>
      <c r="Q2978" s="6" t="s">
        <v>8312</v>
      </c>
      <c r="R2978" s="6" t="s">
        <v>8326</v>
      </c>
      <c r="S2978" t="str">
        <f t="shared" si="185"/>
        <v>theater</v>
      </c>
      <c r="T2978" t="str">
        <f t="shared" si="186"/>
        <v>plays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187"/>
        <v>113.56666666666666</v>
      </c>
      <c r="P2979" s="6">
        <f t="shared" si="184"/>
        <v>113.56666666666666</v>
      </c>
      <c r="Q2979" s="6" t="s">
        <v>8312</v>
      </c>
      <c r="R2979" s="6" t="s">
        <v>8326</v>
      </c>
      <c r="S2979" t="str">
        <f t="shared" si="185"/>
        <v>theater</v>
      </c>
      <c r="T2979" t="str">
        <f t="shared" si="186"/>
        <v>plays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187"/>
        <v>129.46666666666667</v>
      </c>
      <c r="P2980" s="6">
        <f t="shared" si="184"/>
        <v>60.6875</v>
      </c>
      <c r="Q2980" s="6" t="s">
        <v>8312</v>
      </c>
      <c r="R2980" s="6" t="s">
        <v>8326</v>
      </c>
      <c r="S2980" t="str">
        <f t="shared" si="185"/>
        <v>theater</v>
      </c>
      <c r="T2980" t="str">
        <f t="shared" si="186"/>
        <v>plays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187"/>
        <v>101.4</v>
      </c>
      <c r="P2981" s="6">
        <f t="shared" si="184"/>
        <v>110.21739130434783</v>
      </c>
      <c r="Q2981" s="6" t="s">
        <v>8312</v>
      </c>
      <c r="R2981" s="6" t="s">
        <v>8326</v>
      </c>
      <c r="S2981" t="str">
        <f t="shared" si="185"/>
        <v>theater</v>
      </c>
      <c r="T2981" t="str">
        <f t="shared" si="186"/>
        <v>plays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187"/>
        <v>109.16666666666666</v>
      </c>
      <c r="P2982" s="6">
        <f t="shared" si="184"/>
        <v>136.45833333333334</v>
      </c>
      <c r="Q2982" s="6" t="s">
        <v>8312</v>
      </c>
      <c r="R2982" s="6" t="s">
        <v>8326</v>
      </c>
      <c r="S2982" t="str">
        <f t="shared" si="185"/>
        <v>theater</v>
      </c>
      <c r="T2982" t="str">
        <f t="shared" si="186"/>
        <v>plays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187"/>
        <v>128.92500000000001</v>
      </c>
      <c r="P2983" s="6">
        <f t="shared" si="184"/>
        <v>53.164948453608247</v>
      </c>
      <c r="Q2983" s="6" t="s">
        <v>8312</v>
      </c>
      <c r="R2983" s="6" t="s">
        <v>8358</v>
      </c>
      <c r="S2983" t="str">
        <f t="shared" si="185"/>
        <v>theater</v>
      </c>
      <c r="T2983" t="str">
        <f t="shared" si="186"/>
        <v>spaces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187"/>
        <v>102.06</v>
      </c>
      <c r="P2984" s="6">
        <f t="shared" si="184"/>
        <v>86.491525423728817</v>
      </c>
      <c r="Q2984" s="6" t="s">
        <v>8312</v>
      </c>
      <c r="R2984" s="6" t="s">
        <v>8358</v>
      </c>
      <c r="S2984" t="str">
        <f t="shared" si="185"/>
        <v>theater</v>
      </c>
      <c r="T2984" t="str">
        <f t="shared" si="186"/>
        <v>spaces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187"/>
        <v>146.53957758620692</v>
      </c>
      <c r="P2985" s="6">
        <f t="shared" si="184"/>
        <v>155.23827397260274</v>
      </c>
      <c r="Q2985" s="6" t="s">
        <v>8312</v>
      </c>
      <c r="R2985" s="6" t="s">
        <v>8358</v>
      </c>
      <c r="S2985" t="str">
        <f t="shared" si="185"/>
        <v>theater</v>
      </c>
      <c r="T2985" t="str">
        <f t="shared" si="186"/>
        <v>spaces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187"/>
        <v>100.352</v>
      </c>
      <c r="P2986" s="6">
        <f t="shared" si="184"/>
        <v>115.08256880733946</v>
      </c>
      <c r="Q2986" s="6" t="s">
        <v>8312</v>
      </c>
      <c r="R2986" s="6" t="s">
        <v>8358</v>
      </c>
      <c r="S2986" t="str">
        <f t="shared" si="185"/>
        <v>theater</v>
      </c>
      <c r="T2986" t="str">
        <f t="shared" si="186"/>
        <v>spaces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187"/>
        <v>121.64999999999999</v>
      </c>
      <c r="P2987" s="6">
        <f t="shared" si="184"/>
        <v>109.5945945945946</v>
      </c>
      <c r="Q2987" s="6" t="s">
        <v>8312</v>
      </c>
      <c r="R2987" s="6" t="s">
        <v>8358</v>
      </c>
      <c r="S2987" t="str">
        <f t="shared" si="185"/>
        <v>theater</v>
      </c>
      <c r="T2987" t="str">
        <f t="shared" si="186"/>
        <v>spaces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187"/>
        <v>105.5</v>
      </c>
      <c r="P2988" s="6">
        <f t="shared" si="184"/>
        <v>45.214285714285715</v>
      </c>
      <c r="Q2988" s="6" t="s">
        <v>8312</v>
      </c>
      <c r="R2988" s="6" t="s">
        <v>8358</v>
      </c>
      <c r="S2988" t="str">
        <f t="shared" si="185"/>
        <v>theater</v>
      </c>
      <c r="T2988" t="str">
        <f t="shared" si="186"/>
        <v>spaces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187"/>
        <v>110.4008</v>
      </c>
      <c r="P2989" s="6">
        <f t="shared" si="184"/>
        <v>104.15169811320754</v>
      </c>
      <c r="Q2989" s="6" t="s">
        <v>8312</v>
      </c>
      <c r="R2989" s="6" t="s">
        <v>8358</v>
      </c>
      <c r="S2989" t="str">
        <f t="shared" si="185"/>
        <v>theater</v>
      </c>
      <c r="T2989" t="str">
        <f t="shared" si="186"/>
        <v>spaces</v>
      </c>
    </row>
    <row r="2990" spans="1:20" ht="45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187"/>
        <v>100</v>
      </c>
      <c r="P2990" s="6">
        <f t="shared" si="184"/>
        <v>35.714285714285715</v>
      </c>
      <c r="Q2990" s="6" t="s">
        <v>8312</v>
      </c>
      <c r="R2990" s="6" t="s">
        <v>8358</v>
      </c>
      <c r="S2990" t="str">
        <f t="shared" si="185"/>
        <v>theater</v>
      </c>
      <c r="T2990" t="str">
        <f t="shared" si="186"/>
        <v>spaces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187"/>
        <v>176.535</v>
      </c>
      <c r="P2991" s="6">
        <f t="shared" si="184"/>
        <v>96.997252747252745</v>
      </c>
      <c r="Q2991" s="6" t="s">
        <v>8312</v>
      </c>
      <c r="R2991" s="6" t="s">
        <v>8358</v>
      </c>
      <c r="S2991" t="str">
        <f t="shared" si="185"/>
        <v>theater</v>
      </c>
      <c r="T2991" t="str">
        <f t="shared" si="186"/>
        <v>spaces</v>
      </c>
    </row>
    <row r="2992" spans="1:20" ht="45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187"/>
        <v>100</v>
      </c>
      <c r="P2992" s="6">
        <f t="shared" si="184"/>
        <v>370.37037037037038</v>
      </c>
      <c r="Q2992" s="6" t="s">
        <v>8312</v>
      </c>
      <c r="R2992" s="6" t="s">
        <v>8358</v>
      </c>
      <c r="S2992" t="str">
        <f t="shared" si="185"/>
        <v>theater</v>
      </c>
      <c r="T2992" t="str">
        <f t="shared" si="186"/>
        <v>spaces</v>
      </c>
    </row>
    <row r="2993" spans="1:20" ht="45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187"/>
        <v>103.29411764705883</v>
      </c>
      <c r="P2993" s="6">
        <f t="shared" si="184"/>
        <v>94.408602150537632</v>
      </c>
      <c r="Q2993" s="6" t="s">
        <v>8312</v>
      </c>
      <c r="R2993" s="6" t="s">
        <v>8358</v>
      </c>
      <c r="S2993" t="str">
        <f t="shared" si="185"/>
        <v>theater</v>
      </c>
      <c r="T2993" t="str">
        <f t="shared" si="186"/>
        <v>spaces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187"/>
        <v>104.5</v>
      </c>
      <c r="P2994" s="6">
        <f t="shared" si="184"/>
        <v>48.984375</v>
      </c>
      <c r="Q2994" s="6" t="s">
        <v>8312</v>
      </c>
      <c r="R2994" s="6" t="s">
        <v>8358</v>
      </c>
      <c r="S2994" t="str">
        <f t="shared" si="185"/>
        <v>theater</v>
      </c>
      <c r="T2994" t="str">
        <f t="shared" si="186"/>
        <v>spaces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187"/>
        <v>100.29999999999998</v>
      </c>
      <c r="P2995" s="6">
        <f t="shared" si="184"/>
        <v>45.590909090909093</v>
      </c>
      <c r="Q2995" s="6" t="s">
        <v>8312</v>
      </c>
      <c r="R2995" s="6" t="s">
        <v>8358</v>
      </c>
      <c r="S2995" t="str">
        <f t="shared" si="185"/>
        <v>theater</v>
      </c>
      <c r="T2995" t="str">
        <f t="shared" si="186"/>
        <v>spaces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187"/>
        <v>457.74666666666673</v>
      </c>
      <c r="P2996" s="6">
        <f t="shared" si="184"/>
        <v>23.275254237288134</v>
      </c>
      <c r="Q2996" s="6" t="s">
        <v>8312</v>
      </c>
      <c r="R2996" s="6" t="s">
        <v>8358</v>
      </c>
      <c r="S2996" t="str">
        <f t="shared" si="185"/>
        <v>theater</v>
      </c>
      <c r="T2996" t="str">
        <f t="shared" si="186"/>
        <v>spaces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187"/>
        <v>104.96000000000001</v>
      </c>
      <c r="P2997" s="6">
        <f t="shared" si="184"/>
        <v>63.2289156626506</v>
      </c>
      <c r="Q2997" s="6" t="s">
        <v>8312</v>
      </c>
      <c r="R2997" s="6" t="s">
        <v>8358</v>
      </c>
      <c r="S2997" t="str">
        <f t="shared" si="185"/>
        <v>theater</v>
      </c>
      <c r="T2997" t="str">
        <f t="shared" si="186"/>
        <v>spaces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187"/>
        <v>171.94285714285715</v>
      </c>
      <c r="P2998" s="6">
        <f t="shared" si="184"/>
        <v>153.5204081632653</v>
      </c>
      <c r="Q2998" s="6" t="s">
        <v>8312</v>
      </c>
      <c r="R2998" s="6" t="s">
        <v>8358</v>
      </c>
      <c r="S2998" t="str">
        <f t="shared" si="185"/>
        <v>theater</v>
      </c>
      <c r="T2998" t="str">
        <f t="shared" si="186"/>
        <v>spaces</v>
      </c>
    </row>
    <row r="2999" spans="1:20" ht="45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187"/>
        <v>103.73000000000002</v>
      </c>
      <c r="P2999" s="6">
        <f t="shared" si="184"/>
        <v>90.2</v>
      </c>
      <c r="Q2999" s="6" t="s">
        <v>8312</v>
      </c>
      <c r="R2999" s="6" t="s">
        <v>8358</v>
      </c>
      <c r="S2999" t="str">
        <f t="shared" si="185"/>
        <v>theater</v>
      </c>
      <c r="T2999" t="str">
        <f t="shared" si="186"/>
        <v>spaces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187"/>
        <v>103.029</v>
      </c>
      <c r="P3000" s="6">
        <f t="shared" si="184"/>
        <v>118.97113163972287</v>
      </c>
      <c r="Q3000" s="6" t="s">
        <v>8312</v>
      </c>
      <c r="R3000" s="6" t="s">
        <v>8358</v>
      </c>
      <c r="S3000" t="str">
        <f t="shared" si="185"/>
        <v>theater</v>
      </c>
      <c r="T3000" t="str">
        <f t="shared" si="186"/>
        <v>spaces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187"/>
        <v>118.88888888888889</v>
      </c>
      <c r="P3001" s="6">
        <f t="shared" si="184"/>
        <v>80.25</v>
      </c>
      <c r="Q3001" s="6" t="s">
        <v>8312</v>
      </c>
      <c r="R3001" s="6" t="s">
        <v>8358</v>
      </c>
      <c r="S3001" t="str">
        <f t="shared" si="185"/>
        <v>theater</v>
      </c>
      <c r="T3001" t="str">
        <f t="shared" si="186"/>
        <v>spaces</v>
      </c>
    </row>
    <row r="3002" spans="1:20" ht="45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187"/>
        <v>100</v>
      </c>
      <c r="P3002" s="6">
        <f t="shared" si="184"/>
        <v>62.5</v>
      </c>
      <c r="Q3002" s="6" t="s">
        <v>8312</v>
      </c>
      <c r="R3002" s="6" t="s">
        <v>8358</v>
      </c>
      <c r="S3002" t="str">
        <f t="shared" si="185"/>
        <v>theater</v>
      </c>
      <c r="T3002" t="str">
        <f t="shared" si="186"/>
        <v>spaces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187"/>
        <v>318.69988910451895</v>
      </c>
      <c r="P3003" s="6">
        <f t="shared" si="184"/>
        <v>131.37719999999999</v>
      </c>
      <c r="Q3003" s="6" t="s">
        <v>8312</v>
      </c>
      <c r="R3003" s="6" t="s">
        <v>8358</v>
      </c>
      <c r="S3003" t="str">
        <f t="shared" si="185"/>
        <v>theater</v>
      </c>
      <c r="T3003" t="str">
        <f t="shared" si="186"/>
        <v>spaces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187"/>
        <v>108.50614285714286</v>
      </c>
      <c r="P3004" s="6">
        <f t="shared" si="184"/>
        <v>73.032980769230775</v>
      </c>
      <c r="Q3004" s="6" t="s">
        <v>8312</v>
      </c>
      <c r="R3004" s="6" t="s">
        <v>8358</v>
      </c>
      <c r="S3004" t="str">
        <f t="shared" si="185"/>
        <v>theater</v>
      </c>
      <c r="T3004" t="str">
        <f t="shared" si="186"/>
        <v>spaces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187"/>
        <v>101.16666666666667</v>
      </c>
      <c r="P3005" s="6">
        <f t="shared" si="184"/>
        <v>178.52941176470588</v>
      </c>
      <c r="Q3005" s="6" t="s">
        <v>8312</v>
      </c>
      <c r="R3005" s="6" t="s">
        <v>8358</v>
      </c>
      <c r="S3005" t="str">
        <f t="shared" si="185"/>
        <v>theater</v>
      </c>
      <c r="T3005" t="str">
        <f t="shared" si="186"/>
        <v>spaces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187"/>
        <v>112.815</v>
      </c>
      <c r="P3006" s="6">
        <f t="shared" si="184"/>
        <v>162.90974729241879</v>
      </c>
      <c r="Q3006" s="6" t="s">
        <v>8312</v>
      </c>
      <c r="R3006" s="6" t="s">
        <v>8358</v>
      </c>
      <c r="S3006" t="str">
        <f t="shared" si="185"/>
        <v>theater</v>
      </c>
      <c r="T3006" t="str">
        <f t="shared" si="186"/>
        <v>spaces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187"/>
        <v>120.49622641509434</v>
      </c>
      <c r="P3007" s="6">
        <f t="shared" si="184"/>
        <v>108.24237288135593</v>
      </c>
      <c r="Q3007" s="6" t="s">
        <v>8312</v>
      </c>
      <c r="R3007" s="6" t="s">
        <v>8358</v>
      </c>
      <c r="S3007" t="str">
        <f t="shared" si="185"/>
        <v>theater</v>
      </c>
      <c r="T3007" t="str">
        <f t="shared" si="186"/>
        <v>spaces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187"/>
        <v>107.74999999999999</v>
      </c>
      <c r="P3008" s="6">
        <f t="shared" si="184"/>
        <v>88.865979381443296</v>
      </c>
      <c r="Q3008" s="6" t="s">
        <v>8312</v>
      </c>
      <c r="R3008" s="6" t="s">
        <v>8358</v>
      </c>
      <c r="S3008" t="str">
        <f t="shared" si="185"/>
        <v>theater</v>
      </c>
      <c r="T3008" t="str">
        <f t="shared" si="186"/>
        <v>spaces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187"/>
        <v>180</v>
      </c>
      <c r="P3009" s="6">
        <f t="shared" si="184"/>
        <v>54</v>
      </c>
      <c r="Q3009" s="6" t="s">
        <v>8312</v>
      </c>
      <c r="R3009" s="6" t="s">
        <v>8358</v>
      </c>
      <c r="S3009" t="str">
        <f t="shared" si="185"/>
        <v>theater</v>
      </c>
      <c r="T3009" t="str">
        <f t="shared" si="186"/>
        <v>spaces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187"/>
        <v>101.16666666666667</v>
      </c>
      <c r="P3010" s="6">
        <f t="shared" ref="P3010:P3073" si="188">E3010/L3010</f>
        <v>116.73076923076923</v>
      </c>
      <c r="Q3010" s="6" t="s">
        <v>8312</v>
      </c>
      <c r="R3010" s="6" t="s">
        <v>8358</v>
      </c>
      <c r="S3010" t="str">
        <f t="shared" ref="S3010:S3073" si="189">LEFT(N3010,SEARCH("/",N3010)-1)</f>
        <v>theater</v>
      </c>
      <c r="T3010" t="str">
        <f t="shared" ref="T3010:T3073" si="190">RIGHT(N3010,LEN(N3010)-SEARCH("/",N3010))</f>
        <v>spaces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191">E3011/D3011*100</f>
        <v>119.756</v>
      </c>
      <c r="P3011" s="6">
        <f t="shared" si="188"/>
        <v>233.8984375</v>
      </c>
      <c r="Q3011" s="6" t="s">
        <v>8312</v>
      </c>
      <c r="R3011" s="6" t="s">
        <v>8358</v>
      </c>
      <c r="S3011" t="str">
        <f t="shared" si="189"/>
        <v>theater</v>
      </c>
      <c r="T3011" t="str">
        <f t="shared" si="190"/>
        <v>spaces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191"/>
        <v>158</v>
      </c>
      <c r="P3012" s="6">
        <f t="shared" si="188"/>
        <v>158</v>
      </c>
      <c r="Q3012" s="6" t="s">
        <v>8312</v>
      </c>
      <c r="R3012" s="6" t="s">
        <v>8358</v>
      </c>
      <c r="S3012" t="str">
        <f t="shared" si="189"/>
        <v>theater</v>
      </c>
      <c r="T3012" t="str">
        <f t="shared" si="190"/>
        <v>spaces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191"/>
        <v>123.66666666666666</v>
      </c>
      <c r="P3013" s="6">
        <f t="shared" si="188"/>
        <v>14.84</v>
      </c>
      <c r="Q3013" s="6" t="s">
        <v>8312</v>
      </c>
      <c r="R3013" s="6" t="s">
        <v>8358</v>
      </c>
      <c r="S3013" t="str">
        <f t="shared" si="189"/>
        <v>theater</v>
      </c>
      <c r="T3013" t="str">
        <f t="shared" si="190"/>
        <v>spaces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191"/>
        <v>117.12499999999999</v>
      </c>
      <c r="P3014" s="6">
        <f t="shared" si="188"/>
        <v>85.181818181818187</v>
      </c>
      <c r="Q3014" s="6" t="s">
        <v>8312</v>
      </c>
      <c r="R3014" s="6" t="s">
        <v>8358</v>
      </c>
      <c r="S3014" t="str">
        <f t="shared" si="189"/>
        <v>theater</v>
      </c>
      <c r="T3014" t="str">
        <f t="shared" si="190"/>
        <v>spaces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191"/>
        <v>156.96</v>
      </c>
      <c r="P3015" s="6">
        <f t="shared" si="188"/>
        <v>146.69158878504672</v>
      </c>
      <c r="Q3015" s="6" t="s">
        <v>8312</v>
      </c>
      <c r="R3015" s="6" t="s">
        <v>8358</v>
      </c>
      <c r="S3015" t="str">
        <f t="shared" si="189"/>
        <v>theater</v>
      </c>
      <c r="T3015" t="str">
        <f t="shared" si="190"/>
        <v>spaces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191"/>
        <v>113.104</v>
      </c>
      <c r="P3016" s="6">
        <f t="shared" si="188"/>
        <v>50.764811490125673</v>
      </c>
      <c r="Q3016" s="6" t="s">
        <v>8312</v>
      </c>
      <c r="R3016" s="6" t="s">
        <v>8358</v>
      </c>
      <c r="S3016" t="str">
        <f t="shared" si="189"/>
        <v>theater</v>
      </c>
      <c r="T3016" t="str">
        <f t="shared" si="190"/>
        <v>spaces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191"/>
        <v>103.17647058823529</v>
      </c>
      <c r="P3017" s="6">
        <f t="shared" si="188"/>
        <v>87.7</v>
      </c>
      <c r="Q3017" s="6" t="s">
        <v>8312</v>
      </c>
      <c r="R3017" s="6" t="s">
        <v>8358</v>
      </c>
      <c r="S3017" t="str">
        <f t="shared" si="189"/>
        <v>theater</v>
      </c>
      <c r="T3017" t="str">
        <f t="shared" si="190"/>
        <v>spaces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191"/>
        <v>102.61176470588236</v>
      </c>
      <c r="P3018" s="6">
        <f t="shared" si="188"/>
        <v>242.27777777777777</v>
      </c>
      <c r="Q3018" s="6" t="s">
        <v>8312</v>
      </c>
      <c r="R3018" s="6" t="s">
        <v>8358</v>
      </c>
      <c r="S3018" t="str">
        <f t="shared" si="189"/>
        <v>theater</v>
      </c>
      <c r="T3018" t="str">
        <f t="shared" si="190"/>
        <v>spaces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191"/>
        <v>105.84090909090908</v>
      </c>
      <c r="P3019" s="6">
        <f t="shared" si="188"/>
        <v>146.44654088050314</v>
      </c>
      <c r="Q3019" s="6" t="s">
        <v>8312</v>
      </c>
      <c r="R3019" s="6" t="s">
        <v>8358</v>
      </c>
      <c r="S3019" t="str">
        <f t="shared" si="189"/>
        <v>theater</v>
      </c>
      <c r="T3019" t="str">
        <f t="shared" si="190"/>
        <v>spaces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191"/>
        <v>100.71428571428571</v>
      </c>
      <c r="P3020" s="6">
        <f t="shared" si="188"/>
        <v>103.17073170731707</v>
      </c>
      <c r="Q3020" s="6" t="s">
        <v>8312</v>
      </c>
      <c r="R3020" s="6" t="s">
        <v>8358</v>
      </c>
      <c r="S3020" t="str">
        <f t="shared" si="189"/>
        <v>theater</v>
      </c>
      <c r="T3020" t="str">
        <f t="shared" si="190"/>
        <v>spaces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191"/>
        <v>121.23333333333332</v>
      </c>
      <c r="P3021" s="6">
        <f t="shared" si="188"/>
        <v>80.464601769911511</v>
      </c>
      <c r="Q3021" s="6" t="s">
        <v>8312</v>
      </c>
      <c r="R3021" s="6" t="s">
        <v>8358</v>
      </c>
      <c r="S3021" t="str">
        <f t="shared" si="189"/>
        <v>theater</v>
      </c>
      <c r="T3021" t="str">
        <f t="shared" si="190"/>
        <v>spaces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191"/>
        <v>100.57142857142858</v>
      </c>
      <c r="P3022" s="6">
        <f t="shared" si="188"/>
        <v>234.66666666666666</v>
      </c>
      <c r="Q3022" s="6" t="s">
        <v>8312</v>
      </c>
      <c r="R3022" s="6" t="s">
        <v>8358</v>
      </c>
      <c r="S3022" t="str">
        <f t="shared" si="189"/>
        <v>theater</v>
      </c>
      <c r="T3022" t="str">
        <f t="shared" si="190"/>
        <v>spaces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191"/>
        <v>116.02222222222223</v>
      </c>
      <c r="P3023" s="6">
        <f t="shared" si="188"/>
        <v>50.689320388349515</v>
      </c>
      <c r="Q3023" s="6" t="s">
        <v>8312</v>
      </c>
      <c r="R3023" s="6" t="s">
        <v>8358</v>
      </c>
      <c r="S3023" t="str">
        <f t="shared" si="189"/>
        <v>theater</v>
      </c>
      <c r="T3023" t="str">
        <f t="shared" si="190"/>
        <v>spaces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191"/>
        <v>100.88</v>
      </c>
      <c r="P3024" s="6">
        <f t="shared" si="188"/>
        <v>162.70967741935485</v>
      </c>
      <c r="Q3024" s="6" t="s">
        <v>8312</v>
      </c>
      <c r="R3024" s="6" t="s">
        <v>8358</v>
      </c>
      <c r="S3024" t="str">
        <f t="shared" si="189"/>
        <v>theater</v>
      </c>
      <c r="T3024" t="str">
        <f t="shared" si="190"/>
        <v>spaces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191"/>
        <v>103</v>
      </c>
      <c r="P3025" s="6">
        <f t="shared" si="188"/>
        <v>120.16666666666667</v>
      </c>
      <c r="Q3025" s="6" t="s">
        <v>8312</v>
      </c>
      <c r="R3025" s="6" t="s">
        <v>8358</v>
      </c>
      <c r="S3025" t="str">
        <f t="shared" si="189"/>
        <v>theater</v>
      </c>
      <c r="T3025" t="str">
        <f t="shared" si="190"/>
        <v>spaces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191"/>
        <v>246.42</v>
      </c>
      <c r="P3026" s="6">
        <f t="shared" si="188"/>
        <v>67.697802197802204</v>
      </c>
      <c r="Q3026" s="6" t="s">
        <v>8312</v>
      </c>
      <c r="R3026" s="6" t="s">
        <v>8358</v>
      </c>
      <c r="S3026" t="str">
        <f t="shared" si="189"/>
        <v>theater</v>
      </c>
      <c r="T3026" t="str">
        <f t="shared" si="190"/>
        <v>spaces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191"/>
        <v>302.2</v>
      </c>
      <c r="P3027" s="6">
        <f t="shared" si="188"/>
        <v>52.103448275862071</v>
      </c>
      <c r="Q3027" s="6" t="s">
        <v>8312</v>
      </c>
      <c r="R3027" s="6" t="s">
        <v>8358</v>
      </c>
      <c r="S3027" t="str">
        <f t="shared" si="189"/>
        <v>theater</v>
      </c>
      <c r="T3027" t="str">
        <f t="shared" si="190"/>
        <v>spaces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191"/>
        <v>143.33333333333334</v>
      </c>
      <c r="P3028" s="6">
        <f t="shared" si="188"/>
        <v>51.6</v>
      </c>
      <c r="Q3028" s="6" t="s">
        <v>8312</v>
      </c>
      <c r="R3028" s="6" t="s">
        <v>8358</v>
      </c>
      <c r="S3028" t="str">
        <f t="shared" si="189"/>
        <v>theater</v>
      </c>
      <c r="T3028" t="str">
        <f t="shared" si="190"/>
        <v>spaces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191"/>
        <v>131.44</v>
      </c>
      <c r="P3029" s="6">
        <f t="shared" si="188"/>
        <v>164.3</v>
      </c>
      <c r="Q3029" s="6" t="s">
        <v>8312</v>
      </c>
      <c r="R3029" s="6" t="s">
        <v>8358</v>
      </c>
      <c r="S3029" t="str">
        <f t="shared" si="189"/>
        <v>theater</v>
      </c>
      <c r="T3029" t="str">
        <f t="shared" si="190"/>
        <v>spaces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191"/>
        <v>168.01999999999998</v>
      </c>
      <c r="P3030" s="6">
        <f t="shared" si="188"/>
        <v>84.858585858585855</v>
      </c>
      <c r="Q3030" s="6" t="s">
        <v>8312</v>
      </c>
      <c r="R3030" s="6" t="s">
        <v>8358</v>
      </c>
      <c r="S3030" t="str">
        <f t="shared" si="189"/>
        <v>theater</v>
      </c>
      <c r="T3030" t="str">
        <f t="shared" si="190"/>
        <v>spaces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191"/>
        <v>109.67666666666666</v>
      </c>
      <c r="P3031" s="6">
        <f t="shared" si="188"/>
        <v>94.548850574712645</v>
      </c>
      <c r="Q3031" s="6" t="s">
        <v>8312</v>
      </c>
      <c r="R3031" s="6" t="s">
        <v>8358</v>
      </c>
      <c r="S3031" t="str">
        <f t="shared" si="189"/>
        <v>theater</v>
      </c>
      <c r="T3031" t="str">
        <f t="shared" si="190"/>
        <v>spaces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191"/>
        <v>106.6857142857143</v>
      </c>
      <c r="P3032" s="6">
        <f t="shared" si="188"/>
        <v>45.536585365853661</v>
      </c>
      <c r="Q3032" s="6" t="s">
        <v>8312</v>
      </c>
      <c r="R3032" s="6" t="s">
        <v>8358</v>
      </c>
      <c r="S3032" t="str">
        <f t="shared" si="189"/>
        <v>theater</v>
      </c>
      <c r="T3032" t="str">
        <f t="shared" si="190"/>
        <v>spaces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191"/>
        <v>100</v>
      </c>
      <c r="P3033" s="6">
        <f t="shared" si="188"/>
        <v>51.724137931034484</v>
      </c>
      <c r="Q3033" s="6" t="s">
        <v>8312</v>
      </c>
      <c r="R3033" s="6" t="s">
        <v>8358</v>
      </c>
      <c r="S3033" t="str">
        <f t="shared" si="189"/>
        <v>theater</v>
      </c>
      <c r="T3033" t="str">
        <f t="shared" si="190"/>
        <v>spaces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191"/>
        <v>127.2</v>
      </c>
      <c r="P3034" s="6">
        <f t="shared" si="188"/>
        <v>50.88</v>
      </c>
      <c r="Q3034" s="6" t="s">
        <v>8312</v>
      </c>
      <c r="R3034" s="6" t="s">
        <v>8358</v>
      </c>
      <c r="S3034" t="str">
        <f t="shared" si="189"/>
        <v>theater</v>
      </c>
      <c r="T3034" t="str">
        <f t="shared" si="190"/>
        <v>spaces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191"/>
        <v>146.53333333333333</v>
      </c>
      <c r="P3035" s="6">
        <f t="shared" si="188"/>
        <v>191.13043478260869</v>
      </c>
      <c r="Q3035" s="6" t="s">
        <v>8312</v>
      </c>
      <c r="R3035" s="6" t="s">
        <v>8358</v>
      </c>
      <c r="S3035" t="str">
        <f t="shared" si="189"/>
        <v>theater</v>
      </c>
      <c r="T3035" t="str">
        <f t="shared" si="190"/>
        <v>spaces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191"/>
        <v>112.53599999999999</v>
      </c>
      <c r="P3036" s="6">
        <f t="shared" si="188"/>
        <v>89.314285714285717</v>
      </c>
      <c r="Q3036" s="6" t="s">
        <v>8312</v>
      </c>
      <c r="R3036" s="6" t="s">
        <v>8358</v>
      </c>
      <c r="S3036" t="str">
        <f t="shared" si="189"/>
        <v>theater</v>
      </c>
      <c r="T3036" t="str">
        <f t="shared" si="190"/>
        <v>spaces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191"/>
        <v>108.78684000000001</v>
      </c>
      <c r="P3037" s="6">
        <f t="shared" si="188"/>
        <v>88.588631921824103</v>
      </c>
      <c r="Q3037" s="6" t="s">
        <v>8312</v>
      </c>
      <c r="R3037" s="6" t="s">
        <v>8358</v>
      </c>
      <c r="S3037" t="str">
        <f t="shared" si="189"/>
        <v>theater</v>
      </c>
      <c r="T3037" t="str">
        <f t="shared" si="190"/>
        <v>spaces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191"/>
        <v>126.732</v>
      </c>
      <c r="P3038" s="6">
        <f t="shared" si="188"/>
        <v>96.300911854103347</v>
      </c>
      <c r="Q3038" s="6" t="s">
        <v>8312</v>
      </c>
      <c r="R3038" s="6" t="s">
        <v>8358</v>
      </c>
      <c r="S3038" t="str">
        <f t="shared" si="189"/>
        <v>theater</v>
      </c>
      <c r="T3038" t="str">
        <f t="shared" si="190"/>
        <v>spaces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191"/>
        <v>213.20000000000002</v>
      </c>
      <c r="P3039" s="6">
        <f t="shared" si="188"/>
        <v>33.3125</v>
      </c>
      <c r="Q3039" s="6" t="s">
        <v>8312</v>
      </c>
      <c r="R3039" s="6" t="s">
        <v>8358</v>
      </c>
      <c r="S3039" t="str">
        <f t="shared" si="189"/>
        <v>theater</v>
      </c>
      <c r="T3039" t="str">
        <f t="shared" si="190"/>
        <v>spaces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191"/>
        <v>100.49999999999999</v>
      </c>
      <c r="P3040" s="6">
        <f t="shared" si="188"/>
        <v>37.222222222222221</v>
      </c>
      <c r="Q3040" s="6" t="s">
        <v>8312</v>
      </c>
      <c r="R3040" s="6" t="s">
        <v>8358</v>
      </c>
      <c r="S3040" t="str">
        <f t="shared" si="189"/>
        <v>theater</v>
      </c>
      <c r="T3040" t="str">
        <f t="shared" si="190"/>
        <v>spaces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191"/>
        <v>108.71389999999998</v>
      </c>
      <c r="P3041" s="6">
        <f t="shared" si="188"/>
        <v>92.130423728813554</v>
      </c>
      <c r="Q3041" s="6" t="s">
        <v>8312</v>
      </c>
      <c r="R3041" s="6" t="s">
        <v>8358</v>
      </c>
      <c r="S3041" t="str">
        <f t="shared" si="189"/>
        <v>theater</v>
      </c>
      <c r="T3041" t="str">
        <f t="shared" si="190"/>
        <v>spaces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191"/>
        <v>107.5</v>
      </c>
      <c r="P3042" s="6">
        <f t="shared" si="188"/>
        <v>76.785714285714292</v>
      </c>
      <c r="Q3042" s="6" t="s">
        <v>8312</v>
      </c>
      <c r="R3042" s="6" t="s">
        <v>8358</v>
      </c>
      <c r="S3042" t="str">
        <f t="shared" si="189"/>
        <v>theater</v>
      </c>
      <c r="T3042" t="str">
        <f t="shared" si="190"/>
        <v>spaces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191"/>
        <v>110.48192771084338</v>
      </c>
      <c r="P3043" s="6">
        <f t="shared" si="188"/>
        <v>96.526315789473685</v>
      </c>
      <c r="Q3043" s="6" t="s">
        <v>8312</v>
      </c>
      <c r="R3043" s="6" t="s">
        <v>8358</v>
      </c>
      <c r="S3043" t="str">
        <f t="shared" si="189"/>
        <v>theater</v>
      </c>
      <c r="T3043" t="str">
        <f t="shared" si="190"/>
        <v>spaces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191"/>
        <v>128</v>
      </c>
      <c r="P3044" s="6">
        <f t="shared" si="188"/>
        <v>51.891891891891895</v>
      </c>
      <c r="Q3044" s="6" t="s">
        <v>8312</v>
      </c>
      <c r="R3044" s="6" t="s">
        <v>8358</v>
      </c>
      <c r="S3044" t="str">
        <f t="shared" si="189"/>
        <v>theater</v>
      </c>
      <c r="T3044" t="str">
        <f t="shared" si="190"/>
        <v>spaces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191"/>
        <v>110.00666666666667</v>
      </c>
      <c r="P3045" s="6">
        <f t="shared" si="188"/>
        <v>128.9140625</v>
      </c>
      <c r="Q3045" s="6" t="s">
        <v>8312</v>
      </c>
      <c r="R3045" s="6" t="s">
        <v>8358</v>
      </c>
      <c r="S3045" t="str">
        <f t="shared" si="189"/>
        <v>theater</v>
      </c>
      <c r="T3045" t="str">
        <f t="shared" si="190"/>
        <v>spaces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191"/>
        <v>109.34166666666667</v>
      </c>
      <c r="P3046" s="6">
        <f t="shared" si="188"/>
        <v>84.108974358974365</v>
      </c>
      <c r="Q3046" s="6" t="s">
        <v>8312</v>
      </c>
      <c r="R3046" s="6" t="s">
        <v>8358</v>
      </c>
      <c r="S3046" t="str">
        <f t="shared" si="189"/>
        <v>theater</v>
      </c>
      <c r="T3046" t="str">
        <f t="shared" si="190"/>
        <v>spaces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191"/>
        <v>132.70650000000001</v>
      </c>
      <c r="P3047" s="6">
        <f t="shared" si="188"/>
        <v>82.941562500000003</v>
      </c>
      <c r="Q3047" s="6" t="s">
        <v>8312</v>
      </c>
      <c r="R3047" s="6" t="s">
        <v>8358</v>
      </c>
      <c r="S3047" t="str">
        <f t="shared" si="189"/>
        <v>theater</v>
      </c>
      <c r="T3047" t="str">
        <f t="shared" si="190"/>
        <v>spaces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191"/>
        <v>190.84810126582278</v>
      </c>
      <c r="P3048" s="6">
        <f t="shared" si="188"/>
        <v>259.94827586206895</v>
      </c>
      <c r="Q3048" s="6" t="s">
        <v>8312</v>
      </c>
      <c r="R3048" s="6" t="s">
        <v>8358</v>
      </c>
      <c r="S3048" t="str">
        <f t="shared" si="189"/>
        <v>theater</v>
      </c>
      <c r="T3048" t="str">
        <f t="shared" si="190"/>
        <v>spaces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191"/>
        <v>149</v>
      </c>
      <c r="P3049" s="6">
        <f t="shared" si="188"/>
        <v>37.25</v>
      </c>
      <c r="Q3049" s="6" t="s">
        <v>8312</v>
      </c>
      <c r="R3049" s="6" t="s">
        <v>8358</v>
      </c>
      <c r="S3049" t="str">
        <f t="shared" si="189"/>
        <v>theater</v>
      </c>
      <c r="T3049" t="str">
        <f t="shared" si="190"/>
        <v>spaces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191"/>
        <v>166.4</v>
      </c>
      <c r="P3050" s="6">
        <f t="shared" si="188"/>
        <v>177.02127659574469</v>
      </c>
      <c r="Q3050" s="6" t="s">
        <v>8312</v>
      </c>
      <c r="R3050" s="6" t="s">
        <v>8358</v>
      </c>
      <c r="S3050" t="str">
        <f t="shared" si="189"/>
        <v>theater</v>
      </c>
      <c r="T3050" t="str">
        <f t="shared" si="190"/>
        <v>spaces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191"/>
        <v>106.66666666666667</v>
      </c>
      <c r="P3051" s="6">
        <f t="shared" si="188"/>
        <v>74.074074074074076</v>
      </c>
      <c r="Q3051" s="6" t="s">
        <v>8312</v>
      </c>
      <c r="R3051" s="6" t="s">
        <v>8358</v>
      </c>
      <c r="S3051" t="str">
        <f t="shared" si="189"/>
        <v>theater</v>
      </c>
      <c r="T3051" t="str">
        <f t="shared" si="190"/>
        <v>spaces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191"/>
        <v>106</v>
      </c>
      <c r="P3052" s="6">
        <f t="shared" si="188"/>
        <v>70.666666666666671</v>
      </c>
      <c r="Q3052" s="6" t="s">
        <v>8312</v>
      </c>
      <c r="R3052" s="6" t="s">
        <v>8358</v>
      </c>
      <c r="S3052" t="str">
        <f t="shared" si="189"/>
        <v>theater</v>
      </c>
      <c r="T3052" t="str">
        <f t="shared" si="190"/>
        <v>spaces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191"/>
        <v>23.62857142857143</v>
      </c>
      <c r="P3053" s="6">
        <f t="shared" si="188"/>
        <v>23.62857142857143</v>
      </c>
      <c r="Q3053" s="6" t="s">
        <v>8312</v>
      </c>
      <c r="R3053" s="6" t="s">
        <v>8358</v>
      </c>
      <c r="S3053" t="str">
        <f t="shared" si="189"/>
        <v>theater</v>
      </c>
      <c r="T3053" t="str">
        <f t="shared" si="190"/>
        <v>spaces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191"/>
        <v>0.15</v>
      </c>
      <c r="P3054" s="6">
        <f t="shared" si="188"/>
        <v>37.5</v>
      </c>
      <c r="Q3054" s="6" t="s">
        <v>8312</v>
      </c>
      <c r="R3054" s="6" t="s">
        <v>8358</v>
      </c>
      <c r="S3054" t="str">
        <f t="shared" si="189"/>
        <v>theater</v>
      </c>
      <c r="T3054" t="str">
        <f t="shared" si="190"/>
        <v>spaces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191"/>
        <v>0.4</v>
      </c>
      <c r="P3055" s="6">
        <f t="shared" si="188"/>
        <v>13.333333333333334</v>
      </c>
      <c r="Q3055" s="6" t="s">
        <v>8312</v>
      </c>
      <c r="R3055" s="6" t="s">
        <v>8358</v>
      </c>
      <c r="S3055" t="str">
        <f t="shared" si="189"/>
        <v>theater</v>
      </c>
      <c r="T3055" t="str">
        <f t="shared" si="190"/>
        <v>spaces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191"/>
        <v>0</v>
      </c>
      <c r="P3056" s="6" t="e">
        <f t="shared" si="188"/>
        <v>#DIV/0!</v>
      </c>
      <c r="Q3056" s="6" t="s">
        <v>8312</v>
      </c>
      <c r="R3056" s="6" t="s">
        <v>8358</v>
      </c>
      <c r="S3056" t="str">
        <f t="shared" si="189"/>
        <v>theater</v>
      </c>
      <c r="T3056" t="str">
        <f t="shared" si="190"/>
        <v>spaces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191"/>
        <v>5.0000000000000001E-3</v>
      </c>
      <c r="P3057" s="6">
        <f t="shared" si="188"/>
        <v>1</v>
      </c>
      <c r="Q3057" s="6" t="s">
        <v>8312</v>
      </c>
      <c r="R3057" s="6" t="s">
        <v>8358</v>
      </c>
      <c r="S3057" t="str">
        <f t="shared" si="189"/>
        <v>theater</v>
      </c>
      <c r="T3057" t="str">
        <f t="shared" si="190"/>
        <v>spaces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191"/>
        <v>0</v>
      </c>
      <c r="P3058" s="6" t="e">
        <f t="shared" si="188"/>
        <v>#DIV/0!</v>
      </c>
      <c r="Q3058" s="6" t="s">
        <v>8312</v>
      </c>
      <c r="R3058" s="6" t="s">
        <v>8358</v>
      </c>
      <c r="S3058" t="str">
        <f t="shared" si="189"/>
        <v>theater</v>
      </c>
      <c r="T3058" t="str">
        <f t="shared" si="190"/>
        <v>spaces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191"/>
        <v>0</v>
      </c>
      <c r="P3059" s="6" t="e">
        <f t="shared" si="188"/>
        <v>#DIV/0!</v>
      </c>
      <c r="Q3059" s="6" t="s">
        <v>8312</v>
      </c>
      <c r="R3059" s="6" t="s">
        <v>8358</v>
      </c>
      <c r="S3059" t="str">
        <f t="shared" si="189"/>
        <v>theater</v>
      </c>
      <c r="T3059" t="str">
        <f t="shared" si="190"/>
        <v>spaces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191"/>
        <v>1.6666666666666666E-2</v>
      </c>
      <c r="P3060" s="6">
        <f t="shared" si="188"/>
        <v>1</v>
      </c>
      <c r="Q3060" s="6" t="s">
        <v>8312</v>
      </c>
      <c r="R3060" s="6" t="s">
        <v>8358</v>
      </c>
      <c r="S3060" t="str">
        <f t="shared" si="189"/>
        <v>theater</v>
      </c>
      <c r="T3060" t="str">
        <f t="shared" si="190"/>
        <v>spaces</v>
      </c>
    </row>
    <row r="3061" spans="1:20" ht="45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191"/>
        <v>3.0066666666666664</v>
      </c>
      <c r="P3061" s="6">
        <f t="shared" si="188"/>
        <v>41</v>
      </c>
      <c r="Q3061" s="6" t="s">
        <v>8312</v>
      </c>
      <c r="R3061" s="6" t="s">
        <v>8358</v>
      </c>
      <c r="S3061" t="str">
        <f t="shared" si="189"/>
        <v>theater</v>
      </c>
      <c r="T3061" t="str">
        <f t="shared" si="190"/>
        <v>spaces</v>
      </c>
    </row>
    <row r="3062" spans="1:20" ht="30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191"/>
        <v>0.15227272727272728</v>
      </c>
      <c r="P3062" s="6">
        <f t="shared" si="188"/>
        <v>55.833333333333336</v>
      </c>
      <c r="Q3062" s="6" t="s">
        <v>8312</v>
      </c>
      <c r="R3062" s="6" t="s">
        <v>8358</v>
      </c>
      <c r="S3062" t="str">
        <f t="shared" si="189"/>
        <v>theater</v>
      </c>
      <c r="T3062" t="str">
        <f t="shared" si="190"/>
        <v>spaces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191"/>
        <v>0</v>
      </c>
      <c r="P3063" s="6" t="e">
        <f t="shared" si="188"/>
        <v>#DIV/0!</v>
      </c>
      <c r="Q3063" s="6" t="s">
        <v>8312</v>
      </c>
      <c r="R3063" s="6" t="s">
        <v>8358</v>
      </c>
      <c r="S3063" t="str">
        <f t="shared" si="189"/>
        <v>theater</v>
      </c>
      <c r="T3063" t="str">
        <f t="shared" si="190"/>
        <v>spaces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191"/>
        <v>66.84</v>
      </c>
      <c r="P3064" s="6">
        <f t="shared" si="188"/>
        <v>99.761194029850742</v>
      </c>
      <c r="Q3064" s="6" t="s">
        <v>8312</v>
      </c>
      <c r="R3064" s="6" t="s">
        <v>8358</v>
      </c>
      <c r="S3064" t="str">
        <f t="shared" si="189"/>
        <v>theater</v>
      </c>
      <c r="T3064" t="str">
        <f t="shared" si="190"/>
        <v>spaces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191"/>
        <v>19.566666666666666</v>
      </c>
      <c r="P3065" s="6">
        <f t="shared" si="188"/>
        <v>25.521739130434781</v>
      </c>
      <c r="Q3065" s="6" t="s">
        <v>8312</v>
      </c>
      <c r="R3065" s="6" t="s">
        <v>8358</v>
      </c>
      <c r="S3065" t="str">
        <f t="shared" si="189"/>
        <v>theater</v>
      </c>
      <c r="T3065" t="str">
        <f t="shared" si="190"/>
        <v>spaces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191"/>
        <v>11.294666666666666</v>
      </c>
      <c r="P3066" s="6">
        <f t="shared" si="188"/>
        <v>117.65277777777777</v>
      </c>
      <c r="Q3066" s="6" t="s">
        <v>8312</v>
      </c>
      <c r="R3066" s="6" t="s">
        <v>8358</v>
      </c>
      <c r="S3066" t="str">
        <f t="shared" si="189"/>
        <v>theater</v>
      </c>
      <c r="T3066" t="str">
        <f t="shared" si="190"/>
        <v>spaces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191"/>
        <v>0.04</v>
      </c>
      <c r="P3067" s="6">
        <f t="shared" si="188"/>
        <v>5</v>
      </c>
      <c r="Q3067" s="6" t="s">
        <v>8312</v>
      </c>
      <c r="R3067" s="6" t="s">
        <v>8358</v>
      </c>
      <c r="S3067" t="str">
        <f t="shared" si="189"/>
        <v>theater</v>
      </c>
      <c r="T3067" t="str">
        <f t="shared" si="190"/>
        <v>spaces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191"/>
        <v>11.985714285714286</v>
      </c>
      <c r="P3068" s="6">
        <f t="shared" si="188"/>
        <v>2796.6666666666665</v>
      </c>
      <c r="Q3068" s="6" t="s">
        <v>8312</v>
      </c>
      <c r="R3068" s="6" t="s">
        <v>8358</v>
      </c>
      <c r="S3068" t="str">
        <f t="shared" si="189"/>
        <v>theater</v>
      </c>
      <c r="T3068" t="str">
        <f t="shared" si="190"/>
        <v>spaces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191"/>
        <v>2.5</v>
      </c>
      <c r="P3069" s="6">
        <f t="shared" si="188"/>
        <v>200</v>
      </c>
      <c r="Q3069" s="6" t="s">
        <v>8312</v>
      </c>
      <c r="R3069" s="6" t="s">
        <v>8358</v>
      </c>
      <c r="S3069" t="str">
        <f t="shared" si="189"/>
        <v>theater</v>
      </c>
      <c r="T3069" t="str">
        <f t="shared" si="190"/>
        <v>spaces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191"/>
        <v>6.9999999999999993E-2</v>
      </c>
      <c r="P3070" s="6">
        <f t="shared" si="188"/>
        <v>87.5</v>
      </c>
      <c r="Q3070" s="6" t="s">
        <v>8312</v>
      </c>
      <c r="R3070" s="6" t="s">
        <v>8358</v>
      </c>
      <c r="S3070" t="str">
        <f t="shared" si="189"/>
        <v>theater</v>
      </c>
      <c r="T3070" t="str">
        <f t="shared" si="190"/>
        <v>spaces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191"/>
        <v>14.099999999999998</v>
      </c>
      <c r="P3071" s="6">
        <f t="shared" si="188"/>
        <v>20.142857142857142</v>
      </c>
      <c r="Q3071" s="6" t="s">
        <v>8312</v>
      </c>
      <c r="R3071" s="6" t="s">
        <v>8358</v>
      </c>
      <c r="S3071" t="str">
        <f t="shared" si="189"/>
        <v>theater</v>
      </c>
      <c r="T3071" t="str">
        <f t="shared" si="190"/>
        <v>spaces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191"/>
        <v>3.34</v>
      </c>
      <c r="P3072" s="6">
        <f t="shared" si="188"/>
        <v>20.875</v>
      </c>
      <c r="Q3072" s="6" t="s">
        <v>8312</v>
      </c>
      <c r="R3072" s="6" t="s">
        <v>8358</v>
      </c>
      <c r="S3072" t="str">
        <f t="shared" si="189"/>
        <v>theater</v>
      </c>
      <c r="T3072" t="str">
        <f t="shared" si="190"/>
        <v>spaces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191"/>
        <v>59.774999999999999</v>
      </c>
      <c r="P3073" s="6">
        <f t="shared" si="188"/>
        <v>61.307692307692307</v>
      </c>
      <c r="Q3073" s="6" t="s">
        <v>8312</v>
      </c>
      <c r="R3073" s="6" t="s">
        <v>8358</v>
      </c>
      <c r="S3073" t="str">
        <f t="shared" si="189"/>
        <v>theater</v>
      </c>
      <c r="T3073" t="str">
        <f t="shared" si="190"/>
        <v>spaces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191"/>
        <v>1.6666666666666666E-2</v>
      </c>
      <c r="P3074" s="6">
        <f t="shared" ref="P3074:P3137" si="192">E3074/L3074</f>
        <v>1</v>
      </c>
      <c r="Q3074" s="6" t="s">
        <v>8312</v>
      </c>
      <c r="R3074" s="6" t="s">
        <v>8358</v>
      </c>
      <c r="S3074" t="str">
        <f t="shared" ref="S3074:S3137" si="193">LEFT(N3074,SEARCH("/",N3074)-1)</f>
        <v>theater</v>
      </c>
      <c r="T3074" t="str">
        <f t="shared" ref="T3074:T3137" si="194">RIGHT(N3074,LEN(N3074)-SEARCH("/",N3074))</f>
        <v>spaces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195">E3075/D3075*100</f>
        <v>2.3035714285714284E-2</v>
      </c>
      <c r="P3075" s="6">
        <f t="shared" si="192"/>
        <v>92.142857142857139</v>
      </c>
      <c r="Q3075" s="6" t="s">
        <v>8312</v>
      </c>
      <c r="R3075" s="6" t="s">
        <v>8358</v>
      </c>
      <c r="S3075" t="str">
        <f t="shared" si="193"/>
        <v>theater</v>
      </c>
      <c r="T3075" t="str">
        <f t="shared" si="194"/>
        <v>spaces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195"/>
        <v>8.8000000000000009E-2</v>
      </c>
      <c r="P3076" s="6">
        <f t="shared" si="192"/>
        <v>7.333333333333333</v>
      </c>
      <c r="Q3076" s="6" t="s">
        <v>8312</v>
      </c>
      <c r="R3076" s="6" t="s">
        <v>8358</v>
      </c>
      <c r="S3076" t="str">
        <f t="shared" si="193"/>
        <v>theater</v>
      </c>
      <c r="T3076" t="str">
        <f t="shared" si="194"/>
        <v>spaces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195"/>
        <v>8.64</v>
      </c>
      <c r="P3077" s="6">
        <f t="shared" si="192"/>
        <v>64.8</v>
      </c>
      <c r="Q3077" s="6" t="s">
        <v>8312</v>
      </c>
      <c r="R3077" s="6" t="s">
        <v>8358</v>
      </c>
      <c r="S3077" t="str">
        <f t="shared" si="193"/>
        <v>theater</v>
      </c>
      <c r="T3077" t="str">
        <f t="shared" si="194"/>
        <v>spaces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195"/>
        <v>15.06</v>
      </c>
      <c r="P3078" s="6">
        <f t="shared" si="192"/>
        <v>30.12</v>
      </c>
      <c r="Q3078" s="6" t="s">
        <v>8312</v>
      </c>
      <c r="R3078" s="6" t="s">
        <v>8358</v>
      </c>
      <c r="S3078" t="str">
        <f t="shared" si="193"/>
        <v>theater</v>
      </c>
      <c r="T3078" t="str">
        <f t="shared" si="194"/>
        <v>spaces</v>
      </c>
    </row>
    <row r="3079" spans="1:20" ht="45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195"/>
        <v>0.47727272727272729</v>
      </c>
      <c r="P3079" s="6">
        <f t="shared" si="192"/>
        <v>52.5</v>
      </c>
      <c r="Q3079" s="6" t="s">
        <v>8312</v>
      </c>
      <c r="R3079" s="6" t="s">
        <v>8358</v>
      </c>
      <c r="S3079" t="str">
        <f t="shared" si="193"/>
        <v>theater</v>
      </c>
      <c r="T3079" t="str">
        <f t="shared" si="194"/>
        <v>spaces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195"/>
        <v>0.11833333333333333</v>
      </c>
      <c r="P3080" s="6">
        <f t="shared" si="192"/>
        <v>23.666666666666668</v>
      </c>
      <c r="Q3080" s="6" t="s">
        <v>8312</v>
      </c>
      <c r="R3080" s="6" t="s">
        <v>8358</v>
      </c>
      <c r="S3080" t="str">
        <f t="shared" si="193"/>
        <v>theater</v>
      </c>
      <c r="T3080" t="str">
        <f t="shared" si="194"/>
        <v>spaces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195"/>
        <v>0.8417399858735245</v>
      </c>
      <c r="P3081" s="6">
        <f t="shared" si="192"/>
        <v>415.77777777777777</v>
      </c>
      <c r="Q3081" s="6" t="s">
        <v>8312</v>
      </c>
      <c r="R3081" s="6" t="s">
        <v>8358</v>
      </c>
      <c r="S3081" t="str">
        <f t="shared" si="193"/>
        <v>theater</v>
      </c>
      <c r="T3081" t="str">
        <f t="shared" si="194"/>
        <v>spaces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195"/>
        <v>1.8799999999999997E-2</v>
      </c>
      <c r="P3082" s="6">
        <f t="shared" si="192"/>
        <v>53.714285714285715</v>
      </c>
      <c r="Q3082" s="6" t="s">
        <v>8312</v>
      </c>
      <c r="R3082" s="6" t="s">
        <v>8358</v>
      </c>
      <c r="S3082" t="str">
        <f t="shared" si="193"/>
        <v>theater</v>
      </c>
      <c r="T3082" t="str">
        <f t="shared" si="194"/>
        <v>spaces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195"/>
        <v>0.21029999999999999</v>
      </c>
      <c r="P3083" s="6">
        <f t="shared" si="192"/>
        <v>420.6</v>
      </c>
      <c r="Q3083" s="6" t="s">
        <v>8312</v>
      </c>
      <c r="R3083" s="6" t="s">
        <v>8358</v>
      </c>
      <c r="S3083" t="str">
        <f t="shared" si="193"/>
        <v>theater</v>
      </c>
      <c r="T3083" t="str">
        <f t="shared" si="194"/>
        <v>spaces</v>
      </c>
    </row>
    <row r="3084" spans="1:20" ht="45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195"/>
        <v>0</v>
      </c>
      <c r="P3084" s="6" t="e">
        <f t="shared" si="192"/>
        <v>#DIV/0!</v>
      </c>
      <c r="Q3084" s="6" t="s">
        <v>8312</v>
      </c>
      <c r="R3084" s="6" t="s">
        <v>8358</v>
      </c>
      <c r="S3084" t="str">
        <f t="shared" si="193"/>
        <v>theater</v>
      </c>
      <c r="T3084" t="str">
        <f t="shared" si="194"/>
        <v>spaces</v>
      </c>
    </row>
    <row r="3085" spans="1:20" ht="60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195"/>
        <v>0.27999999999999997</v>
      </c>
      <c r="P3085" s="6">
        <f t="shared" si="192"/>
        <v>18.666666666666668</v>
      </c>
      <c r="Q3085" s="6" t="s">
        <v>8312</v>
      </c>
      <c r="R3085" s="6" t="s">
        <v>8358</v>
      </c>
      <c r="S3085" t="str">
        <f t="shared" si="193"/>
        <v>theater</v>
      </c>
      <c r="T3085" t="str">
        <f t="shared" si="194"/>
        <v>spaces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195"/>
        <v>11.57920670115792</v>
      </c>
      <c r="P3086" s="6">
        <f t="shared" si="192"/>
        <v>78.333333333333329</v>
      </c>
      <c r="Q3086" s="6" t="s">
        <v>8312</v>
      </c>
      <c r="R3086" s="6" t="s">
        <v>8358</v>
      </c>
      <c r="S3086" t="str">
        <f t="shared" si="193"/>
        <v>theater</v>
      </c>
      <c r="T3086" t="str">
        <f t="shared" si="194"/>
        <v>spaces</v>
      </c>
    </row>
    <row r="3087" spans="1:20" ht="45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195"/>
        <v>2.44</v>
      </c>
      <c r="P3087" s="6">
        <f t="shared" si="192"/>
        <v>67.777777777777771</v>
      </c>
      <c r="Q3087" s="6" t="s">
        <v>8312</v>
      </c>
      <c r="R3087" s="6" t="s">
        <v>8358</v>
      </c>
      <c r="S3087" t="str">
        <f t="shared" si="193"/>
        <v>theater</v>
      </c>
      <c r="T3087" t="str">
        <f t="shared" si="194"/>
        <v>spaces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195"/>
        <v>0.25</v>
      </c>
      <c r="P3088" s="6">
        <f t="shared" si="192"/>
        <v>16.666666666666668</v>
      </c>
      <c r="Q3088" s="6" t="s">
        <v>8312</v>
      </c>
      <c r="R3088" s="6" t="s">
        <v>8358</v>
      </c>
      <c r="S3088" t="str">
        <f t="shared" si="193"/>
        <v>theater</v>
      </c>
      <c r="T3088" t="str">
        <f t="shared" si="194"/>
        <v>spaces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195"/>
        <v>0.625</v>
      </c>
      <c r="P3089" s="6">
        <f t="shared" si="192"/>
        <v>62.5</v>
      </c>
      <c r="Q3089" s="6" t="s">
        <v>8312</v>
      </c>
      <c r="R3089" s="6" t="s">
        <v>8358</v>
      </c>
      <c r="S3089" t="str">
        <f t="shared" si="193"/>
        <v>theater</v>
      </c>
      <c r="T3089" t="str">
        <f t="shared" si="194"/>
        <v>spaces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195"/>
        <v>0.19384615384615383</v>
      </c>
      <c r="P3090" s="6">
        <f t="shared" si="192"/>
        <v>42</v>
      </c>
      <c r="Q3090" s="6" t="s">
        <v>8312</v>
      </c>
      <c r="R3090" s="6" t="s">
        <v>8358</v>
      </c>
      <c r="S3090" t="str">
        <f t="shared" si="193"/>
        <v>theater</v>
      </c>
      <c r="T3090" t="str">
        <f t="shared" si="194"/>
        <v>spaces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195"/>
        <v>23.416</v>
      </c>
      <c r="P3091" s="6">
        <f t="shared" si="192"/>
        <v>130.0888888888889</v>
      </c>
      <c r="Q3091" s="6" t="s">
        <v>8312</v>
      </c>
      <c r="R3091" s="6" t="s">
        <v>8358</v>
      </c>
      <c r="S3091" t="str">
        <f t="shared" si="193"/>
        <v>theater</v>
      </c>
      <c r="T3091" t="str">
        <f t="shared" si="194"/>
        <v>spaces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195"/>
        <v>5.0808888888888886</v>
      </c>
      <c r="P3092" s="6">
        <f t="shared" si="192"/>
        <v>1270.2222222222222</v>
      </c>
      <c r="Q3092" s="6" t="s">
        <v>8312</v>
      </c>
      <c r="R3092" s="6" t="s">
        <v>8358</v>
      </c>
      <c r="S3092" t="str">
        <f t="shared" si="193"/>
        <v>theater</v>
      </c>
      <c r="T3092" t="str">
        <f t="shared" si="194"/>
        <v>spaces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195"/>
        <v>15.920000000000002</v>
      </c>
      <c r="P3093" s="6">
        <f t="shared" si="192"/>
        <v>88.444444444444443</v>
      </c>
      <c r="Q3093" s="6" t="s">
        <v>8312</v>
      </c>
      <c r="R3093" s="6" t="s">
        <v>8358</v>
      </c>
      <c r="S3093" t="str">
        <f t="shared" si="193"/>
        <v>theater</v>
      </c>
      <c r="T3093" t="str">
        <f t="shared" si="194"/>
        <v>spaces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195"/>
        <v>1.1831900000000002</v>
      </c>
      <c r="P3094" s="6">
        <f t="shared" si="192"/>
        <v>56.342380952380957</v>
      </c>
      <c r="Q3094" s="6" t="s">
        <v>8312</v>
      </c>
      <c r="R3094" s="6" t="s">
        <v>8358</v>
      </c>
      <c r="S3094" t="str">
        <f t="shared" si="193"/>
        <v>theater</v>
      </c>
      <c r="T3094" t="str">
        <f t="shared" si="194"/>
        <v>spaces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195"/>
        <v>22.75</v>
      </c>
      <c r="P3095" s="6">
        <f t="shared" si="192"/>
        <v>53.529411764705884</v>
      </c>
      <c r="Q3095" s="6" t="s">
        <v>8312</v>
      </c>
      <c r="R3095" s="6" t="s">
        <v>8358</v>
      </c>
      <c r="S3095" t="str">
        <f t="shared" si="193"/>
        <v>theater</v>
      </c>
      <c r="T3095" t="str">
        <f t="shared" si="194"/>
        <v>spaces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195"/>
        <v>2.5000000000000001E-2</v>
      </c>
      <c r="P3096" s="6">
        <f t="shared" si="192"/>
        <v>25</v>
      </c>
      <c r="Q3096" s="6" t="s">
        <v>8312</v>
      </c>
      <c r="R3096" s="6" t="s">
        <v>8358</v>
      </c>
      <c r="S3096" t="str">
        <f t="shared" si="193"/>
        <v>theater</v>
      </c>
      <c r="T3096" t="str">
        <f t="shared" si="194"/>
        <v>spaces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195"/>
        <v>0.33512064343163539</v>
      </c>
      <c r="P3097" s="6">
        <f t="shared" si="192"/>
        <v>50</v>
      </c>
      <c r="Q3097" s="6" t="s">
        <v>8312</v>
      </c>
      <c r="R3097" s="6" t="s">
        <v>8358</v>
      </c>
      <c r="S3097" t="str">
        <f t="shared" si="193"/>
        <v>theater</v>
      </c>
      <c r="T3097" t="str">
        <f t="shared" si="194"/>
        <v>spaces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195"/>
        <v>3.9750000000000001</v>
      </c>
      <c r="P3098" s="6">
        <f t="shared" si="192"/>
        <v>56.785714285714285</v>
      </c>
      <c r="Q3098" s="6" t="s">
        <v>8312</v>
      </c>
      <c r="R3098" s="6" t="s">
        <v>8358</v>
      </c>
      <c r="S3098" t="str">
        <f t="shared" si="193"/>
        <v>theater</v>
      </c>
      <c r="T3098" t="str">
        <f t="shared" si="194"/>
        <v>spaces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195"/>
        <v>17.150000000000002</v>
      </c>
      <c r="P3099" s="6">
        <f t="shared" si="192"/>
        <v>40.833333333333336</v>
      </c>
      <c r="Q3099" s="6" t="s">
        <v>8312</v>
      </c>
      <c r="R3099" s="6" t="s">
        <v>8358</v>
      </c>
      <c r="S3099" t="str">
        <f t="shared" si="193"/>
        <v>theater</v>
      </c>
      <c r="T3099" t="str">
        <f t="shared" si="194"/>
        <v>spaces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195"/>
        <v>3.6080041046690612</v>
      </c>
      <c r="P3100" s="6">
        <f t="shared" si="192"/>
        <v>65.111111111111114</v>
      </c>
      <c r="Q3100" s="6" t="s">
        <v>8312</v>
      </c>
      <c r="R3100" s="6" t="s">
        <v>8358</v>
      </c>
      <c r="S3100" t="str">
        <f t="shared" si="193"/>
        <v>theater</v>
      </c>
      <c r="T3100" t="str">
        <f t="shared" si="194"/>
        <v>spaces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195"/>
        <v>13.900000000000002</v>
      </c>
      <c r="P3101" s="6">
        <f t="shared" si="192"/>
        <v>55.6</v>
      </c>
      <c r="Q3101" s="6" t="s">
        <v>8312</v>
      </c>
      <c r="R3101" s="6" t="s">
        <v>8358</v>
      </c>
      <c r="S3101" t="str">
        <f t="shared" si="193"/>
        <v>theater</v>
      </c>
      <c r="T3101" t="str">
        <f t="shared" si="194"/>
        <v>spaces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195"/>
        <v>15.225</v>
      </c>
      <c r="P3102" s="6">
        <f t="shared" si="192"/>
        <v>140.53846153846155</v>
      </c>
      <c r="Q3102" s="6" t="s">
        <v>8312</v>
      </c>
      <c r="R3102" s="6" t="s">
        <v>8358</v>
      </c>
      <c r="S3102" t="str">
        <f t="shared" si="193"/>
        <v>theater</v>
      </c>
      <c r="T3102" t="str">
        <f t="shared" si="194"/>
        <v>spaces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195"/>
        <v>12</v>
      </c>
      <c r="P3103" s="6">
        <f t="shared" si="192"/>
        <v>25</v>
      </c>
      <c r="Q3103" s="6" t="s">
        <v>8312</v>
      </c>
      <c r="R3103" s="6" t="s">
        <v>8358</v>
      </c>
      <c r="S3103" t="str">
        <f t="shared" si="193"/>
        <v>theater</v>
      </c>
      <c r="T3103" t="str">
        <f t="shared" si="194"/>
        <v>spaces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195"/>
        <v>39.112499999999997</v>
      </c>
      <c r="P3104" s="6">
        <f t="shared" si="192"/>
        <v>69.533333333333331</v>
      </c>
      <c r="Q3104" s="6" t="s">
        <v>8312</v>
      </c>
      <c r="R3104" s="6" t="s">
        <v>8358</v>
      </c>
      <c r="S3104" t="str">
        <f t="shared" si="193"/>
        <v>theater</v>
      </c>
      <c r="T3104" t="str">
        <f t="shared" si="194"/>
        <v>spaces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195"/>
        <v>0.26829268292682928</v>
      </c>
      <c r="P3105" s="6">
        <f t="shared" si="192"/>
        <v>5.5</v>
      </c>
      <c r="Q3105" s="6" t="s">
        <v>8312</v>
      </c>
      <c r="R3105" s="6" t="s">
        <v>8358</v>
      </c>
      <c r="S3105" t="str">
        <f t="shared" si="193"/>
        <v>theater</v>
      </c>
      <c r="T3105" t="str">
        <f t="shared" si="194"/>
        <v>spaces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195"/>
        <v>29.625</v>
      </c>
      <c r="P3106" s="6">
        <f t="shared" si="192"/>
        <v>237</v>
      </c>
      <c r="Q3106" s="6" t="s">
        <v>8312</v>
      </c>
      <c r="R3106" s="6" t="s">
        <v>8358</v>
      </c>
      <c r="S3106" t="str">
        <f t="shared" si="193"/>
        <v>theater</v>
      </c>
      <c r="T3106" t="str">
        <f t="shared" si="194"/>
        <v>spaces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195"/>
        <v>42.360992301112063</v>
      </c>
      <c r="P3107" s="6">
        <f t="shared" si="192"/>
        <v>79.870967741935488</v>
      </c>
      <c r="Q3107" s="6" t="s">
        <v>8312</v>
      </c>
      <c r="R3107" s="6" t="s">
        <v>8358</v>
      </c>
      <c r="S3107" t="str">
        <f t="shared" si="193"/>
        <v>theater</v>
      </c>
      <c r="T3107" t="str">
        <f t="shared" si="194"/>
        <v>spaces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195"/>
        <v>4.1000000000000005</v>
      </c>
      <c r="P3108" s="6">
        <f t="shared" si="192"/>
        <v>10.25</v>
      </c>
      <c r="Q3108" s="6" t="s">
        <v>8312</v>
      </c>
      <c r="R3108" s="6" t="s">
        <v>8358</v>
      </c>
      <c r="S3108" t="str">
        <f t="shared" si="193"/>
        <v>theater</v>
      </c>
      <c r="T3108" t="str">
        <f t="shared" si="194"/>
        <v>spaces</v>
      </c>
    </row>
    <row r="3109" spans="1:20" ht="45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195"/>
        <v>19.762499999999999</v>
      </c>
      <c r="P3109" s="6">
        <f t="shared" si="192"/>
        <v>272.58620689655174</v>
      </c>
      <c r="Q3109" s="6" t="s">
        <v>8312</v>
      </c>
      <c r="R3109" s="6" t="s">
        <v>8358</v>
      </c>
      <c r="S3109" t="str">
        <f t="shared" si="193"/>
        <v>theater</v>
      </c>
      <c r="T3109" t="str">
        <f t="shared" si="194"/>
        <v>spaces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195"/>
        <v>5.1999999999999998E-2</v>
      </c>
      <c r="P3110" s="6">
        <f t="shared" si="192"/>
        <v>13</v>
      </c>
      <c r="Q3110" s="6" t="s">
        <v>8312</v>
      </c>
      <c r="R3110" s="6" t="s">
        <v>8358</v>
      </c>
      <c r="S3110" t="str">
        <f t="shared" si="193"/>
        <v>theater</v>
      </c>
      <c r="T3110" t="str">
        <f t="shared" si="194"/>
        <v>spaces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195"/>
        <v>25.030188679245285</v>
      </c>
      <c r="P3111" s="6">
        <f t="shared" si="192"/>
        <v>58.184210526315788</v>
      </c>
      <c r="Q3111" s="6" t="s">
        <v>8312</v>
      </c>
      <c r="R3111" s="6" t="s">
        <v>8358</v>
      </c>
      <c r="S3111" t="str">
        <f t="shared" si="193"/>
        <v>theater</v>
      </c>
      <c r="T3111" t="str">
        <f t="shared" si="194"/>
        <v>spaces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195"/>
        <v>0.04</v>
      </c>
      <c r="P3112" s="6">
        <f t="shared" si="192"/>
        <v>10</v>
      </c>
      <c r="Q3112" s="6" t="s">
        <v>8312</v>
      </c>
      <c r="R3112" s="6" t="s">
        <v>8358</v>
      </c>
      <c r="S3112" t="str">
        <f t="shared" si="193"/>
        <v>theater</v>
      </c>
      <c r="T3112" t="str">
        <f t="shared" si="194"/>
        <v>spaces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195"/>
        <v>26.640000000000004</v>
      </c>
      <c r="P3113" s="6">
        <f t="shared" si="192"/>
        <v>70.10526315789474</v>
      </c>
      <c r="Q3113" s="6" t="s">
        <v>8312</v>
      </c>
      <c r="R3113" s="6" t="s">
        <v>8358</v>
      </c>
      <c r="S3113" t="str">
        <f t="shared" si="193"/>
        <v>theater</v>
      </c>
      <c r="T3113" t="str">
        <f t="shared" si="194"/>
        <v>spaces</v>
      </c>
    </row>
    <row r="3114" spans="1:20" ht="45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195"/>
        <v>4.7363636363636363</v>
      </c>
      <c r="P3114" s="6">
        <f t="shared" si="192"/>
        <v>57.888888888888886</v>
      </c>
      <c r="Q3114" s="6" t="s">
        <v>8312</v>
      </c>
      <c r="R3114" s="6" t="s">
        <v>8358</v>
      </c>
      <c r="S3114" t="str">
        <f t="shared" si="193"/>
        <v>theater</v>
      </c>
      <c r="T3114" t="str">
        <f t="shared" si="194"/>
        <v>spaces</v>
      </c>
    </row>
    <row r="3115" spans="1:20" ht="45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195"/>
        <v>4.2435339894712749</v>
      </c>
      <c r="P3115" s="6">
        <f t="shared" si="192"/>
        <v>125.27027027027027</v>
      </c>
      <c r="Q3115" s="6" t="s">
        <v>8312</v>
      </c>
      <c r="R3115" s="6" t="s">
        <v>8358</v>
      </c>
      <c r="S3115" t="str">
        <f t="shared" si="193"/>
        <v>theater</v>
      </c>
      <c r="T3115" t="str">
        <f t="shared" si="194"/>
        <v>spaces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195"/>
        <v>0</v>
      </c>
      <c r="P3116" s="6" t="e">
        <f t="shared" si="192"/>
        <v>#DIV/0!</v>
      </c>
      <c r="Q3116" s="6" t="s">
        <v>8312</v>
      </c>
      <c r="R3116" s="6" t="s">
        <v>8358</v>
      </c>
      <c r="S3116" t="str">
        <f t="shared" si="193"/>
        <v>theater</v>
      </c>
      <c r="T3116" t="str">
        <f t="shared" si="194"/>
        <v>spaces</v>
      </c>
    </row>
    <row r="3117" spans="1:20" ht="45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195"/>
        <v>3</v>
      </c>
      <c r="P3117" s="6">
        <f t="shared" si="192"/>
        <v>300</v>
      </c>
      <c r="Q3117" s="6" t="s">
        <v>8312</v>
      </c>
      <c r="R3117" s="6" t="s">
        <v>8358</v>
      </c>
      <c r="S3117" t="str">
        <f t="shared" si="193"/>
        <v>theater</v>
      </c>
      <c r="T3117" t="str">
        <f t="shared" si="194"/>
        <v>spaces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195"/>
        <v>57.333333333333336</v>
      </c>
      <c r="P3118" s="6">
        <f t="shared" si="192"/>
        <v>43</v>
      </c>
      <c r="Q3118" s="6" t="s">
        <v>8312</v>
      </c>
      <c r="R3118" s="6" t="s">
        <v>8358</v>
      </c>
      <c r="S3118" t="str">
        <f t="shared" si="193"/>
        <v>theater</v>
      </c>
      <c r="T3118" t="str">
        <f t="shared" si="194"/>
        <v>spaces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195"/>
        <v>0.1</v>
      </c>
      <c r="P3119" s="6">
        <f t="shared" si="192"/>
        <v>1</v>
      </c>
      <c r="Q3119" s="6" t="s">
        <v>8312</v>
      </c>
      <c r="R3119" s="6" t="s">
        <v>8358</v>
      </c>
      <c r="S3119" t="str">
        <f t="shared" si="193"/>
        <v>theater</v>
      </c>
      <c r="T3119" t="str">
        <f t="shared" si="194"/>
        <v>spaces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195"/>
        <v>0.31</v>
      </c>
      <c r="P3120" s="6">
        <f t="shared" si="192"/>
        <v>775</v>
      </c>
      <c r="Q3120" s="6" t="s">
        <v>8312</v>
      </c>
      <c r="R3120" s="6" t="s">
        <v>8358</v>
      </c>
      <c r="S3120" t="str">
        <f t="shared" si="193"/>
        <v>theater</v>
      </c>
      <c r="T3120" t="str">
        <f t="shared" si="194"/>
        <v>spaces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195"/>
        <v>0.05</v>
      </c>
      <c r="P3121" s="6">
        <f t="shared" si="192"/>
        <v>5</v>
      </c>
      <c r="Q3121" s="6" t="s">
        <v>8312</v>
      </c>
      <c r="R3121" s="6" t="s">
        <v>8358</v>
      </c>
      <c r="S3121" t="str">
        <f t="shared" si="193"/>
        <v>theater</v>
      </c>
      <c r="T3121" t="str">
        <f t="shared" si="194"/>
        <v>spaces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195"/>
        <v>9.8461538461538465E-3</v>
      </c>
      <c r="P3122" s="6">
        <f t="shared" si="192"/>
        <v>12.8</v>
      </c>
      <c r="Q3122" s="6" t="s">
        <v>8312</v>
      </c>
      <c r="R3122" s="6" t="s">
        <v>8358</v>
      </c>
      <c r="S3122" t="str">
        <f t="shared" si="193"/>
        <v>theater</v>
      </c>
      <c r="T3122" t="str">
        <f t="shared" si="194"/>
        <v>spaces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195"/>
        <v>0.66666666666666674</v>
      </c>
      <c r="P3123" s="6">
        <f t="shared" si="192"/>
        <v>10</v>
      </c>
      <c r="Q3123" s="6" t="s">
        <v>8312</v>
      </c>
      <c r="R3123" s="6" t="s">
        <v>8358</v>
      </c>
      <c r="S3123" t="str">
        <f t="shared" si="193"/>
        <v>theater</v>
      </c>
      <c r="T3123" t="str">
        <f t="shared" si="194"/>
        <v>spaces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195"/>
        <v>58.291457286432156</v>
      </c>
      <c r="P3124" s="6">
        <f t="shared" si="192"/>
        <v>58</v>
      </c>
      <c r="Q3124" s="6" t="s">
        <v>8312</v>
      </c>
      <c r="R3124" s="6" t="s">
        <v>8358</v>
      </c>
      <c r="S3124" t="str">
        <f t="shared" si="193"/>
        <v>theater</v>
      </c>
      <c r="T3124" t="str">
        <f t="shared" si="194"/>
        <v>spaces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195"/>
        <v>68.153599999999997</v>
      </c>
      <c r="P3125" s="6">
        <f t="shared" si="192"/>
        <v>244.80459770114942</v>
      </c>
      <c r="Q3125" s="6" t="s">
        <v>8312</v>
      </c>
      <c r="R3125" s="6" t="s">
        <v>8358</v>
      </c>
      <c r="S3125" t="str">
        <f t="shared" si="193"/>
        <v>theater</v>
      </c>
      <c r="T3125" t="str">
        <f t="shared" si="194"/>
        <v>spaces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195"/>
        <v>3.2499999999999999E-3</v>
      </c>
      <c r="P3126" s="6">
        <f t="shared" si="192"/>
        <v>6.5</v>
      </c>
      <c r="Q3126" s="6" t="s">
        <v>8312</v>
      </c>
      <c r="R3126" s="6" t="s">
        <v>8358</v>
      </c>
      <c r="S3126" t="str">
        <f t="shared" si="193"/>
        <v>theater</v>
      </c>
      <c r="T3126" t="str">
        <f t="shared" si="194"/>
        <v>spaces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195"/>
        <v>0</v>
      </c>
      <c r="P3127" s="6" t="e">
        <f t="shared" si="192"/>
        <v>#DIV/0!</v>
      </c>
      <c r="Q3127" s="6" t="s">
        <v>8312</v>
      </c>
      <c r="R3127" s="6" t="s">
        <v>8358</v>
      </c>
      <c r="S3127" t="str">
        <f t="shared" si="193"/>
        <v>theater</v>
      </c>
      <c r="T3127" t="str">
        <f t="shared" si="194"/>
        <v>spaces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195"/>
        <v>4.16</v>
      </c>
      <c r="P3128" s="6">
        <f t="shared" si="192"/>
        <v>61.176470588235297</v>
      </c>
      <c r="Q3128" s="6" t="s">
        <v>8312</v>
      </c>
      <c r="R3128" s="6" t="s">
        <v>8358</v>
      </c>
      <c r="S3128" t="str">
        <f t="shared" si="193"/>
        <v>theater</v>
      </c>
      <c r="T3128" t="str">
        <f t="shared" si="194"/>
        <v>spaces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195"/>
        <v>0</v>
      </c>
      <c r="P3129" s="6" t="e">
        <f t="shared" si="192"/>
        <v>#DIV/0!</v>
      </c>
      <c r="Q3129" s="6" t="s">
        <v>8312</v>
      </c>
      <c r="R3129" s="6" t="s">
        <v>8358</v>
      </c>
      <c r="S3129" t="str">
        <f t="shared" si="193"/>
        <v>theater</v>
      </c>
      <c r="T3129" t="str">
        <f t="shared" si="194"/>
        <v>spaces</v>
      </c>
    </row>
    <row r="3130" spans="1:20" ht="45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195"/>
        <v>108.60666666666667</v>
      </c>
      <c r="P3130" s="6">
        <f t="shared" si="192"/>
        <v>139.23931623931625</v>
      </c>
      <c r="Q3130" s="6" t="s">
        <v>8312</v>
      </c>
      <c r="R3130" s="6" t="s">
        <v>8326</v>
      </c>
      <c r="S3130" t="str">
        <f t="shared" si="193"/>
        <v>theater</v>
      </c>
      <c r="T3130" t="str">
        <f t="shared" si="194"/>
        <v>plays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195"/>
        <v>0.8</v>
      </c>
      <c r="P3131" s="6">
        <f t="shared" si="192"/>
        <v>10</v>
      </c>
      <c r="Q3131" s="6" t="s">
        <v>8312</v>
      </c>
      <c r="R3131" s="6" t="s">
        <v>8326</v>
      </c>
      <c r="S3131" t="str">
        <f t="shared" si="193"/>
        <v>theater</v>
      </c>
      <c r="T3131" t="str">
        <f t="shared" si="194"/>
        <v>plays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195"/>
        <v>3.75</v>
      </c>
      <c r="P3132" s="6">
        <f t="shared" si="192"/>
        <v>93.75</v>
      </c>
      <c r="Q3132" s="6" t="s">
        <v>8312</v>
      </c>
      <c r="R3132" s="6" t="s">
        <v>8326</v>
      </c>
      <c r="S3132" t="str">
        <f t="shared" si="193"/>
        <v>theater</v>
      </c>
      <c r="T3132" t="str">
        <f t="shared" si="194"/>
        <v>plays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195"/>
        <v>15.731707317073171</v>
      </c>
      <c r="P3133" s="6">
        <f t="shared" si="192"/>
        <v>53.75</v>
      </c>
      <c r="Q3133" s="6" t="s">
        <v>8312</v>
      </c>
      <c r="R3133" s="6" t="s">
        <v>8326</v>
      </c>
      <c r="S3133" t="str">
        <f t="shared" si="193"/>
        <v>theater</v>
      </c>
      <c r="T3133" t="str">
        <f t="shared" si="194"/>
        <v>plays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195"/>
        <v>3.3333333333333333E-2</v>
      </c>
      <c r="P3134" s="6">
        <f t="shared" si="192"/>
        <v>10</v>
      </c>
      <c r="Q3134" s="6" t="s">
        <v>8312</v>
      </c>
      <c r="R3134" s="6" t="s">
        <v>8326</v>
      </c>
      <c r="S3134" t="str">
        <f t="shared" si="193"/>
        <v>theater</v>
      </c>
      <c r="T3134" t="str">
        <f t="shared" si="194"/>
        <v>plays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195"/>
        <v>108</v>
      </c>
      <c r="P3135" s="6">
        <f t="shared" si="192"/>
        <v>33.75</v>
      </c>
      <c r="Q3135" s="6" t="s">
        <v>8312</v>
      </c>
      <c r="R3135" s="6" t="s">
        <v>8326</v>
      </c>
      <c r="S3135" t="str">
        <f t="shared" si="193"/>
        <v>theater</v>
      </c>
      <c r="T3135" t="str">
        <f t="shared" si="194"/>
        <v>plays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195"/>
        <v>22.5</v>
      </c>
      <c r="P3136" s="6">
        <f t="shared" si="192"/>
        <v>18.75</v>
      </c>
      <c r="Q3136" s="6" t="s">
        <v>8312</v>
      </c>
      <c r="R3136" s="6" t="s">
        <v>8326</v>
      </c>
      <c r="S3136" t="str">
        <f t="shared" si="193"/>
        <v>theater</v>
      </c>
      <c r="T3136" t="str">
        <f t="shared" si="194"/>
        <v>plays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195"/>
        <v>20.849420849420849</v>
      </c>
      <c r="P3137" s="6">
        <f t="shared" si="192"/>
        <v>23.142857142857142</v>
      </c>
      <c r="Q3137" s="6" t="s">
        <v>8312</v>
      </c>
      <c r="R3137" s="6" t="s">
        <v>8326</v>
      </c>
      <c r="S3137" t="str">
        <f t="shared" si="193"/>
        <v>theater</v>
      </c>
      <c r="T3137" t="str">
        <f t="shared" si="194"/>
        <v>plays</v>
      </c>
    </row>
    <row r="3138" spans="1:20" ht="45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195"/>
        <v>127.8</v>
      </c>
      <c r="P3138" s="6">
        <f t="shared" ref="P3138:P3201" si="196">E3138/L3138</f>
        <v>29.045454545454547</v>
      </c>
      <c r="Q3138" s="6" t="s">
        <v>8312</v>
      </c>
      <c r="R3138" s="6" t="s">
        <v>8326</v>
      </c>
      <c r="S3138" t="str">
        <f t="shared" ref="S3138:S3201" si="197">LEFT(N3138,SEARCH("/",N3138)-1)</f>
        <v>theater</v>
      </c>
      <c r="T3138" t="str">
        <f t="shared" ref="T3138:T3201" si="198">RIGHT(N3138,LEN(N3138)-SEARCH("/",N3138))</f>
        <v>plays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199">E3139/D3139*100</f>
        <v>3.3333333333333335</v>
      </c>
      <c r="P3139" s="6">
        <f t="shared" si="196"/>
        <v>50</v>
      </c>
      <c r="Q3139" s="6" t="s">
        <v>8312</v>
      </c>
      <c r="R3139" s="6" t="s">
        <v>8326</v>
      </c>
      <c r="S3139" t="str">
        <f t="shared" si="197"/>
        <v>theater</v>
      </c>
      <c r="T3139" t="str">
        <f t="shared" si="198"/>
        <v>plays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199"/>
        <v>0</v>
      </c>
      <c r="P3140" s="6" t="e">
        <f t="shared" si="196"/>
        <v>#DIV/0!</v>
      </c>
      <c r="Q3140" s="6" t="s">
        <v>8312</v>
      </c>
      <c r="R3140" s="6" t="s">
        <v>8326</v>
      </c>
      <c r="S3140" t="str">
        <f t="shared" si="197"/>
        <v>theater</v>
      </c>
      <c r="T3140" t="str">
        <f t="shared" si="198"/>
        <v>plays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199"/>
        <v>5.4</v>
      </c>
      <c r="P3141" s="6">
        <f t="shared" si="196"/>
        <v>450</v>
      </c>
      <c r="Q3141" s="6" t="s">
        <v>8312</v>
      </c>
      <c r="R3141" s="6" t="s">
        <v>8326</v>
      </c>
      <c r="S3141" t="str">
        <f t="shared" si="197"/>
        <v>theater</v>
      </c>
      <c r="T3141" t="str">
        <f t="shared" si="198"/>
        <v>plays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199"/>
        <v>0.96</v>
      </c>
      <c r="P3142" s="6">
        <f t="shared" si="196"/>
        <v>24</v>
      </c>
      <c r="Q3142" s="6" t="s">
        <v>8312</v>
      </c>
      <c r="R3142" s="6" t="s">
        <v>8326</v>
      </c>
      <c r="S3142" t="str">
        <f t="shared" si="197"/>
        <v>theater</v>
      </c>
      <c r="T3142" t="str">
        <f t="shared" si="198"/>
        <v>plays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199"/>
        <v>51.6</v>
      </c>
      <c r="P3143" s="6">
        <f t="shared" si="196"/>
        <v>32.25</v>
      </c>
      <c r="Q3143" s="6" t="s">
        <v>8312</v>
      </c>
      <c r="R3143" s="6" t="s">
        <v>8326</v>
      </c>
      <c r="S3143" t="str">
        <f t="shared" si="197"/>
        <v>theater</v>
      </c>
      <c r="T3143" t="str">
        <f t="shared" si="198"/>
        <v>plays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199"/>
        <v>1.6363636363636365</v>
      </c>
      <c r="P3144" s="6">
        <f t="shared" si="196"/>
        <v>15</v>
      </c>
      <c r="Q3144" s="6" t="s">
        <v>8312</v>
      </c>
      <c r="R3144" s="6" t="s">
        <v>8326</v>
      </c>
      <c r="S3144" t="str">
        <f t="shared" si="197"/>
        <v>theater</v>
      </c>
      <c r="T3144" t="str">
        <f t="shared" si="198"/>
        <v>plays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199"/>
        <v>0</v>
      </c>
      <c r="P3145" s="6" t="e">
        <f t="shared" si="196"/>
        <v>#DIV/0!</v>
      </c>
      <c r="Q3145" s="6" t="s">
        <v>8312</v>
      </c>
      <c r="R3145" s="6" t="s">
        <v>8326</v>
      </c>
      <c r="S3145" t="str">
        <f t="shared" si="197"/>
        <v>theater</v>
      </c>
      <c r="T3145" t="str">
        <f t="shared" si="198"/>
        <v>plays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199"/>
        <v>75.400000000000006</v>
      </c>
      <c r="P3146" s="6">
        <f t="shared" si="196"/>
        <v>251.33333333333334</v>
      </c>
      <c r="Q3146" s="6" t="s">
        <v>8312</v>
      </c>
      <c r="R3146" s="6" t="s">
        <v>8326</v>
      </c>
      <c r="S3146" t="str">
        <f t="shared" si="197"/>
        <v>theater</v>
      </c>
      <c r="T3146" t="str">
        <f t="shared" si="198"/>
        <v>plays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199"/>
        <v>0</v>
      </c>
      <c r="P3147" s="6" t="e">
        <f t="shared" si="196"/>
        <v>#DIV/0!</v>
      </c>
      <c r="Q3147" s="6" t="s">
        <v>8312</v>
      </c>
      <c r="R3147" s="6" t="s">
        <v>8326</v>
      </c>
      <c r="S3147" t="str">
        <f t="shared" si="197"/>
        <v>theater</v>
      </c>
      <c r="T3147" t="str">
        <f t="shared" si="198"/>
        <v>plays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199"/>
        <v>10.5</v>
      </c>
      <c r="P3148" s="6">
        <f t="shared" si="196"/>
        <v>437.5</v>
      </c>
      <c r="Q3148" s="6" t="s">
        <v>8312</v>
      </c>
      <c r="R3148" s="6" t="s">
        <v>8326</v>
      </c>
      <c r="S3148" t="str">
        <f t="shared" si="197"/>
        <v>theater</v>
      </c>
      <c r="T3148" t="str">
        <f t="shared" si="198"/>
        <v>plays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199"/>
        <v>117.52499999999999</v>
      </c>
      <c r="P3149" s="6">
        <f t="shared" si="196"/>
        <v>110.35211267605634</v>
      </c>
      <c r="Q3149" s="6" t="s">
        <v>8312</v>
      </c>
      <c r="R3149" s="6" t="s">
        <v>8326</v>
      </c>
      <c r="S3149" t="str">
        <f t="shared" si="197"/>
        <v>theater</v>
      </c>
      <c r="T3149" t="str">
        <f t="shared" si="198"/>
        <v>plays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199"/>
        <v>131.16666666666669</v>
      </c>
      <c r="P3150" s="6">
        <f t="shared" si="196"/>
        <v>41.421052631578945</v>
      </c>
      <c r="Q3150" s="6" t="s">
        <v>8312</v>
      </c>
      <c r="R3150" s="6" t="s">
        <v>8326</v>
      </c>
      <c r="S3150" t="str">
        <f t="shared" si="197"/>
        <v>theater</v>
      </c>
      <c r="T3150" t="str">
        <f t="shared" si="198"/>
        <v>plays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199"/>
        <v>104</v>
      </c>
      <c r="P3151" s="6">
        <f t="shared" si="196"/>
        <v>52</v>
      </c>
      <c r="Q3151" s="6" t="s">
        <v>8312</v>
      </c>
      <c r="R3151" s="6" t="s">
        <v>8326</v>
      </c>
      <c r="S3151" t="str">
        <f t="shared" si="197"/>
        <v>theater</v>
      </c>
      <c r="T3151" t="str">
        <f t="shared" si="198"/>
        <v>plays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199"/>
        <v>101</v>
      </c>
      <c r="P3152" s="6">
        <f t="shared" si="196"/>
        <v>33.990384615384613</v>
      </c>
      <c r="Q3152" s="6" t="s">
        <v>8312</v>
      </c>
      <c r="R3152" s="6" t="s">
        <v>8326</v>
      </c>
      <c r="S3152" t="str">
        <f t="shared" si="197"/>
        <v>theater</v>
      </c>
      <c r="T3152" t="str">
        <f t="shared" si="198"/>
        <v>plays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199"/>
        <v>100.4</v>
      </c>
      <c r="P3153" s="6">
        <f t="shared" si="196"/>
        <v>103.35294117647059</v>
      </c>
      <c r="Q3153" s="6" t="s">
        <v>8312</v>
      </c>
      <c r="R3153" s="6" t="s">
        <v>8326</v>
      </c>
      <c r="S3153" t="str">
        <f t="shared" si="197"/>
        <v>theater</v>
      </c>
      <c r="T3153" t="str">
        <f t="shared" si="198"/>
        <v>plays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199"/>
        <v>105.95454545454545</v>
      </c>
      <c r="P3154" s="6">
        <f t="shared" si="196"/>
        <v>34.791044776119406</v>
      </c>
      <c r="Q3154" s="6" t="s">
        <v>8312</v>
      </c>
      <c r="R3154" s="6" t="s">
        <v>8326</v>
      </c>
      <c r="S3154" t="str">
        <f t="shared" si="197"/>
        <v>theater</v>
      </c>
      <c r="T3154" t="str">
        <f t="shared" si="198"/>
        <v>plays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199"/>
        <v>335.58333333333337</v>
      </c>
      <c r="P3155" s="6">
        <f t="shared" si="196"/>
        <v>41.773858921161825</v>
      </c>
      <c r="Q3155" s="6" t="s">
        <v>8312</v>
      </c>
      <c r="R3155" s="6" t="s">
        <v>8326</v>
      </c>
      <c r="S3155" t="str">
        <f t="shared" si="197"/>
        <v>theater</v>
      </c>
      <c r="T3155" t="str">
        <f t="shared" si="198"/>
        <v>plays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199"/>
        <v>112.92857142857142</v>
      </c>
      <c r="P3156" s="6">
        <f t="shared" si="196"/>
        <v>64.268292682926827</v>
      </c>
      <c r="Q3156" s="6" t="s">
        <v>8312</v>
      </c>
      <c r="R3156" s="6" t="s">
        <v>8326</v>
      </c>
      <c r="S3156" t="str">
        <f t="shared" si="197"/>
        <v>theater</v>
      </c>
      <c r="T3156" t="str">
        <f t="shared" si="198"/>
        <v>plays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199"/>
        <v>188.50460000000001</v>
      </c>
      <c r="P3157" s="6">
        <f t="shared" si="196"/>
        <v>31.209370860927152</v>
      </c>
      <c r="Q3157" s="6" t="s">
        <v>8312</v>
      </c>
      <c r="R3157" s="6" t="s">
        <v>8326</v>
      </c>
      <c r="S3157" t="str">
        <f t="shared" si="197"/>
        <v>theater</v>
      </c>
      <c r="T3157" t="str">
        <f t="shared" si="198"/>
        <v>plays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199"/>
        <v>101.81818181818181</v>
      </c>
      <c r="P3158" s="6">
        <f t="shared" si="196"/>
        <v>62.921348314606739</v>
      </c>
      <c r="Q3158" s="6" t="s">
        <v>8312</v>
      </c>
      <c r="R3158" s="6" t="s">
        <v>8326</v>
      </c>
      <c r="S3158" t="str">
        <f t="shared" si="197"/>
        <v>theater</v>
      </c>
      <c r="T3158" t="str">
        <f t="shared" si="198"/>
        <v>plays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199"/>
        <v>101</v>
      </c>
      <c r="P3159" s="6">
        <f t="shared" si="196"/>
        <v>98.536585365853654</v>
      </c>
      <c r="Q3159" s="6" t="s">
        <v>8312</v>
      </c>
      <c r="R3159" s="6" t="s">
        <v>8326</v>
      </c>
      <c r="S3159" t="str">
        <f t="shared" si="197"/>
        <v>theater</v>
      </c>
      <c r="T3159" t="str">
        <f t="shared" si="198"/>
        <v>plays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199"/>
        <v>113.99999999999999</v>
      </c>
      <c r="P3160" s="6">
        <f t="shared" si="196"/>
        <v>82.608695652173907</v>
      </c>
      <c r="Q3160" s="6" t="s">
        <v>8312</v>
      </c>
      <c r="R3160" s="6" t="s">
        <v>8326</v>
      </c>
      <c r="S3160" t="str">
        <f t="shared" si="197"/>
        <v>theater</v>
      </c>
      <c r="T3160" t="str">
        <f t="shared" si="198"/>
        <v>plays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199"/>
        <v>133.48133333333334</v>
      </c>
      <c r="P3161" s="6">
        <f t="shared" si="196"/>
        <v>38.504230769230773</v>
      </c>
      <c r="Q3161" s="6" t="s">
        <v>8312</v>
      </c>
      <c r="R3161" s="6" t="s">
        <v>8326</v>
      </c>
      <c r="S3161" t="str">
        <f t="shared" si="197"/>
        <v>theater</v>
      </c>
      <c r="T3161" t="str">
        <f t="shared" si="198"/>
        <v>plays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199"/>
        <v>101.53333333333335</v>
      </c>
      <c r="P3162" s="6">
        <f t="shared" si="196"/>
        <v>80.15789473684211</v>
      </c>
      <c r="Q3162" s="6" t="s">
        <v>8312</v>
      </c>
      <c r="R3162" s="6" t="s">
        <v>8326</v>
      </c>
      <c r="S3162" t="str">
        <f t="shared" si="197"/>
        <v>theater</v>
      </c>
      <c r="T3162" t="str">
        <f t="shared" si="198"/>
        <v>plays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199"/>
        <v>105.1</v>
      </c>
      <c r="P3163" s="6">
        <f t="shared" si="196"/>
        <v>28.405405405405407</v>
      </c>
      <c r="Q3163" s="6" t="s">
        <v>8312</v>
      </c>
      <c r="R3163" s="6" t="s">
        <v>8326</v>
      </c>
      <c r="S3163" t="str">
        <f t="shared" si="197"/>
        <v>theater</v>
      </c>
      <c r="T3163" t="str">
        <f t="shared" si="198"/>
        <v>plays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199"/>
        <v>127.15</v>
      </c>
      <c r="P3164" s="6">
        <f t="shared" si="196"/>
        <v>80.730158730158735</v>
      </c>
      <c r="Q3164" s="6" t="s">
        <v>8312</v>
      </c>
      <c r="R3164" s="6" t="s">
        <v>8326</v>
      </c>
      <c r="S3164" t="str">
        <f t="shared" si="197"/>
        <v>theater</v>
      </c>
      <c r="T3164" t="str">
        <f t="shared" si="198"/>
        <v>plays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199"/>
        <v>111.15384615384616</v>
      </c>
      <c r="P3165" s="6">
        <f t="shared" si="196"/>
        <v>200.69444444444446</v>
      </c>
      <c r="Q3165" s="6" t="s">
        <v>8312</v>
      </c>
      <c r="R3165" s="6" t="s">
        <v>8326</v>
      </c>
      <c r="S3165" t="str">
        <f t="shared" si="197"/>
        <v>theater</v>
      </c>
      <c r="T3165" t="str">
        <f t="shared" si="198"/>
        <v>plays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199"/>
        <v>106.76</v>
      </c>
      <c r="P3166" s="6">
        <f t="shared" si="196"/>
        <v>37.591549295774648</v>
      </c>
      <c r="Q3166" s="6" t="s">
        <v>8312</v>
      </c>
      <c r="R3166" s="6" t="s">
        <v>8326</v>
      </c>
      <c r="S3166" t="str">
        <f t="shared" si="197"/>
        <v>theater</v>
      </c>
      <c r="T3166" t="str">
        <f t="shared" si="198"/>
        <v>plays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199"/>
        <v>162.66666666666666</v>
      </c>
      <c r="P3167" s="6">
        <f t="shared" si="196"/>
        <v>58.095238095238095</v>
      </c>
      <c r="Q3167" s="6" t="s">
        <v>8312</v>
      </c>
      <c r="R3167" s="6" t="s">
        <v>8326</v>
      </c>
      <c r="S3167" t="str">
        <f t="shared" si="197"/>
        <v>theater</v>
      </c>
      <c r="T3167" t="str">
        <f t="shared" si="198"/>
        <v>plays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199"/>
        <v>160.22808571428573</v>
      </c>
      <c r="P3168" s="6">
        <f t="shared" si="196"/>
        <v>60.300892473118282</v>
      </c>
      <c r="Q3168" s="6" t="s">
        <v>8312</v>
      </c>
      <c r="R3168" s="6" t="s">
        <v>8326</v>
      </c>
      <c r="S3168" t="str">
        <f t="shared" si="197"/>
        <v>theater</v>
      </c>
      <c r="T3168" t="str">
        <f t="shared" si="198"/>
        <v>plays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199"/>
        <v>116.16666666666666</v>
      </c>
      <c r="P3169" s="6">
        <f t="shared" si="196"/>
        <v>63.363636363636367</v>
      </c>
      <c r="Q3169" s="6" t="s">
        <v>8312</v>
      </c>
      <c r="R3169" s="6" t="s">
        <v>8326</v>
      </c>
      <c r="S3169" t="str">
        <f t="shared" si="197"/>
        <v>theater</v>
      </c>
      <c r="T3169" t="str">
        <f t="shared" si="198"/>
        <v>plays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199"/>
        <v>124.2</v>
      </c>
      <c r="P3170" s="6">
        <f t="shared" si="196"/>
        <v>50.901639344262293</v>
      </c>
      <c r="Q3170" s="6" t="s">
        <v>8312</v>
      </c>
      <c r="R3170" s="6" t="s">
        <v>8326</v>
      </c>
      <c r="S3170" t="str">
        <f t="shared" si="197"/>
        <v>theater</v>
      </c>
      <c r="T3170" t="str">
        <f t="shared" si="198"/>
        <v>plays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199"/>
        <v>103.01249999999999</v>
      </c>
      <c r="P3171" s="6">
        <f t="shared" si="196"/>
        <v>100.5</v>
      </c>
      <c r="Q3171" s="6" t="s">
        <v>8312</v>
      </c>
      <c r="R3171" s="6" t="s">
        <v>8326</v>
      </c>
      <c r="S3171" t="str">
        <f t="shared" si="197"/>
        <v>theater</v>
      </c>
      <c r="T3171" t="str">
        <f t="shared" si="198"/>
        <v>plays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199"/>
        <v>112.25</v>
      </c>
      <c r="P3172" s="6">
        <f t="shared" si="196"/>
        <v>31.619718309859156</v>
      </c>
      <c r="Q3172" s="6" t="s">
        <v>8312</v>
      </c>
      <c r="R3172" s="6" t="s">
        <v>8326</v>
      </c>
      <c r="S3172" t="str">
        <f t="shared" si="197"/>
        <v>theater</v>
      </c>
      <c r="T3172" t="str">
        <f t="shared" si="198"/>
        <v>plays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199"/>
        <v>108.8142857142857</v>
      </c>
      <c r="P3173" s="6">
        <f t="shared" si="196"/>
        <v>65.102564102564102</v>
      </c>
      <c r="Q3173" s="6" t="s">
        <v>8312</v>
      </c>
      <c r="R3173" s="6" t="s">
        <v>8326</v>
      </c>
      <c r="S3173" t="str">
        <f t="shared" si="197"/>
        <v>theater</v>
      </c>
      <c r="T3173" t="str">
        <f t="shared" si="198"/>
        <v>plays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199"/>
        <v>114.99999999999999</v>
      </c>
      <c r="P3174" s="6">
        <f t="shared" si="196"/>
        <v>79.310344827586206</v>
      </c>
      <c r="Q3174" s="6" t="s">
        <v>8312</v>
      </c>
      <c r="R3174" s="6" t="s">
        <v>8326</v>
      </c>
      <c r="S3174" t="str">
        <f t="shared" si="197"/>
        <v>theater</v>
      </c>
      <c r="T3174" t="str">
        <f t="shared" si="198"/>
        <v>plays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199"/>
        <v>103</v>
      </c>
      <c r="P3175" s="6">
        <f t="shared" si="196"/>
        <v>139.18918918918919</v>
      </c>
      <c r="Q3175" s="6" t="s">
        <v>8312</v>
      </c>
      <c r="R3175" s="6" t="s">
        <v>8326</v>
      </c>
      <c r="S3175" t="str">
        <f t="shared" si="197"/>
        <v>theater</v>
      </c>
      <c r="T3175" t="str">
        <f t="shared" si="198"/>
        <v>plays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199"/>
        <v>101.13333333333334</v>
      </c>
      <c r="P3176" s="6">
        <f t="shared" si="196"/>
        <v>131.91304347826087</v>
      </c>
      <c r="Q3176" s="6" t="s">
        <v>8312</v>
      </c>
      <c r="R3176" s="6" t="s">
        <v>8326</v>
      </c>
      <c r="S3176" t="str">
        <f t="shared" si="197"/>
        <v>theater</v>
      </c>
      <c r="T3176" t="str">
        <f t="shared" si="198"/>
        <v>plays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199"/>
        <v>109.55999999999999</v>
      </c>
      <c r="P3177" s="6">
        <f t="shared" si="196"/>
        <v>91.3</v>
      </c>
      <c r="Q3177" s="6" t="s">
        <v>8312</v>
      </c>
      <c r="R3177" s="6" t="s">
        <v>8326</v>
      </c>
      <c r="S3177" t="str">
        <f t="shared" si="197"/>
        <v>theater</v>
      </c>
      <c r="T3177" t="str">
        <f t="shared" si="198"/>
        <v>plays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199"/>
        <v>114.8421052631579</v>
      </c>
      <c r="P3178" s="6">
        <f t="shared" si="196"/>
        <v>39.672727272727272</v>
      </c>
      <c r="Q3178" s="6" t="s">
        <v>8312</v>
      </c>
      <c r="R3178" s="6" t="s">
        <v>8326</v>
      </c>
      <c r="S3178" t="str">
        <f t="shared" si="197"/>
        <v>theater</v>
      </c>
      <c r="T3178" t="str">
        <f t="shared" si="198"/>
        <v>plays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199"/>
        <v>117.39999999999999</v>
      </c>
      <c r="P3179" s="6">
        <f t="shared" si="196"/>
        <v>57.549019607843135</v>
      </c>
      <c r="Q3179" s="6" t="s">
        <v>8312</v>
      </c>
      <c r="R3179" s="6" t="s">
        <v>8326</v>
      </c>
      <c r="S3179" t="str">
        <f t="shared" si="197"/>
        <v>theater</v>
      </c>
      <c r="T3179" t="str">
        <f t="shared" si="198"/>
        <v>plays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199"/>
        <v>171.73333333333335</v>
      </c>
      <c r="P3180" s="6">
        <f t="shared" si="196"/>
        <v>33.025641025641029</v>
      </c>
      <c r="Q3180" s="6" t="s">
        <v>8312</v>
      </c>
      <c r="R3180" s="6" t="s">
        <v>8326</v>
      </c>
      <c r="S3180" t="str">
        <f t="shared" si="197"/>
        <v>theater</v>
      </c>
      <c r="T3180" t="str">
        <f t="shared" si="198"/>
        <v>plays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199"/>
        <v>114.16238095238094</v>
      </c>
      <c r="P3181" s="6">
        <f t="shared" si="196"/>
        <v>77.335806451612896</v>
      </c>
      <c r="Q3181" s="6" t="s">
        <v>8312</v>
      </c>
      <c r="R3181" s="6" t="s">
        <v>8326</v>
      </c>
      <c r="S3181" t="str">
        <f t="shared" si="197"/>
        <v>theater</v>
      </c>
      <c r="T3181" t="str">
        <f t="shared" si="198"/>
        <v>plays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199"/>
        <v>119.75</v>
      </c>
      <c r="P3182" s="6">
        <f t="shared" si="196"/>
        <v>31.933333333333334</v>
      </c>
      <c r="Q3182" s="6" t="s">
        <v>8312</v>
      </c>
      <c r="R3182" s="6" t="s">
        <v>8326</v>
      </c>
      <c r="S3182" t="str">
        <f t="shared" si="197"/>
        <v>theater</v>
      </c>
      <c r="T3182" t="str">
        <f t="shared" si="198"/>
        <v>plays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199"/>
        <v>109.00000000000001</v>
      </c>
      <c r="P3183" s="6">
        <f t="shared" si="196"/>
        <v>36.333333333333336</v>
      </c>
      <c r="Q3183" s="6" t="s">
        <v>8312</v>
      </c>
      <c r="R3183" s="6" t="s">
        <v>8326</v>
      </c>
      <c r="S3183" t="str">
        <f t="shared" si="197"/>
        <v>theater</v>
      </c>
      <c r="T3183" t="str">
        <f t="shared" si="198"/>
        <v>plays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199"/>
        <v>100.88571428571429</v>
      </c>
      <c r="P3184" s="6">
        <f t="shared" si="196"/>
        <v>46.768211920529801</v>
      </c>
      <c r="Q3184" s="6" t="s">
        <v>8312</v>
      </c>
      <c r="R3184" s="6" t="s">
        <v>8326</v>
      </c>
      <c r="S3184" t="str">
        <f t="shared" si="197"/>
        <v>theater</v>
      </c>
      <c r="T3184" t="str">
        <f t="shared" si="198"/>
        <v>plays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199"/>
        <v>109.00000000000001</v>
      </c>
      <c r="P3185" s="6">
        <f t="shared" si="196"/>
        <v>40.073529411764703</v>
      </c>
      <c r="Q3185" s="6" t="s">
        <v>8312</v>
      </c>
      <c r="R3185" s="6" t="s">
        <v>8326</v>
      </c>
      <c r="S3185" t="str">
        <f t="shared" si="197"/>
        <v>theater</v>
      </c>
      <c r="T3185" t="str">
        <f t="shared" si="198"/>
        <v>plays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199"/>
        <v>107.20930232558139</v>
      </c>
      <c r="P3186" s="6">
        <f t="shared" si="196"/>
        <v>100.21739130434783</v>
      </c>
      <c r="Q3186" s="6" t="s">
        <v>8312</v>
      </c>
      <c r="R3186" s="6" t="s">
        <v>8326</v>
      </c>
      <c r="S3186" t="str">
        <f t="shared" si="197"/>
        <v>theater</v>
      </c>
      <c r="T3186" t="str">
        <f t="shared" si="198"/>
        <v>plays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199"/>
        <v>100</v>
      </c>
      <c r="P3187" s="6">
        <f t="shared" si="196"/>
        <v>41.666666666666664</v>
      </c>
      <c r="Q3187" s="6" t="s">
        <v>8312</v>
      </c>
      <c r="R3187" s="6" t="s">
        <v>8326</v>
      </c>
      <c r="S3187" t="str">
        <f t="shared" si="197"/>
        <v>theater</v>
      </c>
      <c r="T3187" t="str">
        <f t="shared" si="198"/>
        <v>plays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199"/>
        <v>102.18750000000001</v>
      </c>
      <c r="P3188" s="6">
        <f t="shared" si="196"/>
        <v>46.714285714285715</v>
      </c>
      <c r="Q3188" s="6" t="s">
        <v>8312</v>
      </c>
      <c r="R3188" s="6" t="s">
        <v>8326</v>
      </c>
      <c r="S3188" t="str">
        <f t="shared" si="197"/>
        <v>theater</v>
      </c>
      <c r="T3188" t="str">
        <f t="shared" si="198"/>
        <v>plays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199"/>
        <v>116.29333333333334</v>
      </c>
      <c r="P3189" s="6">
        <f t="shared" si="196"/>
        <v>71.491803278688522</v>
      </c>
      <c r="Q3189" s="6" t="s">
        <v>8312</v>
      </c>
      <c r="R3189" s="6" t="s">
        <v>8326</v>
      </c>
      <c r="S3189" t="str">
        <f t="shared" si="197"/>
        <v>theater</v>
      </c>
      <c r="T3189" t="str">
        <f t="shared" si="198"/>
        <v>plays</v>
      </c>
    </row>
    <row r="3190" spans="1:20" ht="45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199"/>
        <v>65</v>
      </c>
      <c r="P3190" s="6">
        <f t="shared" si="196"/>
        <v>14.444444444444445</v>
      </c>
      <c r="Q3190" s="6" t="s">
        <v>8312</v>
      </c>
      <c r="R3190" s="6" t="s">
        <v>8360</v>
      </c>
      <c r="S3190" t="str">
        <f t="shared" si="197"/>
        <v>theater</v>
      </c>
      <c r="T3190" t="str">
        <f t="shared" si="198"/>
        <v>musical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199"/>
        <v>12.327272727272726</v>
      </c>
      <c r="P3191" s="6">
        <f t="shared" si="196"/>
        <v>356.84210526315792</v>
      </c>
      <c r="Q3191" s="6" t="s">
        <v>8312</v>
      </c>
      <c r="R3191" s="6" t="s">
        <v>8360</v>
      </c>
      <c r="S3191" t="str">
        <f t="shared" si="197"/>
        <v>theater</v>
      </c>
      <c r="T3191" t="str">
        <f t="shared" si="198"/>
        <v>musical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199"/>
        <v>0</v>
      </c>
      <c r="P3192" s="6" t="e">
        <f t="shared" si="196"/>
        <v>#DIV/0!</v>
      </c>
      <c r="Q3192" s="6" t="s">
        <v>8312</v>
      </c>
      <c r="R3192" s="6" t="s">
        <v>8360</v>
      </c>
      <c r="S3192" t="str">
        <f t="shared" si="197"/>
        <v>theater</v>
      </c>
      <c r="T3192" t="str">
        <f t="shared" si="198"/>
        <v>musical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199"/>
        <v>4.0266666666666664</v>
      </c>
      <c r="P3193" s="6">
        <f t="shared" si="196"/>
        <v>37.75</v>
      </c>
      <c r="Q3193" s="6" t="s">
        <v>8312</v>
      </c>
      <c r="R3193" s="6" t="s">
        <v>8360</v>
      </c>
      <c r="S3193" t="str">
        <f t="shared" si="197"/>
        <v>theater</v>
      </c>
      <c r="T3193" t="str">
        <f t="shared" si="198"/>
        <v>musical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199"/>
        <v>1.02</v>
      </c>
      <c r="P3194" s="6">
        <f t="shared" si="196"/>
        <v>12.75</v>
      </c>
      <c r="Q3194" s="6" t="s">
        <v>8312</v>
      </c>
      <c r="R3194" s="6" t="s">
        <v>8360</v>
      </c>
      <c r="S3194" t="str">
        <f t="shared" si="197"/>
        <v>theater</v>
      </c>
      <c r="T3194" t="str">
        <f t="shared" si="198"/>
        <v>musical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199"/>
        <v>11.74</v>
      </c>
      <c r="P3195" s="6">
        <f t="shared" si="196"/>
        <v>24.458333333333332</v>
      </c>
      <c r="Q3195" s="6" t="s">
        <v>8312</v>
      </c>
      <c r="R3195" s="6" t="s">
        <v>8360</v>
      </c>
      <c r="S3195" t="str">
        <f t="shared" si="197"/>
        <v>theater</v>
      </c>
      <c r="T3195" t="str">
        <f t="shared" si="198"/>
        <v>musical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199"/>
        <v>0</v>
      </c>
      <c r="P3196" s="6" t="e">
        <f t="shared" si="196"/>
        <v>#DIV/0!</v>
      </c>
      <c r="Q3196" s="6" t="s">
        <v>8312</v>
      </c>
      <c r="R3196" s="6" t="s">
        <v>8360</v>
      </c>
      <c r="S3196" t="str">
        <f t="shared" si="197"/>
        <v>theater</v>
      </c>
      <c r="T3196" t="str">
        <f t="shared" si="198"/>
        <v>musical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199"/>
        <v>59.142857142857139</v>
      </c>
      <c r="P3197" s="6">
        <f t="shared" si="196"/>
        <v>53.07692307692308</v>
      </c>
      <c r="Q3197" s="6" t="s">
        <v>8312</v>
      </c>
      <c r="R3197" s="6" t="s">
        <v>8360</v>
      </c>
      <c r="S3197" t="str">
        <f t="shared" si="197"/>
        <v>theater</v>
      </c>
      <c r="T3197" t="str">
        <f t="shared" si="198"/>
        <v>musical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199"/>
        <v>0.06</v>
      </c>
      <c r="P3198" s="6">
        <f t="shared" si="196"/>
        <v>300</v>
      </c>
      <c r="Q3198" s="6" t="s">
        <v>8312</v>
      </c>
      <c r="R3198" s="6" t="s">
        <v>8360</v>
      </c>
      <c r="S3198" t="str">
        <f t="shared" si="197"/>
        <v>theater</v>
      </c>
      <c r="T3198" t="str">
        <f t="shared" si="198"/>
        <v>musical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199"/>
        <v>11.450000000000001</v>
      </c>
      <c r="P3199" s="6">
        <f t="shared" si="196"/>
        <v>286.25</v>
      </c>
      <c r="Q3199" s="6" t="s">
        <v>8312</v>
      </c>
      <c r="R3199" s="6" t="s">
        <v>8360</v>
      </c>
      <c r="S3199" t="str">
        <f t="shared" si="197"/>
        <v>theater</v>
      </c>
      <c r="T3199" t="str">
        <f t="shared" si="198"/>
        <v>musical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199"/>
        <v>0.36666666666666664</v>
      </c>
      <c r="P3200" s="6">
        <f t="shared" si="196"/>
        <v>36.666666666666664</v>
      </c>
      <c r="Q3200" s="6" t="s">
        <v>8312</v>
      </c>
      <c r="R3200" s="6" t="s">
        <v>8360</v>
      </c>
      <c r="S3200" t="str">
        <f t="shared" si="197"/>
        <v>theater</v>
      </c>
      <c r="T3200" t="str">
        <f t="shared" si="198"/>
        <v>musical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199"/>
        <v>52.16</v>
      </c>
      <c r="P3201" s="6">
        <f t="shared" si="196"/>
        <v>49.20754716981132</v>
      </c>
      <c r="Q3201" s="6" t="s">
        <v>8312</v>
      </c>
      <c r="R3201" s="6" t="s">
        <v>8360</v>
      </c>
      <c r="S3201" t="str">
        <f t="shared" si="197"/>
        <v>theater</v>
      </c>
      <c r="T3201" t="str">
        <f t="shared" si="198"/>
        <v>musical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199"/>
        <v>2E-3</v>
      </c>
      <c r="P3202" s="6">
        <f t="shared" ref="P3202:P3265" si="200">E3202/L3202</f>
        <v>1</v>
      </c>
      <c r="Q3202" s="6" t="s">
        <v>8312</v>
      </c>
      <c r="R3202" s="6" t="s">
        <v>8360</v>
      </c>
      <c r="S3202" t="str">
        <f t="shared" ref="S3202:S3265" si="201">LEFT(N3202,SEARCH("/",N3202)-1)</f>
        <v>theater</v>
      </c>
      <c r="T3202" t="str">
        <f t="shared" ref="T3202:T3265" si="202">RIGHT(N3202,LEN(N3202)-SEARCH("/",N3202))</f>
        <v>musical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203">E3203/D3203*100</f>
        <v>1.25</v>
      </c>
      <c r="P3203" s="6">
        <f t="shared" si="200"/>
        <v>12.5</v>
      </c>
      <c r="Q3203" s="6" t="s">
        <v>8312</v>
      </c>
      <c r="R3203" s="6" t="s">
        <v>8360</v>
      </c>
      <c r="S3203" t="str">
        <f t="shared" si="201"/>
        <v>theater</v>
      </c>
      <c r="T3203" t="str">
        <f t="shared" si="202"/>
        <v>musical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203"/>
        <v>54.52</v>
      </c>
      <c r="P3204" s="6">
        <f t="shared" si="200"/>
        <v>109.04</v>
      </c>
      <c r="Q3204" s="6" t="s">
        <v>8312</v>
      </c>
      <c r="R3204" s="6" t="s">
        <v>8360</v>
      </c>
      <c r="S3204" t="str">
        <f t="shared" si="201"/>
        <v>theater</v>
      </c>
      <c r="T3204" t="str">
        <f t="shared" si="202"/>
        <v>musical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203"/>
        <v>25</v>
      </c>
      <c r="P3205" s="6">
        <f t="shared" si="200"/>
        <v>41.666666666666664</v>
      </c>
      <c r="Q3205" s="6" t="s">
        <v>8312</v>
      </c>
      <c r="R3205" s="6" t="s">
        <v>8360</v>
      </c>
      <c r="S3205" t="str">
        <f t="shared" si="201"/>
        <v>theater</v>
      </c>
      <c r="T3205" t="str">
        <f t="shared" si="202"/>
        <v>musical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203"/>
        <v>0</v>
      </c>
      <c r="P3206" s="6" t="e">
        <f t="shared" si="200"/>
        <v>#DIV/0!</v>
      </c>
      <c r="Q3206" s="6" t="s">
        <v>8312</v>
      </c>
      <c r="R3206" s="6" t="s">
        <v>8360</v>
      </c>
      <c r="S3206" t="str">
        <f t="shared" si="201"/>
        <v>theater</v>
      </c>
      <c r="T3206" t="str">
        <f t="shared" si="202"/>
        <v>musical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203"/>
        <v>3.4125000000000001</v>
      </c>
      <c r="P3207" s="6">
        <f t="shared" si="200"/>
        <v>22.75</v>
      </c>
      <c r="Q3207" s="6" t="s">
        <v>8312</v>
      </c>
      <c r="R3207" s="6" t="s">
        <v>8360</v>
      </c>
      <c r="S3207" t="str">
        <f t="shared" si="201"/>
        <v>theater</v>
      </c>
      <c r="T3207" t="str">
        <f t="shared" si="202"/>
        <v>musical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203"/>
        <v>0</v>
      </c>
      <c r="P3208" s="6" t="e">
        <f t="shared" si="200"/>
        <v>#DIV/0!</v>
      </c>
      <c r="Q3208" s="6" t="s">
        <v>8312</v>
      </c>
      <c r="R3208" s="6" t="s">
        <v>8360</v>
      </c>
      <c r="S3208" t="str">
        <f t="shared" si="201"/>
        <v>theater</v>
      </c>
      <c r="T3208" t="str">
        <f t="shared" si="202"/>
        <v>musical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203"/>
        <v>46.36363636363636</v>
      </c>
      <c r="P3209" s="6">
        <f t="shared" si="200"/>
        <v>70.833333333333329</v>
      </c>
      <c r="Q3209" s="6" t="s">
        <v>8312</v>
      </c>
      <c r="R3209" s="6" t="s">
        <v>8360</v>
      </c>
      <c r="S3209" t="str">
        <f t="shared" si="201"/>
        <v>theater</v>
      </c>
      <c r="T3209" t="str">
        <f t="shared" si="202"/>
        <v>musical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203"/>
        <v>103.49999999999999</v>
      </c>
      <c r="P3210" s="6">
        <f t="shared" si="200"/>
        <v>63.109756097560975</v>
      </c>
      <c r="Q3210" s="6" t="s">
        <v>8312</v>
      </c>
      <c r="R3210" s="6" t="s">
        <v>8326</v>
      </c>
      <c r="S3210" t="str">
        <f t="shared" si="201"/>
        <v>theater</v>
      </c>
      <c r="T3210" t="str">
        <f t="shared" si="202"/>
        <v>plays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203"/>
        <v>119.32315789473684</v>
      </c>
      <c r="P3211" s="6">
        <f t="shared" si="200"/>
        <v>50.157964601769912</v>
      </c>
      <c r="Q3211" s="6" t="s">
        <v>8312</v>
      </c>
      <c r="R3211" s="6" t="s">
        <v>8326</v>
      </c>
      <c r="S3211" t="str">
        <f t="shared" si="201"/>
        <v>theater</v>
      </c>
      <c r="T3211" t="str">
        <f t="shared" si="202"/>
        <v>plays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203"/>
        <v>125.76666666666667</v>
      </c>
      <c r="P3212" s="6">
        <f t="shared" si="200"/>
        <v>62.883333333333333</v>
      </c>
      <c r="Q3212" s="6" t="s">
        <v>8312</v>
      </c>
      <c r="R3212" s="6" t="s">
        <v>8326</v>
      </c>
      <c r="S3212" t="str">
        <f t="shared" si="201"/>
        <v>theater</v>
      </c>
      <c r="T3212" t="str">
        <f t="shared" si="202"/>
        <v>plays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203"/>
        <v>119.74347826086958</v>
      </c>
      <c r="P3213" s="6">
        <f t="shared" si="200"/>
        <v>85.531055900621112</v>
      </c>
      <c r="Q3213" s="6" t="s">
        <v>8312</v>
      </c>
      <c r="R3213" s="6" t="s">
        <v>8326</v>
      </c>
      <c r="S3213" t="str">
        <f t="shared" si="201"/>
        <v>theater</v>
      </c>
      <c r="T3213" t="str">
        <f t="shared" si="202"/>
        <v>plays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203"/>
        <v>126.25</v>
      </c>
      <c r="P3214" s="6">
        <f t="shared" si="200"/>
        <v>53.723404255319146</v>
      </c>
      <c r="Q3214" s="6" t="s">
        <v>8312</v>
      </c>
      <c r="R3214" s="6" t="s">
        <v>8326</v>
      </c>
      <c r="S3214" t="str">
        <f t="shared" si="201"/>
        <v>theater</v>
      </c>
      <c r="T3214" t="str">
        <f t="shared" si="202"/>
        <v>plays</v>
      </c>
    </row>
    <row r="3215" spans="1:20" ht="45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203"/>
        <v>100.11666666666667</v>
      </c>
      <c r="P3215" s="6">
        <f t="shared" si="200"/>
        <v>127.80851063829788</v>
      </c>
      <c r="Q3215" s="6" t="s">
        <v>8312</v>
      </c>
      <c r="R3215" s="6" t="s">
        <v>8326</v>
      </c>
      <c r="S3215" t="str">
        <f t="shared" si="201"/>
        <v>theater</v>
      </c>
      <c r="T3215" t="str">
        <f t="shared" si="202"/>
        <v>plays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203"/>
        <v>102.13333333333334</v>
      </c>
      <c r="P3216" s="6">
        <f t="shared" si="200"/>
        <v>106.57391304347826</v>
      </c>
      <c r="Q3216" s="6" t="s">
        <v>8312</v>
      </c>
      <c r="R3216" s="6" t="s">
        <v>8326</v>
      </c>
      <c r="S3216" t="str">
        <f t="shared" si="201"/>
        <v>theater</v>
      </c>
      <c r="T3216" t="str">
        <f t="shared" si="202"/>
        <v>plays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203"/>
        <v>100.35142857142858</v>
      </c>
      <c r="P3217" s="6">
        <f t="shared" si="200"/>
        <v>262.11194029850748</v>
      </c>
      <c r="Q3217" s="6" t="s">
        <v>8312</v>
      </c>
      <c r="R3217" s="6" t="s">
        <v>8326</v>
      </c>
      <c r="S3217" t="str">
        <f t="shared" si="201"/>
        <v>theater</v>
      </c>
      <c r="T3217" t="str">
        <f t="shared" si="202"/>
        <v>plays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203"/>
        <v>100.05</v>
      </c>
      <c r="P3218" s="6">
        <f t="shared" si="200"/>
        <v>57.171428571428571</v>
      </c>
      <c r="Q3218" s="6" t="s">
        <v>8312</v>
      </c>
      <c r="R3218" s="6" t="s">
        <v>8326</v>
      </c>
      <c r="S3218" t="str">
        <f t="shared" si="201"/>
        <v>theater</v>
      </c>
      <c r="T3218" t="str">
        <f t="shared" si="202"/>
        <v>plays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203"/>
        <v>116.02222222222223</v>
      </c>
      <c r="P3219" s="6">
        <f t="shared" si="200"/>
        <v>50.20192307692308</v>
      </c>
      <c r="Q3219" s="6" t="s">
        <v>8312</v>
      </c>
      <c r="R3219" s="6" t="s">
        <v>8326</v>
      </c>
      <c r="S3219" t="str">
        <f t="shared" si="201"/>
        <v>theater</v>
      </c>
      <c r="T3219" t="str">
        <f t="shared" si="202"/>
        <v>plays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203"/>
        <v>102.1</v>
      </c>
      <c r="P3220" s="6">
        <f t="shared" si="200"/>
        <v>66.586956521739125</v>
      </c>
      <c r="Q3220" s="6" t="s">
        <v>8312</v>
      </c>
      <c r="R3220" s="6" t="s">
        <v>8326</v>
      </c>
      <c r="S3220" t="str">
        <f t="shared" si="201"/>
        <v>theater</v>
      </c>
      <c r="T3220" t="str">
        <f t="shared" si="202"/>
        <v>plays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203"/>
        <v>100.11000000000001</v>
      </c>
      <c r="P3221" s="6">
        <f t="shared" si="200"/>
        <v>168.25210084033614</v>
      </c>
      <c r="Q3221" s="6" t="s">
        <v>8312</v>
      </c>
      <c r="R3221" s="6" t="s">
        <v>8326</v>
      </c>
      <c r="S3221" t="str">
        <f t="shared" si="201"/>
        <v>theater</v>
      </c>
      <c r="T3221" t="str">
        <f t="shared" si="202"/>
        <v>plays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203"/>
        <v>100.84</v>
      </c>
      <c r="P3222" s="6">
        <f t="shared" si="200"/>
        <v>256.37288135593218</v>
      </c>
      <c r="Q3222" s="6" t="s">
        <v>8312</v>
      </c>
      <c r="R3222" s="6" t="s">
        <v>8326</v>
      </c>
      <c r="S3222" t="str">
        <f t="shared" si="201"/>
        <v>theater</v>
      </c>
      <c r="T3222" t="str">
        <f t="shared" si="202"/>
        <v>plays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203"/>
        <v>103.42499999999998</v>
      </c>
      <c r="P3223" s="6">
        <f t="shared" si="200"/>
        <v>36.610619469026545</v>
      </c>
      <c r="Q3223" s="6" t="s">
        <v>8312</v>
      </c>
      <c r="R3223" s="6" t="s">
        <v>8326</v>
      </c>
      <c r="S3223" t="str">
        <f t="shared" si="201"/>
        <v>theater</v>
      </c>
      <c r="T3223" t="str">
        <f t="shared" si="202"/>
        <v>plays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203"/>
        <v>124.8</v>
      </c>
      <c r="P3224" s="6">
        <f t="shared" si="200"/>
        <v>37.142857142857146</v>
      </c>
      <c r="Q3224" s="6" t="s">
        <v>8312</v>
      </c>
      <c r="R3224" s="6" t="s">
        <v>8326</v>
      </c>
      <c r="S3224" t="str">
        <f t="shared" si="201"/>
        <v>theater</v>
      </c>
      <c r="T3224" t="str">
        <f t="shared" si="202"/>
        <v>plays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203"/>
        <v>109.51612903225806</v>
      </c>
      <c r="P3225" s="6">
        <f t="shared" si="200"/>
        <v>45.878378378378379</v>
      </c>
      <c r="Q3225" s="6" t="s">
        <v>8312</v>
      </c>
      <c r="R3225" s="6" t="s">
        <v>8326</v>
      </c>
      <c r="S3225" t="str">
        <f t="shared" si="201"/>
        <v>theater</v>
      </c>
      <c r="T3225" t="str">
        <f t="shared" si="202"/>
        <v>plays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203"/>
        <v>102.03333333333333</v>
      </c>
      <c r="P3226" s="6">
        <f t="shared" si="200"/>
        <v>141.71296296296296</v>
      </c>
      <c r="Q3226" s="6" t="s">
        <v>8312</v>
      </c>
      <c r="R3226" s="6" t="s">
        <v>8326</v>
      </c>
      <c r="S3226" t="str">
        <f t="shared" si="201"/>
        <v>theater</v>
      </c>
      <c r="T3226" t="str">
        <f t="shared" si="202"/>
        <v>plays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203"/>
        <v>102.35000000000001</v>
      </c>
      <c r="P3227" s="6">
        <f t="shared" si="200"/>
        <v>52.487179487179489</v>
      </c>
      <c r="Q3227" s="6" t="s">
        <v>8312</v>
      </c>
      <c r="R3227" s="6" t="s">
        <v>8326</v>
      </c>
      <c r="S3227" t="str">
        <f t="shared" si="201"/>
        <v>theater</v>
      </c>
      <c r="T3227" t="str">
        <f t="shared" si="202"/>
        <v>plays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203"/>
        <v>104.16666666666667</v>
      </c>
      <c r="P3228" s="6">
        <f t="shared" si="200"/>
        <v>59.523809523809526</v>
      </c>
      <c r="Q3228" s="6" t="s">
        <v>8312</v>
      </c>
      <c r="R3228" s="6" t="s">
        <v>8326</v>
      </c>
      <c r="S3228" t="str">
        <f t="shared" si="201"/>
        <v>theater</v>
      </c>
      <c r="T3228" t="str">
        <f t="shared" si="202"/>
        <v>plays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203"/>
        <v>125</v>
      </c>
      <c r="P3229" s="6">
        <f t="shared" si="200"/>
        <v>50</v>
      </c>
      <c r="Q3229" s="6" t="s">
        <v>8312</v>
      </c>
      <c r="R3229" s="6" t="s">
        <v>8326</v>
      </c>
      <c r="S3229" t="str">
        <f t="shared" si="201"/>
        <v>theater</v>
      </c>
      <c r="T3229" t="str">
        <f t="shared" si="202"/>
        <v>plays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203"/>
        <v>102.34285714285714</v>
      </c>
      <c r="P3230" s="6">
        <f t="shared" si="200"/>
        <v>193.62162162162161</v>
      </c>
      <c r="Q3230" s="6" t="s">
        <v>8312</v>
      </c>
      <c r="R3230" s="6" t="s">
        <v>8326</v>
      </c>
      <c r="S3230" t="str">
        <f t="shared" si="201"/>
        <v>theater</v>
      </c>
      <c r="T3230" t="str">
        <f t="shared" si="202"/>
        <v>plays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203"/>
        <v>107.86500000000001</v>
      </c>
      <c r="P3231" s="6">
        <f t="shared" si="200"/>
        <v>106.79702970297029</v>
      </c>
      <c r="Q3231" s="6" t="s">
        <v>8312</v>
      </c>
      <c r="R3231" s="6" t="s">
        <v>8326</v>
      </c>
      <c r="S3231" t="str">
        <f t="shared" si="201"/>
        <v>theater</v>
      </c>
      <c r="T3231" t="str">
        <f t="shared" si="202"/>
        <v>plays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203"/>
        <v>109.88461538461539</v>
      </c>
      <c r="P3232" s="6">
        <f t="shared" si="200"/>
        <v>77.21621621621621</v>
      </c>
      <c r="Q3232" s="6" t="s">
        <v>8312</v>
      </c>
      <c r="R3232" s="6" t="s">
        <v>8326</v>
      </c>
      <c r="S3232" t="str">
        <f t="shared" si="201"/>
        <v>theater</v>
      </c>
      <c r="T3232" t="str">
        <f t="shared" si="202"/>
        <v>plays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203"/>
        <v>161</v>
      </c>
      <c r="P3233" s="6">
        <f t="shared" si="200"/>
        <v>57.5</v>
      </c>
      <c r="Q3233" s="6" t="s">
        <v>8312</v>
      </c>
      <c r="R3233" s="6" t="s">
        <v>8326</v>
      </c>
      <c r="S3233" t="str">
        <f t="shared" si="201"/>
        <v>theater</v>
      </c>
      <c r="T3233" t="str">
        <f t="shared" si="202"/>
        <v>plays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203"/>
        <v>131.20000000000002</v>
      </c>
      <c r="P3234" s="6">
        <f t="shared" si="200"/>
        <v>50.46153846153846</v>
      </c>
      <c r="Q3234" s="6" t="s">
        <v>8312</v>
      </c>
      <c r="R3234" s="6" t="s">
        <v>8326</v>
      </c>
      <c r="S3234" t="str">
        <f t="shared" si="201"/>
        <v>theater</v>
      </c>
      <c r="T3234" t="str">
        <f t="shared" si="202"/>
        <v>plays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203"/>
        <v>118.8</v>
      </c>
      <c r="P3235" s="6">
        <f t="shared" si="200"/>
        <v>97.377049180327873</v>
      </c>
      <c r="Q3235" s="6" t="s">
        <v>8312</v>
      </c>
      <c r="R3235" s="6" t="s">
        <v>8326</v>
      </c>
      <c r="S3235" t="str">
        <f t="shared" si="201"/>
        <v>theater</v>
      </c>
      <c r="T3235" t="str">
        <f t="shared" si="202"/>
        <v>plays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203"/>
        <v>100.39275000000001</v>
      </c>
      <c r="P3236" s="6">
        <f t="shared" si="200"/>
        <v>34.91921739130435</v>
      </c>
      <c r="Q3236" s="6" t="s">
        <v>8312</v>
      </c>
      <c r="R3236" s="6" t="s">
        <v>8326</v>
      </c>
      <c r="S3236" t="str">
        <f t="shared" si="201"/>
        <v>theater</v>
      </c>
      <c r="T3236" t="str">
        <f t="shared" si="202"/>
        <v>plays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203"/>
        <v>103.20666666666666</v>
      </c>
      <c r="P3237" s="6">
        <f t="shared" si="200"/>
        <v>85.530386740331494</v>
      </c>
      <c r="Q3237" s="6" t="s">
        <v>8312</v>
      </c>
      <c r="R3237" s="6" t="s">
        <v>8326</v>
      </c>
      <c r="S3237" t="str">
        <f t="shared" si="201"/>
        <v>theater</v>
      </c>
      <c r="T3237" t="str">
        <f t="shared" si="202"/>
        <v>plays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203"/>
        <v>100.6</v>
      </c>
      <c r="P3238" s="6">
        <f t="shared" si="200"/>
        <v>182.90909090909091</v>
      </c>
      <c r="Q3238" s="6" t="s">
        <v>8312</v>
      </c>
      <c r="R3238" s="6" t="s">
        <v>8326</v>
      </c>
      <c r="S3238" t="str">
        <f t="shared" si="201"/>
        <v>theater</v>
      </c>
      <c r="T3238" t="str">
        <f t="shared" si="202"/>
        <v>plays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203"/>
        <v>100.78754285714287</v>
      </c>
      <c r="P3239" s="6">
        <f t="shared" si="200"/>
        <v>131.13620817843866</v>
      </c>
      <c r="Q3239" s="6" t="s">
        <v>8312</v>
      </c>
      <c r="R3239" s="6" t="s">
        <v>8326</v>
      </c>
      <c r="S3239" t="str">
        <f t="shared" si="201"/>
        <v>theater</v>
      </c>
      <c r="T3239" t="str">
        <f t="shared" si="202"/>
        <v>plays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203"/>
        <v>112.32142857142857</v>
      </c>
      <c r="P3240" s="6">
        <f t="shared" si="200"/>
        <v>39.810126582278478</v>
      </c>
      <c r="Q3240" s="6" t="s">
        <v>8312</v>
      </c>
      <c r="R3240" s="6" t="s">
        <v>8326</v>
      </c>
      <c r="S3240" t="str">
        <f t="shared" si="201"/>
        <v>theater</v>
      </c>
      <c r="T3240" t="str">
        <f t="shared" si="202"/>
        <v>plays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203"/>
        <v>105.91914022517912</v>
      </c>
      <c r="P3241" s="6">
        <f t="shared" si="200"/>
        <v>59.701730769230764</v>
      </c>
      <c r="Q3241" s="6" t="s">
        <v>8312</v>
      </c>
      <c r="R3241" s="6" t="s">
        <v>8326</v>
      </c>
      <c r="S3241" t="str">
        <f t="shared" si="201"/>
        <v>theater</v>
      </c>
      <c r="T3241" t="str">
        <f t="shared" si="202"/>
        <v>plays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203"/>
        <v>100.56666666666668</v>
      </c>
      <c r="P3242" s="6">
        <f t="shared" si="200"/>
        <v>88.735294117647058</v>
      </c>
      <c r="Q3242" s="6" t="s">
        <v>8312</v>
      </c>
      <c r="R3242" s="6" t="s">
        <v>8326</v>
      </c>
      <c r="S3242" t="str">
        <f t="shared" si="201"/>
        <v>theater</v>
      </c>
      <c r="T3242" t="str">
        <f t="shared" si="202"/>
        <v>plays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203"/>
        <v>115.30588235294117</v>
      </c>
      <c r="P3243" s="6">
        <f t="shared" si="200"/>
        <v>58.688622754491021</v>
      </c>
      <c r="Q3243" s="6" t="s">
        <v>8312</v>
      </c>
      <c r="R3243" s="6" t="s">
        <v>8326</v>
      </c>
      <c r="S3243" t="str">
        <f t="shared" si="201"/>
        <v>theater</v>
      </c>
      <c r="T3243" t="str">
        <f t="shared" si="202"/>
        <v>plays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203"/>
        <v>127.30419999999999</v>
      </c>
      <c r="P3244" s="6">
        <f t="shared" si="200"/>
        <v>69.56513661202186</v>
      </c>
      <c r="Q3244" s="6" t="s">
        <v>8312</v>
      </c>
      <c r="R3244" s="6" t="s">
        <v>8326</v>
      </c>
      <c r="S3244" t="str">
        <f t="shared" si="201"/>
        <v>theater</v>
      </c>
      <c r="T3244" t="str">
        <f t="shared" si="202"/>
        <v>plays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203"/>
        <v>102.83750000000001</v>
      </c>
      <c r="P3245" s="6">
        <f t="shared" si="200"/>
        <v>115.87323943661971</v>
      </c>
      <c r="Q3245" s="6" t="s">
        <v>8312</v>
      </c>
      <c r="R3245" s="6" t="s">
        <v>8326</v>
      </c>
      <c r="S3245" t="str">
        <f t="shared" si="201"/>
        <v>theater</v>
      </c>
      <c r="T3245" t="str">
        <f t="shared" si="202"/>
        <v>plays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203"/>
        <v>102.9375</v>
      </c>
      <c r="P3246" s="6">
        <f t="shared" si="200"/>
        <v>23.869565217391305</v>
      </c>
      <c r="Q3246" s="6" t="s">
        <v>8312</v>
      </c>
      <c r="R3246" s="6" t="s">
        <v>8326</v>
      </c>
      <c r="S3246" t="str">
        <f t="shared" si="201"/>
        <v>theater</v>
      </c>
      <c r="T3246" t="str">
        <f t="shared" si="202"/>
        <v>plays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203"/>
        <v>104.3047619047619</v>
      </c>
      <c r="P3247" s="6">
        <f t="shared" si="200"/>
        <v>81.125925925925927</v>
      </c>
      <c r="Q3247" s="6" t="s">
        <v>8312</v>
      </c>
      <c r="R3247" s="6" t="s">
        <v>8326</v>
      </c>
      <c r="S3247" t="str">
        <f t="shared" si="201"/>
        <v>theater</v>
      </c>
      <c r="T3247" t="str">
        <f t="shared" si="202"/>
        <v>plays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203"/>
        <v>111.22000000000001</v>
      </c>
      <c r="P3248" s="6">
        <f t="shared" si="200"/>
        <v>57.626943005181346</v>
      </c>
      <c r="Q3248" s="6" t="s">
        <v>8312</v>
      </c>
      <c r="R3248" s="6" t="s">
        <v>8326</v>
      </c>
      <c r="S3248" t="str">
        <f t="shared" si="201"/>
        <v>theater</v>
      </c>
      <c r="T3248" t="str">
        <f t="shared" si="202"/>
        <v>plays</v>
      </c>
    </row>
    <row r="3249" spans="1:20" ht="45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203"/>
        <v>105.86</v>
      </c>
      <c r="P3249" s="6">
        <f t="shared" si="200"/>
        <v>46.429824561403507</v>
      </c>
      <c r="Q3249" s="6" t="s">
        <v>8312</v>
      </c>
      <c r="R3249" s="6" t="s">
        <v>8326</v>
      </c>
      <c r="S3249" t="str">
        <f t="shared" si="201"/>
        <v>theater</v>
      </c>
      <c r="T3249" t="str">
        <f t="shared" si="202"/>
        <v>plays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203"/>
        <v>100.79166666666666</v>
      </c>
      <c r="P3250" s="6">
        <f t="shared" si="200"/>
        <v>60.475000000000001</v>
      </c>
      <c r="Q3250" s="6" t="s">
        <v>8312</v>
      </c>
      <c r="R3250" s="6" t="s">
        <v>8326</v>
      </c>
      <c r="S3250" t="str">
        <f t="shared" si="201"/>
        <v>theater</v>
      </c>
      <c r="T3250" t="str">
        <f t="shared" si="202"/>
        <v>plays</v>
      </c>
    </row>
    <row r="3251" spans="1:20" ht="45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203"/>
        <v>104.92727272727274</v>
      </c>
      <c r="P3251" s="6">
        <f t="shared" si="200"/>
        <v>65.579545454545453</v>
      </c>
      <c r="Q3251" s="6" t="s">
        <v>8312</v>
      </c>
      <c r="R3251" s="6" t="s">
        <v>8326</v>
      </c>
      <c r="S3251" t="str">
        <f t="shared" si="201"/>
        <v>theater</v>
      </c>
      <c r="T3251" t="str">
        <f t="shared" si="202"/>
        <v>plays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203"/>
        <v>101.55199999999999</v>
      </c>
      <c r="P3252" s="6">
        <f t="shared" si="200"/>
        <v>119.1924882629108</v>
      </c>
      <c r="Q3252" s="6" t="s">
        <v>8312</v>
      </c>
      <c r="R3252" s="6" t="s">
        <v>8326</v>
      </c>
      <c r="S3252" t="str">
        <f t="shared" si="201"/>
        <v>theater</v>
      </c>
      <c r="T3252" t="str">
        <f t="shared" si="202"/>
        <v>plays</v>
      </c>
    </row>
    <row r="3253" spans="1:20" ht="45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203"/>
        <v>110.73333333333333</v>
      </c>
      <c r="P3253" s="6">
        <f t="shared" si="200"/>
        <v>83.05</v>
      </c>
      <c r="Q3253" s="6" t="s">
        <v>8312</v>
      </c>
      <c r="R3253" s="6" t="s">
        <v>8326</v>
      </c>
      <c r="S3253" t="str">
        <f t="shared" si="201"/>
        <v>theater</v>
      </c>
      <c r="T3253" t="str">
        <f t="shared" si="202"/>
        <v>plays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203"/>
        <v>127.82222222222221</v>
      </c>
      <c r="P3254" s="6">
        <f t="shared" si="200"/>
        <v>57.52</v>
      </c>
      <c r="Q3254" s="6" t="s">
        <v>8312</v>
      </c>
      <c r="R3254" s="6" t="s">
        <v>8326</v>
      </c>
      <c r="S3254" t="str">
        <f t="shared" si="201"/>
        <v>theater</v>
      </c>
      <c r="T3254" t="str">
        <f t="shared" si="202"/>
        <v>plays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203"/>
        <v>101.82500000000002</v>
      </c>
      <c r="P3255" s="6">
        <f t="shared" si="200"/>
        <v>177.08695652173913</v>
      </c>
      <c r="Q3255" s="6" t="s">
        <v>8312</v>
      </c>
      <c r="R3255" s="6" t="s">
        <v>8326</v>
      </c>
      <c r="S3255" t="str">
        <f t="shared" si="201"/>
        <v>theater</v>
      </c>
      <c r="T3255" t="str">
        <f t="shared" si="202"/>
        <v>plays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203"/>
        <v>101.25769230769231</v>
      </c>
      <c r="P3256" s="6">
        <f t="shared" si="200"/>
        <v>70.771505376344081</v>
      </c>
      <c r="Q3256" s="6" t="s">
        <v>8312</v>
      </c>
      <c r="R3256" s="6" t="s">
        <v>8326</v>
      </c>
      <c r="S3256" t="str">
        <f t="shared" si="201"/>
        <v>theater</v>
      </c>
      <c r="T3256" t="str">
        <f t="shared" si="202"/>
        <v>plays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203"/>
        <v>175</v>
      </c>
      <c r="P3257" s="6">
        <f t="shared" si="200"/>
        <v>29.166666666666668</v>
      </c>
      <c r="Q3257" s="6" t="s">
        <v>8312</v>
      </c>
      <c r="R3257" s="6" t="s">
        <v>8326</v>
      </c>
      <c r="S3257" t="str">
        <f t="shared" si="201"/>
        <v>theater</v>
      </c>
      <c r="T3257" t="str">
        <f t="shared" si="202"/>
        <v>plays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203"/>
        <v>128.06</v>
      </c>
      <c r="P3258" s="6">
        <f t="shared" si="200"/>
        <v>72.76136363636364</v>
      </c>
      <c r="Q3258" s="6" t="s">
        <v>8312</v>
      </c>
      <c r="R3258" s="6" t="s">
        <v>8326</v>
      </c>
      <c r="S3258" t="str">
        <f t="shared" si="201"/>
        <v>theater</v>
      </c>
      <c r="T3258" t="str">
        <f t="shared" si="202"/>
        <v>plays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203"/>
        <v>106.29949999999999</v>
      </c>
      <c r="P3259" s="6">
        <f t="shared" si="200"/>
        <v>51.853414634146333</v>
      </c>
      <c r="Q3259" s="6" t="s">
        <v>8312</v>
      </c>
      <c r="R3259" s="6" t="s">
        <v>8326</v>
      </c>
      <c r="S3259" t="str">
        <f t="shared" si="201"/>
        <v>theater</v>
      </c>
      <c r="T3259" t="str">
        <f t="shared" si="202"/>
        <v>plays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203"/>
        <v>105.21428571428571</v>
      </c>
      <c r="P3260" s="6">
        <f t="shared" si="200"/>
        <v>98.2</v>
      </c>
      <c r="Q3260" s="6" t="s">
        <v>8312</v>
      </c>
      <c r="R3260" s="6" t="s">
        <v>8326</v>
      </c>
      <c r="S3260" t="str">
        <f t="shared" si="201"/>
        <v>theater</v>
      </c>
      <c r="T3260" t="str">
        <f t="shared" si="202"/>
        <v>plays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203"/>
        <v>106.16782608695652</v>
      </c>
      <c r="P3261" s="6">
        <f t="shared" si="200"/>
        <v>251.7381443298969</v>
      </c>
      <c r="Q3261" s="6" t="s">
        <v>8312</v>
      </c>
      <c r="R3261" s="6" t="s">
        <v>8326</v>
      </c>
      <c r="S3261" t="str">
        <f t="shared" si="201"/>
        <v>theater</v>
      </c>
      <c r="T3261" t="str">
        <f t="shared" si="202"/>
        <v>plays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203"/>
        <v>109.24000000000001</v>
      </c>
      <c r="P3262" s="6">
        <f t="shared" si="200"/>
        <v>74.821917808219183</v>
      </c>
      <c r="Q3262" s="6" t="s">
        <v>8312</v>
      </c>
      <c r="R3262" s="6" t="s">
        <v>8326</v>
      </c>
      <c r="S3262" t="str">
        <f t="shared" si="201"/>
        <v>theater</v>
      </c>
      <c r="T3262" t="str">
        <f t="shared" si="202"/>
        <v>plays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203"/>
        <v>100.45454545454547</v>
      </c>
      <c r="P3263" s="6">
        <f t="shared" si="200"/>
        <v>67.65306122448979</v>
      </c>
      <c r="Q3263" s="6" t="s">
        <v>8312</v>
      </c>
      <c r="R3263" s="6" t="s">
        <v>8326</v>
      </c>
      <c r="S3263" t="str">
        <f t="shared" si="201"/>
        <v>theater</v>
      </c>
      <c r="T3263" t="str">
        <f t="shared" si="202"/>
        <v>plays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203"/>
        <v>103.04098360655738</v>
      </c>
      <c r="P3264" s="6">
        <f t="shared" si="200"/>
        <v>93.81343283582089</v>
      </c>
      <c r="Q3264" s="6" t="s">
        <v>8312</v>
      </c>
      <c r="R3264" s="6" t="s">
        <v>8326</v>
      </c>
      <c r="S3264" t="str">
        <f t="shared" si="201"/>
        <v>theater</v>
      </c>
      <c r="T3264" t="str">
        <f t="shared" si="202"/>
        <v>plays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203"/>
        <v>112.1664</v>
      </c>
      <c r="P3265" s="6">
        <f t="shared" si="200"/>
        <v>41.237647058823526</v>
      </c>
      <c r="Q3265" s="6" t="s">
        <v>8312</v>
      </c>
      <c r="R3265" s="6" t="s">
        <v>8326</v>
      </c>
      <c r="S3265" t="str">
        <f t="shared" si="201"/>
        <v>theater</v>
      </c>
      <c r="T3265" t="str">
        <f t="shared" si="202"/>
        <v>plays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203"/>
        <v>103</v>
      </c>
      <c r="P3266" s="6">
        <f t="shared" ref="P3266:P3329" si="204">E3266/L3266</f>
        <v>52.551020408163268</v>
      </c>
      <c r="Q3266" s="6" t="s">
        <v>8312</v>
      </c>
      <c r="R3266" s="6" t="s">
        <v>8326</v>
      </c>
      <c r="S3266" t="str">
        <f t="shared" ref="S3266:S3329" si="205">LEFT(N3266,SEARCH("/",N3266)-1)</f>
        <v>theater</v>
      </c>
      <c r="T3266" t="str">
        <f t="shared" ref="T3266:T3329" si="206">RIGHT(N3266,LEN(N3266)-SEARCH("/",N3266))</f>
        <v>plays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207">E3267/D3267*100</f>
        <v>164</v>
      </c>
      <c r="P3267" s="6">
        <f t="shared" si="204"/>
        <v>70.285714285714292</v>
      </c>
      <c r="Q3267" s="6" t="s">
        <v>8312</v>
      </c>
      <c r="R3267" s="6" t="s">
        <v>8326</v>
      </c>
      <c r="S3267" t="str">
        <f t="shared" si="205"/>
        <v>theater</v>
      </c>
      <c r="T3267" t="str">
        <f t="shared" si="206"/>
        <v>plays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207"/>
        <v>131.28333333333333</v>
      </c>
      <c r="P3268" s="6">
        <f t="shared" si="204"/>
        <v>48.325153374233132</v>
      </c>
      <c r="Q3268" s="6" t="s">
        <v>8312</v>
      </c>
      <c r="R3268" s="6" t="s">
        <v>8326</v>
      </c>
      <c r="S3268" t="str">
        <f t="shared" si="205"/>
        <v>theater</v>
      </c>
      <c r="T3268" t="str">
        <f t="shared" si="206"/>
        <v>plays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207"/>
        <v>102.1</v>
      </c>
      <c r="P3269" s="6">
        <f t="shared" si="204"/>
        <v>53.177083333333336</v>
      </c>
      <c r="Q3269" s="6" t="s">
        <v>8312</v>
      </c>
      <c r="R3269" s="6" t="s">
        <v>8326</v>
      </c>
      <c r="S3269" t="str">
        <f t="shared" si="205"/>
        <v>theater</v>
      </c>
      <c r="T3269" t="str">
        <f t="shared" si="206"/>
        <v>plays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207"/>
        <v>128</v>
      </c>
      <c r="P3270" s="6">
        <f t="shared" si="204"/>
        <v>60.952380952380949</v>
      </c>
      <c r="Q3270" s="6" t="s">
        <v>8312</v>
      </c>
      <c r="R3270" s="6" t="s">
        <v>8326</v>
      </c>
      <c r="S3270" t="str">
        <f t="shared" si="205"/>
        <v>theater</v>
      </c>
      <c r="T3270" t="str">
        <f t="shared" si="206"/>
        <v>plays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207"/>
        <v>101.49999999999999</v>
      </c>
      <c r="P3271" s="6">
        <f t="shared" si="204"/>
        <v>116</v>
      </c>
      <c r="Q3271" s="6" t="s">
        <v>8312</v>
      </c>
      <c r="R3271" s="6" t="s">
        <v>8326</v>
      </c>
      <c r="S3271" t="str">
        <f t="shared" si="205"/>
        <v>theater</v>
      </c>
      <c r="T3271" t="str">
        <f t="shared" si="206"/>
        <v>plays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207"/>
        <v>101.66666666666666</v>
      </c>
      <c r="P3272" s="6">
        <f t="shared" si="204"/>
        <v>61</v>
      </c>
      <c r="Q3272" s="6" t="s">
        <v>8312</v>
      </c>
      <c r="R3272" s="6" t="s">
        <v>8326</v>
      </c>
      <c r="S3272" t="str">
        <f t="shared" si="205"/>
        <v>theater</v>
      </c>
      <c r="T3272" t="str">
        <f t="shared" si="206"/>
        <v>plays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207"/>
        <v>130</v>
      </c>
      <c r="P3273" s="6">
        <f t="shared" si="204"/>
        <v>38.235294117647058</v>
      </c>
      <c r="Q3273" s="6" t="s">
        <v>8312</v>
      </c>
      <c r="R3273" s="6" t="s">
        <v>8326</v>
      </c>
      <c r="S3273" t="str">
        <f t="shared" si="205"/>
        <v>theater</v>
      </c>
      <c r="T3273" t="str">
        <f t="shared" si="206"/>
        <v>plays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207"/>
        <v>154.43</v>
      </c>
      <c r="P3274" s="6">
        <f t="shared" si="204"/>
        <v>106.50344827586207</v>
      </c>
      <c r="Q3274" s="6" t="s">
        <v>8312</v>
      </c>
      <c r="R3274" s="6" t="s">
        <v>8326</v>
      </c>
      <c r="S3274" t="str">
        <f t="shared" si="205"/>
        <v>theater</v>
      </c>
      <c r="T3274" t="str">
        <f t="shared" si="206"/>
        <v>plays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207"/>
        <v>107.4</v>
      </c>
      <c r="P3275" s="6">
        <f t="shared" si="204"/>
        <v>204.57142857142858</v>
      </c>
      <c r="Q3275" s="6" t="s">
        <v>8312</v>
      </c>
      <c r="R3275" s="6" t="s">
        <v>8326</v>
      </c>
      <c r="S3275" t="str">
        <f t="shared" si="205"/>
        <v>theater</v>
      </c>
      <c r="T3275" t="str">
        <f t="shared" si="206"/>
        <v>plays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207"/>
        <v>101.32258064516128</v>
      </c>
      <c r="P3276" s="6">
        <f t="shared" si="204"/>
        <v>54.912587412587413</v>
      </c>
      <c r="Q3276" s="6" t="s">
        <v>8312</v>
      </c>
      <c r="R3276" s="6" t="s">
        <v>8326</v>
      </c>
      <c r="S3276" t="str">
        <f t="shared" si="205"/>
        <v>theater</v>
      </c>
      <c r="T3276" t="str">
        <f t="shared" si="206"/>
        <v>plays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207"/>
        <v>100.27777777777777</v>
      </c>
      <c r="P3277" s="6">
        <f t="shared" si="204"/>
        <v>150.41666666666666</v>
      </c>
      <c r="Q3277" s="6" t="s">
        <v>8312</v>
      </c>
      <c r="R3277" s="6" t="s">
        <v>8326</v>
      </c>
      <c r="S3277" t="str">
        <f t="shared" si="205"/>
        <v>theater</v>
      </c>
      <c r="T3277" t="str">
        <f t="shared" si="206"/>
        <v>plays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207"/>
        <v>116.84444444444443</v>
      </c>
      <c r="P3278" s="6">
        <f t="shared" si="204"/>
        <v>52.58</v>
      </c>
      <c r="Q3278" s="6" t="s">
        <v>8312</v>
      </c>
      <c r="R3278" s="6" t="s">
        <v>8326</v>
      </c>
      <c r="S3278" t="str">
        <f t="shared" si="205"/>
        <v>theater</v>
      </c>
      <c r="T3278" t="str">
        <f t="shared" si="206"/>
        <v>plays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207"/>
        <v>108.60000000000001</v>
      </c>
      <c r="P3279" s="6">
        <f t="shared" si="204"/>
        <v>54.3</v>
      </c>
      <c r="Q3279" s="6" t="s">
        <v>8312</v>
      </c>
      <c r="R3279" s="6" t="s">
        <v>8326</v>
      </c>
      <c r="S3279" t="str">
        <f t="shared" si="205"/>
        <v>theater</v>
      </c>
      <c r="T3279" t="str">
        <f t="shared" si="206"/>
        <v>plays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207"/>
        <v>103.4</v>
      </c>
      <c r="P3280" s="6">
        <f t="shared" si="204"/>
        <v>76.029411764705884</v>
      </c>
      <c r="Q3280" s="6" t="s">
        <v>8312</v>
      </c>
      <c r="R3280" s="6" t="s">
        <v>8326</v>
      </c>
      <c r="S3280" t="str">
        <f t="shared" si="205"/>
        <v>theater</v>
      </c>
      <c r="T3280" t="str">
        <f t="shared" si="206"/>
        <v>plays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207"/>
        <v>114.27586206896552</v>
      </c>
      <c r="P3281" s="6">
        <f t="shared" si="204"/>
        <v>105.2063492063492</v>
      </c>
      <c r="Q3281" s="6" t="s">
        <v>8312</v>
      </c>
      <c r="R3281" s="6" t="s">
        <v>8326</v>
      </c>
      <c r="S3281" t="str">
        <f t="shared" si="205"/>
        <v>theater</v>
      </c>
      <c r="T3281" t="str">
        <f t="shared" si="206"/>
        <v>plays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207"/>
        <v>103</v>
      </c>
      <c r="P3282" s="6">
        <f t="shared" si="204"/>
        <v>68.666666666666671</v>
      </c>
      <c r="Q3282" s="6" t="s">
        <v>8312</v>
      </c>
      <c r="R3282" s="6" t="s">
        <v>8326</v>
      </c>
      <c r="S3282" t="str">
        <f t="shared" si="205"/>
        <v>theater</v>
      </c>
      <c r="T3282" t="str">
        <f t="shared" si="206"/>
        <v>plays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207"/>
        <v>121.6</v>
      </c>
      <c r="P3283" s="6">
        <f t="shared" si="204"/>
        <v>129.36170212765958</v>
      </c>
      <c r="Q3283" s="6" t="s">
        <v>8312</v>
      </c>
      <c r="R3283" s="6" t="s">
        <v>8326</v>
      </c>
      <c r="S3283" t="str">
        <f t="shared" si="205"/>
        <v>theater</v>
      </c>
      <c r="T3283" t="str">
        <f t="shared" si="206"/>
        <v>plays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207"/>
        <v>102.6467741935484</v>
      </c>
      <c r="P3284" s="6">
        <f t="shared" si="204"/>
        <v>134.26371308016877</v>
      </c>
      <c r="Q3284" s="6" t="s">
        <v>8312</v>
      </c>
      <c r="R3284" s="6" t="s">
        <v>8326</v>
      </c>
      <c r="S3284" t="str">
        <f t="shared" si="205"/>
        <v>theater</v>
      </c>
      <c r="T3284" t="str">
        <f t="shared" si="206"/>
        <v>plays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207"/>
        <v>104.75000000000001</v>
      </c>
      <c r="P3285" s="6">
        <f t="shared" si="204"/>
        <v>17.829787234042552</v>
      </c>
      <c r="Q3285" s="6" t="s">
        <v>8312</v>
      </c>
      <c r="R3285" s="6" t="s">
        <v>8326</v>
      </c>
      <c r="S3285" t="str">
        <f t="shared" si="205"/>
        <v>theater</v>
      </c>
      <c r="T3285" t="str">
        <f t="shared" si="206"/>
        <v>plays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207"/>
        <v>101.6</v>
      </c>
      <c r="P3286" s="6">
        <f t="shared" si="204"/>
        <v>203.2</v>
      </c>
      <c r="Q3286" s="6" t="s">
        <v>8312</v>
      </c>
      <c r="R3286" s="6" t="s">
        <v>8326</v>
      </c>
      <c r="S3286" t="str">
        <f t="shared" si="205"/>
        <v>theater</v>
      </c>
      <c r="T3286" t="str">
        <f t="shared" si="206"/>
        <v>plays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207"/>
        <v>112.10242048409683</v>
      </c>
      <c r="P3287" s="6">
        <f t="shared" si="204"/>
        <v>69.18518518518519</v>
      </c>
      <c r="Q3287" s="6" t="s">
        <v>8312</v>
      </c>
      <c r="R3287" s="6" t="s">
        <v>8326</v>
      </c>
      <c r="S3287" t="str">
        <f t="shared" si="205"/>
        <v>theater</v>
      </c>
      <c r="T3287" t="str">
        <f t="shared" si="206"/>
        <v>plays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207"/>
        <v>101.76666666666667</v>
      </c>
      <c r="P3288" s="6">
        <f t="shared" si="204"/>
        <v>125.12295081967213</v>
      </c>
      <c r="Q3288" s="6" t="s">
        <v>8312</v>
      </c>
      <c r="R3288" s="6" t="s">
        <v>8326</v>
      </c>
      <c r="S3288" t="str">
        <f t="shared" si="205"/>
        <v>theater</v>
      </c>
      <c r="T3288" t="str">
        <f t="shared" si="206"/>
        <v>plays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207"/>
        <v>100</v>
      </c>
      <c r="P3289" s="6">
        <f t="shared" si="204"/>
        <v>73.529411764705884</v>
      </c>
      <c r="Q3289" s="6" t="s">
        <v>8312</v>
      </c>
      <c r="R3289" s="6" t="s">
        <v>8326</v>
      </c>
      <c r="S3289" t="str">
        <f t="shared" si="205"/>
        <v>theater</v>
      </c>
      <c r="T3289" t="str">
        <f t="shared" si="206"/>
        <v>plays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207"/>
        <v>100.26489999999998</v>
      </c>
      <c r="P3290" s="6">
        <f t="shared" si="204"/>
        <v>48.437149758454105</v>
      </c>
      <c r="Q3290" s="6" t="s">
        <v>8312</v>
      </c>
      <c r="R3290" s="6" t="s">
        <v>8326</v>
      </c>
      <c r="S3290" t="str">
        <f t="shared" si="205"/>
        <v>theater</v>
      </c>
      <c r="T3290" t="str">
        <f t="shared" si="206"/>
        <v>plays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207"/>
        <v>133.04200000000003</v>
      </c>
      <c r="P3291" s="6">
        <f t="shared" si="204"/>
        <v>26.608400000000003</v>
      </c>
      <c r="Q3291" s="6" t="s">
        <v>8312</v>
      </c>
      <c r="R3291" s="6" t="s">
        <v>8326</v>
      </c>
      <c r="S3291" t="str">
        <f t="shared" si="205"/>
        <v>theater</v>
      </c>
      <c r="T3291" t="str">
        <f t="shared" si="206"/>
        <v>plays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207"/>
        <v>121.2</v>
      </c>
      <c r="P3292" s="6">
        <f t="shared" si="204"/>
        <v>33.666666666666664</v>
      </c>
      <c r="Q3292" s="6" t="s">
        <v>8312</v>
      </c>
      <c r="R3292" s="6" t="s">
        <v>8326</v>
      </c>
      <c r="S3292" t="str">
        <f t="shared" si="205"/>
        <v>theater</v>
      </c>
      <c r="T3292" t="str">
        <f t="shared" si="206"/>
        <v>plays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207"/>
        <v>113.99999999999999</v>
      </c>
      <c r="P3293" s="6">
        <f t="shared" si="204"/>
        <v>40.714285714285715</v>
      </c>
      <c r="Q3293" s="6" t="s">
        <v>8312</v>
      </c>
      <c r="R3293" s="6" t="s">
        <v>8326</v>
      </c>
      <c r="S3293" t="str">
        <f t="shared" si="205"/>
        <v>theater</v>
      </c>
      <c r="T3293" t="str">
        <f t="shared" si="206"/>
        <v>plays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207"/>
        <v>286.13861386138615</v>
      </c>
      <c r="P3294" s="6">
        <f t="shared" si="204"/>
        <v>19.266666666666666</v>
      </c>
      <c r="Q3294" s="6" t="s">
        <v>8312</v>
      </c>
      <c r="R3294" s="6" t="s">
        <v>8326</v>
      </c>
      <c r="S3294" t="str">
        <f t="shared" si="205"/>
        <v>theater</v>
      </c>
      <c r="T3294" t="str">
        <f t="shared" si="206"/>
        <v>plays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207"/>
        <v>170.44444444444446</v>
      </c>
      <c r="P3295" s="6">
        <f t="shared" si="204"/>
        <v>84.285714285714292</v>
      </c>
      <c r="Q3295" s="6" t="s">
        <v>8312</v>
      </c>
      <c r="R3295" s="6" t="s">
        <v>8326</v>
      </c>
      <c r="S3295" t="str">
        <f t="shared" si="205"/>
        <v>theater</v>
      </c>
      <c r="T3295" t="str">
        <f t="shared" si="206"/>
        <v>plays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207"/>
        <v>118.33333333333333</v>
      </c>
      <c r="P3296" s="6">
        <f t="shared" si="204"/>
        <v>29.583333333333332</v>
      </c>
      <c r="Q3296" s="6" t="s">
        <v>8312</v>
      </c>
      <c r="R3296" s="6" t="s">
        <v>8326</v>
      </c>
      <c r="S3296" t="str">
        <f t="shared" si="205"/>
        <v>theater</v>
      </c>
      <c r="T3296" t="str">
        <f t="shared" si="206"/>
        <v>plays</v>
      </c>
    </row>
    <row r="3297" spans="1:20" ht="45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207"/>
        <v>102.85857142857142</v>
      </c>
      <c r="P3297" s="6">
        <f t="shared" si="204"/>
        <v>26.667037037037037</v>
      </c>
      <c r="Q3297" s="6" t="s">
        <v>8312</v>
      </c>
      <c r="R3297" s="6" t="s">
        <v>8326</v>
      </c>
      <c r="S3297" t="str">
        <f t="shared" si="205"/>
        <v>theater</v>
      </c>
      <c r="T3297" t="str">
        <f t="shared" si="206"/>
        <v>plays</v>
      </c>
    </row>
    <row r="3298" spans="1:20" ht="45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207"/>
        <v>144.06666666666666</v>
      </c>
      <c r="P3298" s="6">
        <f t="shared" si="204"/>
        <v>45.978723404255319</v>
      </c>
      <c r="Q3298" s="6" t="s">
        <v>8312</v>
      </c>
      <c r="R3298" s="6" t="s">
        <v>8326</v>
      </c>
      <c r="S3298" t="str">
        <f t="shared" si="205"/>
        <v>theater</v>
      </c>
      <c r="T3298" t="str">
        <f t="shared" si="206"/>
        <v>plays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207"/>
        <v>100.07272727272726</v>
      </c>
      <c r="P3299" s="6">
        <f t="shared" si="204"/>
        <v>125.09090909090909</v>
      </c>
      <c r="Q3299" s="6" t="s">
        <v>8312</v>
      </c>
      <c r="R3299" s="6" t="s">
        <v>8326</v>
      </c>
      <c r="S3299" t="str">
        <f t="shared" si="205"/>
        <v>theater</v>
      </c>
      <c r="T3299" t="str">
        <f t="shared" si="206"/>
        <v>plays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207"/>
        <v>101.73</v>
      </c>
      <c r="P3300" s="6">
        <f t="shared" si="204"/>
        <v>141.29166666666666</v>
      </c>
      <c r="Q3300" s="6" t="s">
        <v>8312</v>
      </c>
      <c r="R3300" s="6" t="s">
        <v>8326</v>
      </c>
      <c r="S3300" t="str">
        <f t="shared" si="205"/>
        <v>theater</v>
      </c>
      <c r="T3300" t="str">
        <f t="shared" si="206"/>
        <v>plays</v>
      </c>
    </row>
    <row r="3301" spans="1:20" ht="45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207"/>
        <v>116.19999999999999</v>
      </c>
      <c r="P3301" s="6">
        <f t="shared" si="204"/>
        <v>55.333333333333336</v>
      </c>
      <c r="Q3301" s="6" t="s">
        <v>8312</v>
      </c>
      <c r="R3301" s="6" t="s">
        <v>8326</v>
      </c>
      <c r="S3301" t="str">
        <f t="shared" si="205"/>
        <v>theater</v>
      </c>
      <c r="T3301" t="str">
        <f t="shared" si="206"/>
        <v>plays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207"/>
        <v>136.16666666666666</v>
      </c>
      <c r="P3302" s="6">
        <f t="shared" si="204"/>
        <v>46.420454545454547</v>
      </c>
      <c r="Q3302" s="6" t="s">
        <v>8312</v>
      </c>
      <c r="R3302" s="6" t="s">
        <v>8326</v>
      </c>
      <c r="S3302" t="str">
        <f t="shared" si="205"/>
        <v>theater</v>
      </c>
      <c r="T3302" t="str">
        <f t="shared" si="206"/>
        <v>plays</v>
      </c>
    </row>
    <row r="3303" spans="1:20" ht="45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207"/>
        <v>133.46666666666667</v>
      </c>
      <c r="P3303" s="6">
        <f t="shared" si="204"/>
        <v>57.2</v>
      </c>
      <c r="Q3303" s="6" t="s">
        <v>8312</v>
      </c>
      <c r="R3303" s="6" t="s">
        <v>8326</v>
      </c>
      <c r="S3303" t="str">
        <f t="shared" si="205"/>
        <v>theater</v>
      </c>
      <c r="T3303" t="str">
        <f t="shared" si="206"/>
        <v>plays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207"/>
        <v>103.39285714285715</v>
      </c>
      <c r="P3304" s="6">
        <f t="shared" si="204"/>
        <v>173.7</v>
      </c>
      <c r="Q3304" s="6" t="s">
        <v>8312</v>
      </c>
      <c r="R3304" s="6" t="s">
        <v>8326</v>
      </c>
      <c r="S3304" t="str">
        <f t="shared" si="205"/>
        <v>theater</v>
      </c>
      <c r="T3304" t="str">
        <f t="shared" si="206"/>
        <v>plays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207"/>
        <v>115.88888888888889</v>
      </c>
      <c r="P3305" s="6">
        <f t="shared" si="204"/>
        <v>59.6</v>
      </c>
      <c r="Q3305" s="6" t="s">
        <v>8312</v>
      </c>
      <c r="R3305" s="6" t="s">
        <v>8326</v>
      </c>
      <c r="S3305" t="str">
        <f t="shared" si="205"/>
        <v>theater</v>
      </c>
      <c r="T3305" t="str">
        <f t="shared" si="206"/>
        <v>plays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207"/>
        <v>104.51666666666665</v>
      </c>
      <c r="P3306" s="6">
        <f t="shared" si="204"/>
        <v>89.585714285714289</v>
      </c>
      <c r="Q3306" s="6" t="s">
        <v>8312</v>
      </c>
      <c r="R3306" s="6" t="s">
        <v>8326</v>
      </c>
      <c r="S3306" t="str">
        <f t="shared" si="205"/>
        <v>theater</v>
      </c>
      <c r="T3306" t="str">
        <f t="shared" si="206"/>
        <v>plays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207"/>
        <v>102.02500000000001</v>
      </c>
      <c r="P3307" s="6">
        <f t="shared" si="204"/>
        <v>204.05</v>
      </c>
      <c r="Q3307" s="6" t="s">
        <v>8312</v>
      </c>
      <c r="R3307" s="6" t="s">
        <v>8326</v>
      </c>
      <c r="S3307" t="str">
        <f t="shared" si="205"/>
        <v>theater</v>
      </c>
      <c r="T3307" t="str">
        <f t="shared" si="206"/>
        <v>plays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207"/>
        <v>175.33333333333334</v>
      </c>
      <c r="P3308" s="6">
        <f t="shared" si="204"/>
        <v>48.703703703703702</v>
      </c>
      <c r="Q3308" s="6" t="s">
        <v>8312</v>
      </c>
      <c r="R3308" s="6" t="s">
        <v>8326</v>
      </c>
      <c r="S3308" t="str">
        <f t="shared" si="205"/>
        <v>theater</v>
      </c>
      <c r="T3308" t="str">
        <f t="shared" si="206"/>
        <v>plays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207"/>
        <v>106.67999999999999</v>
      </c>
      <c r="P3309" s="6">
        <f t="shared" si="204"/>
        <v>53.339999999999996</v>
      </c>
      <c r="Q3309" s="6" t="s">
        <v>8312</v>
      </c>
      <c r="R3309" s="6" t="s">
        <v>8326</v>
      </c>
      <c r="S3309" t="str">
        <f t="shared" si="205"/>
        <v>theater</v>
      </c>
      <c r="T3309" t="str">
        <f t="shared" si="206"/>
        <v>plays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207"/>
        <v>122.28571428571429</v>
      </c>
      <c r="P3310" s="6">
        <f t="shared" si="204"/>
        <v>75.087719298245617</v>
      </c>
      <c r="Q3310" s="6" t="s">
        <v>8312</v>
      </c>
      <c r="R3310" s="6" t="s">
        <v>8326</v>
      </c>
      <c r="S3310" t="str">
        <f t="shared" si="205"/>
        <v>theater</v>
      </c>
      <c r="T3310" t="str">
        <f t="shared" si="206"/>
        <v>plays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207"/>
        <v>159.42857142857144</v>
      </c>
      <c r="P3311" s="6">
        <f t="shared" si="204"/>
        <v>18</v>
      </c>
      <c r="Q3311" s="6" t="s">
        <v>8312</v>
      </c>
      <c r="R3311" s="6" t="s">
        <v>8326</v>
      </c>
      <c r="S3311" t="str">
        <f t="shared" si="205"/>
        <v>theater</v>
      </c>
      <c r="T3311" t="str">
        <f t="shared" si="206"/>
        <v>plays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207"/>
        <v>100.07692307692308</v>
      </c>
      <c r="P3312" s="6">
        <f t="shared" si="204"/>
        <v>209.83870967741936</v>
      </c>
      <c r="Q3312" s="6" t="s">
        <v>8312</v>
      </c>
      <c r="R3312" s="6" t="s">
        <v>8326</v>
      </c>
      <c r="S3312" t="str">
        <f t="shared" si="205"/>
        <v>theater</v>
      </c>
      <c r="T3312" t="str">
        <f t="shared" si="206"/>
        <v>plays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207"/>
        <v>109.84</v>
      </c>
      <c r="P3313" s="6">
        <f t="shared" si="204"/>
        <v>61.022222222222226</v>
      </c>
      <c r="Q3313" s="6" t="s">
        <v>8312</v>
      </c>
      <c r="R3313" s="6" t="s">
        <v>8326</v>
      </c>
      <c r="S3313" t="str">
        <f t="shared" si="205"/>
        <v>theater</v>
      </c>
      <c r="T3313" t="str">
        <f t="shared" si="206"/>
        <v>plays</v>
      </c>
    </row>
    <row r="3314" spans="1:20" ht="45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207"/>
        <v>100.03999999999999</v>
      </c>
      <c r="P3314" s="6">
        <f t="shared" si="204"/>
        <v>61</v>
      </c>
      <c r="Q3314" s="6" t="s">
        <v>8312</v>
      </c>
      <c r="R3314" s="6" t="s">
        <v>8326</v>
      </c>
      <c r="S3314" t="str">
        <f t="shared" si="205"/>
        <v>theater</v>
      </c>
      <c r="T3314" t="str">
        <f t="shared" si="206"/>
        <v>plays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207"/>
        <v>116.05000000000001</v>
      </c>
      <c r="P3315" s="6">
        <f t="shared" si="204"/>
        <v>80.034482758620683</v>
      </c>
      <c r="Q3315" s="6" t="s">
        <v>8312</v>
      </c>
      <c r="R3315" s="6" t="s">
        <v>8326</v>
      </c>
      <c r="S3315" t="str">
        <f t="shared" si="205"/>
        <v>theater</v>
      </c>
      <c r="T3315" t="str">
        <f t="shared" si="206"/>
        <v>plays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207"/>
        <v>210.75</v>
      </c>
      <c r="P3316" s="6">
        <f t="shared" si="204"/>
        <v>29.068965517241381</v>
      </c>
      <c r="Q3316" s="6" t="s">
        <v>8312</v>
      </c>
      <c r="R3316" s="6" t="s">
        <v>8326</v>
      </c>
      <c r="S3316" t="str">
        <f t="shared" si="205"/>
        <v>theater</v>
      </c>
      <c r="T3316" t="str">
        <f t="shared" si="206"/>
        <v>plays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207"/>
        <v>110.00000000000001</v>
      </c>
      <c r="P3317" s="6">
        <f t="shared" si="204"/>
        <v>49.438202247191015</v>
      </c>
      <c r="Q3317" s="6" t="s">
        <v>8312</v>
      </c>
      <c r="R3317" s="6" t="s">
        <v>8326</v>
      </c>
      <c r="S3317" t="str">
        <f t="shared" si="205"/>
        <v>theater</v>
      </c>
      <c r="T3317" t="str">
        <f t="shared" si="206"/>
        <v>plays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207"/>
        <v>100.08673425918037</v>
      </c>
      <c r="P3318" s="6">
        <f t="shared" si="204"/>
        <v>93.977440000000001</v>
      </c>
      <c r="Q3318" s="6" t="s">
        <v>8312</v>
      </c>
      <c r="R3318" s="6" t="s">
        <v>8326</v>
      </c>
      <c r="S3318" t="str">
        <f t="shared" si="205"/>
        <v>theater</v>
      </c>
      <c r="T3318" t="str">
        <f t="shared" si="206"/>
        <v>plays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207"/>
        <v>106.19047619047619</v>
      </c>
      <c r="P3319" s="6">
        <f t="shared" si="204"/>
        <v>61.944444444444443</v>
      </c>
      <c r="Q3319" s="6" t="s">
        <v>8312</v>
      </c>
      <c r="R3319" s="6" t="s">
        <v>8326</v>
      </c>
      <c r="S3319" t="str">
        <f t="shared" si="205"/>
        <v>theater</v>
      </c>
      <c r="T3319" t="str">
        <f t="shared" si="206"/>
        <v>plays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207"/>
        <v>125.6</v>
      </c>
      <c r="P3320" s="6">
        <f t="shared" si="204"/>
        <v>78.5</v>
      </c>
      <c r="Q3320" s="6" t="s">
        <v>8312</v>
      </c>
      <c r="R3320" s="6" t="s">
        <v>8326</v>
      </c>
      <c r="S3320" t="str">
        <f t="shared" si="205"/>
        <v>theater</v>
      </c>
      <c r="T3320" t="str">
        <f t="shared" si="206"/>
        <v>plays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207"/>
        <v>108</v>
      </c>
      <c r="P3321" s="6">
        <f t="shared" si="204"/>
        <v>33.75</v>
      </c>
      <c r="Q3321" s="6" t="s">
        <v>8312</v>
      </c>
      <c r="R3321" s="6" t="s">
        <v>8326</v>
      </c>
      <c r="S3321" t="str">
        <f t="shared" si="205"/>
        <v>theater</v>
      </c>
      <c r="T3321" t="str">
        <f t="shared" si="206"/>
        <v>plays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207"/>
        <v>101</v>
      </c>
      <c r="P3322" s="6">
        <f t="shared" si="204"/>
        <v>66.44736842105263</v>
      </c>
      <c r="Q3322" s="6" t="s">
        <v>8312</v>
      </c>
      <c r="R3322" s="6" t="s">
        <v>8326</v>
      </c>
      <c r="S3322" t="str">
        <f t="shared" si="205"/>
        <v>theater</v>
      </c>
      <c r="T3322" t="str">
        <f t="shared" si="206"/>
        <v>plays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207"/>
        <v>107.4</v>
      </c>
      <c r="P3323" s="6">
        <f t="shared" si="204"/>
        <v>35.799999999999997</v>
      </c>
      <c r="Q3323" s="6" t="s">
        <v>8312</v>
      </c>
      <c r="R3323" s="6" t="s">
        <v>8326</v>
      </c>
      <c r="S3323" t="str">
        <f t="shared" si="205"/>
        <v>theater</v>
      </c>
      <c r="T3323" t="str">
        <f t="shared" si="206"/>
        <v>plays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207"/>
        <v>101.51515151515152</v>
      </c>
      <c r="P3324" s="6">
        <f t="shared" si="204"/>
        <v>145.65217391304347</v>
      </c>
      <c r="Q3324" s="6" t="s">
        <v>8312</v>
      </c>
      <c r="R3324" s="6" t="s">
        <v>8326</v>
      </c>
      <c r="S3324" t="str">
        <f t="shared" si="205"/>
        <v>theater</v>
      </c>
      <c r="T3324" t="str">
        <f t="shared" si="206"/>
        <v>plays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207"/>
        <v>125.89999999999999</v>
      </c>
      <c r="P3325" s="6">
        <f t="shared" si="204"/>
        <v>25.693877551020407</v>
      </c>
      <c r="Q3325" s="6" t="s">
        <v>8312</v>
      </c>
      <c r="R3325" s="6" t="s">
        <v>8326</v>
      </c>
      <c r="S3325" t="str">
        <f t="shared" si="205"/>
        <v>theater</v>
      </c>
      <c r="T3325" t="str">
        <f t="shared" si="206"/>
        <v>plays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207"/>
        <v>101.66666666666666</v>
      </c>
      <c r="P3326" s="6">
        <f t="shared" si="204"/>
        <v>152.5</v>
      </c>
      <c r="Q3326" s="6" t="s">
        <v>8312</v>
      </c>
      <c r="R3326" s="6" t="s">
        <v>8326</v>
      </c>
      <c r="S3326" t="str">
        <f t="shared" si="205"/>
        <v>theater</v>
      </c>
      <c r="T3326" t="str">
        <f t="shared" si="206"/>
        <v>plays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207"/>
        <v>112.5</v>
      </c>
      <c r="P3327" s="6">
        <f t="shared" si="204"/>
        <v>30</v>
      </c>
      <c r="Q3327" s="6" t="s">
        <v>8312</v>
      </c>
      <c r="R3327" s="6" t="s">
        <v>8326</v>
      </c>
      <c r="S3327" t="str">
        <f t="shared" si="205"/>
        <v>theater</v>
      </c>
      <c r="T3327" t="str">
        <f t="shared" si="206"/>
        <v>plays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207"/>
        <v>101.375</v>
      </c>
      <c r="P3328" s="6">
        <f t="shared" si="204"/>
        <v>142.28070175438597</v>
      </c>
      <c r="Q3328" s="6" t="s">
        <v>8312</v>
      </c>
      <c r="R3328" s="6" t="s">
        <v>8326</v>
      </c>
      <c r="S3328" t="str">
        <f t="shared" si="205"/>
        <v>theater</v>
      </c>
      <c r="T3328" t="str">
        <f t="shared" si="206"/>
        <v>plays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207"/>
        <v>101.25</v>
      </c>
      <c r="P3329" s="6">
        <f t="shared" si="204"/>
        <v>24.545454545454547</v>
      </c>
      <c r="Q3329" s="6" t="s">
        <v>8312</v>
      </c>
      <c r="R3329" s="6" t="s">
        <v>8326</v>
      </c>
      <c r="S3329" t="str">
        <f t="shared" si="205"/>
        <v>theater</v>
      </c>
      <c r="T3329" t="str">
        <f t="shared" si="206"/>
        <v>plays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207"/>
        <v>146.38888888888889</v>
      </c>
      <c r="P3330" s="6">
        <f t="shared" ref="P3330:P3393" si="208">E3330/L3330</f>
        <v>292.77777777777777</v>
      </c>
      <c r="Q3330" s="6" t="s">
        <v>8312</v>
      </c>
      <c r="R3330" s="6" t="s">
        <v>8326</v>
      </c>
      <c r="S3330" t="str">
        <f t="shared" ref="S3330:S3393" si="209">LEFT(N3330,SEARCH("/",N3330)-1)</f>
        <v>theater</v>
      </c>
      <c r="T3330" t="str">
        <f t="shared" ref="T3330:T3393" si="210">RIGHT(N3330,LEN(N3330)-SEARCH("/",N3330))</f>
        <v>plays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211">E3331/D3331*100</f>
        <v>116.8</v>
      </c>
      <c r="P3331" s="6">
        <f t="shared" si="208"/>
        <v>44.92307692307692</v>
      </c>
      <c r="Q3331" s="6" t="s">
        <v>8312</v>
      </c>
      <c r="R3331" s="6" t="s">
        <v>8326</v>
      </c>
      <c r="S3331" t="str">
        <f t="shared" si="209"/>
        <v>theater</v>
      </c>
      <c r="T3331" t="str">
        <f t="shared" si="210"/>
        <v>plays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211"/>
        <v>106.26666666666667</v>
      </c>
      <c r="P3332" s="6">
        <f t="shared" si="208"/>
        <v>23.10144927536232</v>
      </c>
      <c r="Q3332" s="6" t="s">
        <v>8312</v>
      </c>
      <c r="R3332" s="6" t="s">
        <v>8326</v>
      </c>
      <c r="S3332" t="str">
        <f t="shared" si="209"/>
        <v>theater</v>
      </c>
      <c r="T3332" t="str">
        <f t="shared" si="210"/>
        <v>plays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211"/>
        <v>104.52</v>
      </c>
      <c r="P3333" s="6">
        <f t="shared" si="208"/>
        <v>80.400000000000006</v>
      </c>
      <c r="Q3333" s="6" t="s">
        <v>8312</v>
      </c>
      <c r="R3333" s="6" t="s">
        <v>8326</v>
      </c>
      <c r="S3333" t="str">
        <f t="shared" si="209"/>
        <v>theater</v>
      </c>
      <c r="T3333" t="str">
        <f t="shared" si="210"/>
        <v>plays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211"/>
        <v>100</v>
      </c>
      <c r="P3334" s="6">
        <f t="shared" si="208"/>
        <v>72.289156626506028</v>
      </c>
      <c r="Q3334" s="6" t="s">
        <v>8312</v>
      </c>
      <c r="R3334" s="6" t="s">
        <v>8326</v>
      </c>
      <c r="S3334" t="str">
        <f t="shared" si="209"/>
        <v>theater</v>
      </c>
      <c r="T3334" t="str">
        <f t="shared" si="210"/>
        <v>plays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211"/>
        <v>104.57142857142858</v>
      </c>
      <c r="P3335" s="6">
        <f t="shared" si="208"/>
        <v>32.972972972972975</v>
      </c>
      <c r="Q3335" s="6" t="s">
        <v>8312</v>
      </c>
      <c r="R3335" s="6" t="s">
        <v>8326</v>
      </c>
      <c r="S3335" t="str">
        <f t="shared" si="209"/>
        <v>theater</v>
      </c>
      <c r="T3335" t="str">
        <f t="shared" si="210"/>
        <v>plays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211"/>
        <v>138.62051149573753</v>
      </c>
      <c r="P3336" s="6">
        <f t="shared" si="208"/>
        <v>116.65217391304348</v>
      </c>
      <c r="Q3336" s="6" t="s">
        <v>8312</v>
      </c>
      <c r="R3336" s="6" t="s">
        <v>8326</v>
      </c>
      <c r="S3336" t="str">
        <f t="shared" si="209"/>
        <v>theater</v>
      </c>
      <c r="T3336" t="str">
        <f t="shared" si="210"/>
        <v>plays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211"/>
        <v>100.32000000000001</v>
      </c>
      <c r="P3337" s="6">
        <f t="shared" si="208"/>
        <v>79.61904761904762</v>
      </c>
      <c r="Q3337" s="6" t="s">
        <v>8312</v>
      </c>
      <c r="R3337" s="6" t="s">
        <v>8326</v>
      </c>
      <c r="S3337" t="str">
        <f t="shared" si="209"/>
        <v>theater</v>
      </c>
      <c r="T3337" t="str">
        <f t="shared" si="210"/>
        <v>plays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211"/>
        <v>100</v>
      </c>
      <c r="P3338" s="6">
        <f t="shared" si="208"/>
        <v>27.777777777777779</v>
      </c>
      <c r="Q3338" s="6" t="s">
        <v>8312</v>
      </c>
      <c r="R3338" s="6" t="s">
        <v>8326</v>
      </c>
      <c r="S3338" t="str">
        <f t="shared" si="209"/>
        <v>theater</v>
      </c>
      <c r="T3338" t="str">
        <f t="shared" si="210"/>
        <v>plays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211"/>
        <v>110.2</v>
      </c>
      <c r="P3339" s="6">
        <f t="shared" si="208"/>
        <v>81.029411764705884</v>
      </c>
      <c r="Q3339" s="6" t="s">
        <v>8312</v>
      </c>
      <c r="R3339" s="6" t="s">
        <v>8326</v>
      </c>
      <c r="S3339" t="str">
        <f t="shared" si="209"/>
        <v>theater</v>
      </c>
      <c r="T3339" t="str">
        <f t="shared" si="210"/>
        <v>plays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211"/>
        <v>102.18</v>
      </c>
      <c r="P3340" s="6">
        <f t="shared" si="208"/>
        <v>136.84821428571428</v>
      </c>
      <c r="Q3340" s="6" t="s">
        <v>8312</v>
      </c>
      <c r="R3340" s="6" t="s">
        <v>8326</v>
      </c>
      <c r="S3340" t="str">
        <f t="shared" si="209"/>
        <v>theater</v>
      </c>
      <c r="T3340" t="str">
        <f t="shared" si="210"/>
        <v>plays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211"/>
        <v>104.35000000000001</v>
      </c>
      <c r="P3341" s="6">
        <f t="shared" si="208"/>
        <v>177.61702127659575</v>
      </c>
      <c r="Q3341" s="6" t="s">
        <v>8312</v>
      </c>
      <c r="R3341" s="6" t="s">
        <v>8326</v>
      </c>
      <c r="S3341" t="str">
        <f t="shared" si="209"/>
        <v>theater</v>
      </c>
      <c r="T3341" t="str">
        <f t="shared" si="210"/>
        <v>plays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211"/>
        <v>138.16666666666666</v>
      </c>
      <c r="P3342" s="6">
        <f t="shared" si="208"/>
        <v>109.07894736842105</v>
      </c>
      <c r="Q3342" s="6" t="s">
        <v>8312</v>
      </c>
      <c r="R3342" s="6" t="s">
        <v>8326</v>
      </c>
      <c r="S3342" t="str">
        <f t="shared" si="209"/>
        <v>theater</v>
      </c>
      <c r="T3342" t="str">
        <f t="shared" si="210"/>
        <v>plays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211"/>
        <v>100</v>
      </c>
      <c r="P3343" s="6">
        <f t="shared" si="208"/>
        <v>119.64285714285714</v>
      </c>
      <c r="Q3343" s="6" t="s">
        <v>8312</v>
      </c>
      <c r="R3343" s="6" t="s">
        <v>8326</v>
      </c>
      <c r="S3343" t="str">
        <f t="shared" si="209"/>
        <v>theater</v>
      </c>
      <c r="T3343" t="str">
        <f t="shared" si="210"/>
        <v>plays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211"/>
        <v>101.66666666666666</v>
      </c>
      <c r="P3344" s="6">
        <f t="shared" si="208"/>
        <v>78.205128205128204</v>
      </c>
      <c r="Q3344" s="6" t="s">
        <v>8312</v>
      </c>
      <c r="R3344" s="6" t="s">
        <v>8326</v>
      </c>
      <c r="S3344" t="str">
        <f t="shared" si="209"/>
        <v>theater</v>
      </c>
      <c r="T3344" t="str">
        <f t="shared" si="210"/>
        <v>plays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211"/>
        <v>171.42857142857142</v>
      </c>
      <c r="P3345" s="6">
        <f t="shared" si="208"/>
        <v>52.173913043478258</v>
      </c>
      <c r="Q3345" s="6" t="s">
        <v>8312</v>
      </c>
      <c r="R3345" s="6" t="s">
        <v>8326</v>
      </c>
      <c r="S3345" t="str">
        <f t="shared" si="209"/>
        <v>theater</v>
      </c>
      <c r="T3345" t="str">
        <f t="shared" si="210"/>
        <v>plays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211"/>
        <v>101.44444444444444</v>
      </c>
      <c r="P3346" s="6">
        <f t="shared" si="208"/>
        <v>114.125</v>
      </c>
      <c r="Q3346" s="6" t="s">
        <v>8312</v>
      </c>
      <c r="R3346" s="6" t="s">
        <v>8326</v>
      </c>
      <c r="S3346" t="str">
        <f t="shared" si="209"/>
        <v>theater</v>
      </c>
      <c r="T3346" t="str">
        <f t="shared" si="210"/>
        <v>plays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211"/>
        <v>130</v>
      </c>
      <c r="P3347" s="6">
        <f t="shared" si="208"/>
        <v>50</v>
      </c>
      <c r="Q3347" s="6" t="s">
        <v>8312</v>
      </c>
      <c r="R3347" s="6" t="s">
        <v>8326</v>
      </c>
      <c r="S3347" t="str">
        <f t="shared" si="209"/>
        <v>theater</v>
      </c>
      <c r="T3347" t="str">
        <f t="shared" si="210"/>
        <v>plays</v>
      </c>
    </row>
    <row r="3348" spans="1:20" ht="45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211"/>
        <v>110.00000000000001</v>
      </c>
      <c r="P3348" s="6">
        <f t="shared" si="208"/>
        <v>91.666666666666671</v>
      </c>
      <c r="Q3348" s="6" t="s">
        <v>8312</v>
      </c>
      <c r="R3348" s="6" t="s">
        <v>8326</v>
      </c>
      <c r="S3348" t="str">
        <f t="shared" si="209"/>
        <v>theater</v>
      </c>
      <c r="T3348" t="str">
        <f t="shared" si="210"/>
        <v>plays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211"/>
        <v>119.44999999999999</v>
      </c>
      <c r="P3349" s="6">
        <f t="shared" si="208"/>
        <v>108.59090909090909</v>
      </c>
      <c r="Q3349" s="6" t="s">
        <v>8312</v>
      </c>
      <c r="R3349" s="6" t="s">
        <v>8326</v>
      </c>
      <c r="S3349" t="str">
        <f t="shared" si="209"/>
        <v>theater</v>
      </c>
      <c r="T3349" t="str">
        <f t="shared" si="210"/>
        <v>plays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211"/>
        <v>100.2909090909091</v>
      </c>
      <c r="P3350" s="6">
        <f t="shared" si="208"/>
        <v>69.822784810126578</v>
      </c>
      <c r="Q3350" s="6" t="s">
        <v>8312</v>
      </c>
      <c r="R3350" s="6" t="s">
        <v>8326</v>
      </c>
      <c r="S3350" t="str">
        <f t="shared" si="209"/>
        <v>theater</v>
      </c>
      <c r="T3350" t="str">
        <f t="shared" si="210"/>
        <v>plays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211"/>
        <v>153.4</v>
      </c>
      <c r="P3351" s="6">
        <f t="shared" si="208"/>
        <v>109.57142857142857</v>
      </c>
      <c r="Q3351" s="6" t="s">
        <v>8312</v>
      </c>
      <c r="R3351" s="6" t="s">
        <v>8326</v>
      </c>
      <c r="S3351" t="str">
        <f t="shared" si="209"/>
        <v>theater</v>
      </c>
      <c r="T3351" t="str">
        <f t="shared" si="210"/>
        <v>plays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211"/>
        <v>104.42857142857143</v>
      </c>
      <c r="P3352" s="6">
        <f t="shared" si="208"/>
        <v>71.666666666666671</v>
      </c>
      <c r="Q3352" s="6" t="s">
        <v>8312</v>
      </c>
      <c r="R3352" s="6" t="s">
        <v>8326</v>
      </c>
      <c r="S3352" t="str">
        <f t="shared" si="209"/>
        <v>theater</v>
      </c>
      <c r="T3352" t="str">
        <f t="shared" si="210"/>
        <v>plays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211"/>
        <v>101.1</v>
      </c>
      <c r="P3353" s="6">
        <f t="shared" si="208"/>
        <v>93.611111111111114</v>
      </c>
      <c r="Q3353" s="6" t="s">
        <v>8312</v>
      </c>
      <c r="R3353" s="6" t="s">
        <v>8326</v>
      </c>
      <c r="S3353" t="str">
        <f t="shared" si="209"/>
        <v>theater</v>
      </c>
      <c r="T3353" t="str">
        <f t="shared" si="210"/>
        <v>plays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211"/>
        <v>107.52</v>
      </c>
      <c r="P3354" s="6">
        <f t="shared" si="208"/>
        <v>76.8</v>
      </c>
      <c r="Q3354" s="6" t="s">
        <v>8312</v>
      </c>
      <c r="R3354" s="6" t="s">
        <v>8326</v>
      </c>
      <c r="S3354" t="str">
        <f t="shared" si="209"/>
        <v>theater</v>
      </c>
      <c r="T3354" t="str">
        <f t="shared" si="210"/>
        <v>plays</v>
      </c>
    </row>
    <row r="3355" spans="1:20" ht="45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211"/>
        <v>315</v>
      </c>
      <c r="P3355" s="6">
        <f t="shared" si="208"/>
        <v>35.795454545454547</v>
      </c>
      <c r="Q3355" s="6" t="s">
        <v>8312</v>
      </c>
      <c r="R3355" s="6" t="s">
        <v>8326</v>
      </c>
      <c r="S3355" t="str">
        <f t="shared" si="209"/>
        <v>theater</v>
      </c>
      <c r="T3355" t="str">
        <f t="shared" si="210"/>
        <v>plays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211"/>
        <v>101.93333333333334</v>
      </c>
      <c r="P3356" s="6">
        <f t="shared" si="208"/>
        <v>55.6</v>
      </c>
      <c r="Q3356" s="6" t="s">
        <v>8312</v>
      </c>
      <c r="R3356" s="6" t="s">
        <v>8326</v>
      </c>
      <c r="S3356" t="str">
        <f t="shared" si="209"/>
        <v>theater</v>
      </c>
      <c r="T3356" t="str">
        <f t="shared" si="210"/>
        <v>plays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211"/>
        <v>126.28571428571429</v>
      </c>
      <c r="P3357" s="6">
        <f t="shared" si="208"/>
        <v>147.33333333333334</v>
      </c>
      <c r="Q3357" s="6" t="s">
        <v>8312</v>
      </c>
      <c r="R3357" s="6" t="s">
        <v>8326</v>
      </c>
      <c r="S3357" t="str">
        <f t="shared" si="209"/>
        <v>theater</v>
      </c>
      <c r="T3357" t="str">
        <f t="shared" si="210"/>
        <v>plays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211"/>
        <v>101.4</v>
      </c>
      <c r="P3358" s="6">
        <f t="shared" si="208"/>
        <v>56.333333333333336</v>
      </c>
      <c r="Q3358" s="6" t="s">
        <v>8312</v>
      </c>
      <c r="R3358" s="6" t="s">
        <v>8326</v>
      </c>
      <c r="S3358" t="str">
        <f t="shared" si="209"/>
        <v>theater</v>
      </c>
      <c r="T3358" t="str">
        <f t="shared" si="210"/>
        <v>plays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211"/>
        <v>101</v>
      </c>
      <c r="P3359" s="6">
        <f t="shared" si="208"/>
        <v>96.19047619047619</v>
      </c>
      <c r="Q3359" s="6" t="s">
        <v>8312</v>
      </c>
      <c r="R3359" s="6" t="s">
        <v>8326</v>
      </c>
      <c r="S3359" t="str">
        <f t="shared" si="209"/>
        <v>theater</v>
      </c>
      <c r="T3359" t="str">
        <f t="shared" si="210"/>
        <v>plays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211"/>
        <v>102.99000000000001</v>
      </c>
      <c r="P3360" s="6">
        <f t="shared" si="208"/>
        <v>63.574074074074076</v>
      </c>
      <c r="Q3360" s="6" t="s">
        <v>8312</v>
      </c>
      <c r="R3360" s="6" t="s">
        <v>8326</v>
      </c>
      <c r="S3360" t="str">
        <f t="shared" si="209"/>
        <v>theater</v>
      </c>
      <c r="T3360" t="str">
        <f t="shared" si="210"/>
        <v>plays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211"/>
        <v>106.25</v>
      </c>
      <c r="P3361" s="6">
        <f t="shared" si="208"/>
        <v>184.78260869565219</v>
      </c>
      <c r="Q3361" s="6" t="s">
        <v>8312</v>
      </c>
      <c r="R3361" s="6" t="s">
        <v>8326</v>
      </c>
      <c r="S3361" t="str">
        <f t="shared" si="209"/>
        <v>theater</v>
      </c>
      <c r="T3361" t="str">
        <f t="shared" si="210"/>
        <v>plays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211"/>
        <v>101.37777777777779</v>
      </c>
      <c r="P3362" s="6">
        <f t="shared" si="208"/>
        <v>126.72222222222223</v>
      </c>
      <c r="Q3362" s="6" t="s">
        <v>8312</v>
      </c>
      <c r="R3362" s="6" t="s">
        <v>8326</v>
      </c>
      <c r="S3362" t="str">
        <f t="shared" si="209"/>
        <v>theater</v>
      </c>
      <c r="T3362" t="str">
        <f t="shared" si="210"/>
        <v>plays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211"/>
        <v>113.46000000000001</v>
      </c>
      <c r="P3363" s="6">
        <f t="shared" si="208"/>
        <v>83.42647058823529</v>
      </c>
      <c r="Q3363" s="6" t="s">
        <v>8312</v>
      </c>
      <c r="R3363" s="6" t="s">
        <v>8326</v>
      </c>
      <c r="S3363" t="str">
        <f t="shared" si="209"/>
        <v>theater</v>
      </c>
      <c r="T3363" t="str">
        <f t="shared" si="210"/>
        <v>plays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211"/>
        <v>218.00000000000003</v>
      </c>
      <c r="P3364" s="6">
        <f t="shared" si="208"/>
        <v>54.5</v>
      </c>
      <c r="Q3364" s="6" t="s">
        <v>8312</v>
      </c>
      <c r="R3364" s="6" t="s">
        <v>8326</v>
      </c>
      <c r="S3364" t="str">
        <f t="shared" si="209"/>
        <v>theater</v>
      </c>
      <c r="T3364" t="str">
        <f t="shared" si="210"/>
        <v>plays</v>
      </c>
    </row>
    <row r="3365" spans="1:20" ht="45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211"/>
        <v>101.41935483870968</v>
      </c>
      <c r="P3365" s="6">
        <f t="shared" si="208"/>
        <v>302.30769230769232</v>
      </c>
      <c r="Q3365" s="6" t="s">
        <v>8312</v>
      </c>
      <c r="R3365" s="6" t="s">
        <v>8326</v>
      </c>
      <c r="S3365" t="str">
        <f t="shared" si="209"/>
        <v>theater</v>
      </c>
      <c r="T3365" t="str">
        <f t="shared" si="210"/>
        <v>plays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211"/>
        <v>105.93333333333332</v>
      </c>
      <c r="P3366" s="6">
        <f t="shared" si="208"/>
        <v>44.138888888888886</v>
      </c>
      <c r="Q3366" s="6" t="s">
        <v>8312</v>
      </c>
      <c r="R3366" s="6" t="s">
        <v>8326</v>
      </c>
      <c r="S3366" t="str">
        <f t="shared" si="209"/>
        <v>theater</v>
      </c>
      <c r="T3366" t="str">
        <f t="shared" si="210"/>
        <v>plays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211"/>
        <v>104</v>
      </c>
      <c r="P3367" s="6">
        <f t="shared" si="208"/>
        <v>866.66666666666663</v>
      </c>
      <c r="Q3367" s="6" t="s">
        <v>8312</v>
      </c>
      <c r="R3367" s="6" t="s">
        <v>8326</v>
      </c>
      <c r="S3367" t="str">
        <f t="shared" si="209"/>
        <v>theater</v>
      </c>
      <c r="T3367" t="str">
        <f t="shared" si="210"/>
        <v>plays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211"/>
        <v>221</v>
      </c>
      <c r="P3368" s="6">
        <f t="shared" si="208"/>
        <v>61.388888888888886</v>
      </c>
      <c r="Q3368" s="6" t="s">
        <v>8312</v>
      </c>
      <c r="R3368" s="6" t="s">
        <v>8326</v>
      </c>
      <c r="S3368" t="str">
        <f t="shared" si="209"/>
        <v>theater</v>
      </c>
      <c r="T3368" t="str">
        <f t="shared" si="210"/>
        <v>plays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211"/>
        <v>118.66666666666667</v>
      </c>
      <c r="P3369" s="6">
        <f t="shared" si="208"/>
        <v>29.666666666666668</v>
      </c>
      <c r="Q3369" s="6" t="s">
        <v>8312</v>
      </c>
      <c r="R3369" s="6" t="s">
        <v>8326</v>
      </c>
      <c r="S3369" t="str">
        <f t="shared" si="209"/>
        <v>theater</v>
      </c>
      <c r="T3369" t="str">
        <f t="shared" si="210"/>
        <v>plays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211"/>
        <v>104.60000000000001</v>
      </c>
      <c r="P3370" s="6">
        <f t="shared" si="208"/>
        <v>45.478260869565219</v>
      </c>
      <c r="Q3370" s="6" t="s">
        <v>8312</v>
      </c>
      <c r="R3370" s="6" t="s">
        <v>8326</v>
      </c>
      <c r="S3370" t="str">
        <f t="shared" si="209"/>
        <v>theater</v>
      </c>
      <c r="T3370" t="str">
        <f t="shared" si="210"/>
        <v>plays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211"/>
        <v>103.89999999999999</v>
      </c>
      <c r="P3371" s="6">
        <f t="shared" si="208"/>
        <v>96.203703703703709</v>
      </c>
      <c r="Q3371" s="6" t="s">
        <v>8312</v>
      </c>
      <c r="R3371" s="6" t="s">
        <v>8326</v>
      </c>
      <c r="S3371" t="str">
        <f t="shared" si="209"/>
        <v>theater</v>
      </c>
      <c r="T3371" t="str">
        <f t="shared" si="210"/>
        <v>plays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211"/>
        <v>117.73333333333333</v>
      </c>
      <c r="P3372" s="6">
        <f t="shared" si="208"/>
        <v>67.92307692307692</v>
      </c>
      <c r="Q3372" s="6" t="s">
        <v>8312</v>
      </c>
      <c r="R3372" s="6" t="s">
        <v>8326</v>
      </c>
      <c r="S3372" t="str">
        <f t="shared" si="209"/>
        <v>theater</v>
      </c>
      <c r="T3372" t="str">
        <f t="shared" si="210"/>
        <v>plays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211"/>
        <v>138.5</v>
      </c>
      <c r="P3373" s="6">
        <f t="shared" si="208"/>
        <v>30.777777777777779</v>
      </c>
      <c r="Q3373" s="6" t="s">
        <v>8312</v>
      </c>
      <c r="R3373" s="6" t="s">
        <v>8326</v>
      </c>
      <c r="S3373" t="str">
        <f t="shared" si="209"/>
        <v>theater</v>
      </c>
      <c r="T3373" t="str">
        <f t="shared" si="210"/>
        <v>plays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211"/>
        <v>103.49999999999999</v>
      </c>
      <c r="P3374" s="6">
        <f t="shared" si="208"/>
        <v>38.333333333333336</v>
      </c>
      <c r="Q3374" s="6" t="s">
        <v>8312</v>
      </c>
      <c r="R3374" s="6" t="s">
        <v>8326</v>
      </c>
      <c r="S3374" t="str">
        <f t="shared" si="209"/>
        <v>theater</v>
      </c>
      <c r="T3374" t="str">
        <f t="shared" si="210"/>
        <v>plays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211"/>
        <v>100.25</v>
      </c>
      <c r="P3375" s="6">
        <f t="shared" si="208"/>
        <v>66.833333333333329</v>
      </c>
      <c r="Q3375" s="6" t="s">
        <v>8312</v>
      </c>
      <c r="R3375" s="6" t="s">
        <v>8326</v>
      </c>
      <c r="S3375" t="str">
        <f t="shared" si="209"/>
        <v>theater</v>
      </c>
      <c r="T3375" t="str">
        <f t="shared" si="210"/>
        <v>plays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211"/>
        <v>106.57142857142856</v>
      </c>
      <c r="P3376" s="6">
        <f t="shared" si="208"/>
        <v>71.730769230769226</v>
      </c>
      <c r="Q3376" s="6" t="s">
        <v>8312</v>
      </c>
      <c r="R3376" s="6" t="s">
        <v>8326</v>
      </c>
      <c r="S3376" t="str">
        <f t="shared" si="209"/>
        <v>theater</v>
      </c>
      <c r="T3376" t="str">
        <f t="shared" si="210"/>
        <v>plays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211"/>
        <v>100</v>
      </c>
      <c r="P3377" s="6">
        <f t="shared" si="208"/>
        <v>176.47058823529412</v>
      </c>
      <c r="Q3377" s="6" t="s">
        <v>8312</v>
      </c>
      <c r="R3377" s="6" t="s">
        <v>8326</v>
      </c>
      <c r="S3377" t="str">
        <f t="shared" si="209"/>
        <v>theater</v>
      </c>
      <c r="T3377" t="str">
        <f t="shared" si="210"/>
        <v>plays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211"/>
        <v>100.01249999999999</v>
      </c>
      <c r="P3378" s="6">
        <f t="shared" si="208"/>
        <v>421.10526315789474</v>
      </c>
      <c r="Q3378" s="6" t="s">
        <v>8312</v>
      </c>
      <c r="R3378" s="6" t="s">
        <v>8326</v>
      </c>
      <c r="S3378" t="str">
        <f t="shared" si="209"/>
        <v>theater</v>
      </c>
      <c r="T3378" t="str">
        <f t="shared" si="210"/>
        <v>plays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211"/>
        <v>101.05</v>
      </c>
      <c r="P3379" s="6">
        <f t="shared" si="208"/>
        <v>104.98701298701299</v>
      </c>
      <c r="Q3379" s="6" t="s">
        <v>8312</v>
      </c>
      <c r="R3379" s="6" t="s">
        <v>8326</v>
      </c>
      <c r="S3379" t="str">
        <f t="shared" si="209"/>
        <v>theater</v>
      </c>
      <c r="T3379" t="str">
        <f t="shared" si="210"/>
        <v>plays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211"/>
        <v>107.63636363636364</v>
      </c>
      <c r="P3380" s="6">
        <f t="shared" si="208"/>
        <v>28.19047619047619</v>
      </c>
      <c r="Q3380" s="6" t="s">
        <v>8312</v>
      </c>
      <c r="R3380" s="6" t="s">
        <v>8326</v>
      </c>
      <c r="S3380" t="str">
        <f t="shared" si="209"/>
        <v>theater</v>
      </c>
      <c r="T3380" t="str">
        <f t="shared" si="210"/>
        <v>plays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211"/>
        <v>103.64999999999999</v>
      </c>
      <c r="P3381" s="6">
        <f t="shared" si="208"/>
        <v>54.55263157894737</v>
      </c>
      <c r="Q3381" s="6" t="s">
        <v>8312</v>
      </c>
      <c r="R3381" s="6" t="s">
        <v>8326</v>
      </c>
      <c r="S3381" t="str">
        <f t="shared" si="209"/>
        <v>theater</v>
      </c>
      <c r="T3381" t="str">
        <f t="shared" si="210"/>
        <v>plays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211"/>
        <v>104.43333333333334</v>
      </c>
      <c r="P3382" s="6">
        <f t="shared" si="208"/>
        <v>111.89285714285714</v>
      </c>
      <c r="Q3382" s="6" t="s">
        <v>8312</v>
      </c>
      <c r="R3382" s="6" t="s">
        <v>8326</v>
      </c>
      <c r="S3382" t="str">
        <f t="shared" si="209"/>
        <v>theater</v>
      </c>
      <c r="T3382" t="str">
        <f t="shared" si="210"/>
        <v>plays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211"/>
        <v>102.25</v>
      </c>
      <c r="P3383" s="6">
        <f t="shared" si="208"/>
        <v>85.208333333333329</v>
      </c>
      <c r="Q3383" s="6" t="s">
        <v>8312</v>
      </c>
      <c r="R3383" s="6" t="s">
        <v>8326</v>
      </c>
      <c r="S3383" t="str">
        <f t="shared" si="209"/>
        <v>theater</v>
      </c>
      <c r="T3383" t="str">
        <f t="shared" si="210"/>
        <v>plays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211"/>
        <v>100.74285714285713</v>
      </c>
      <c r="P3384" s="6">
        <f t="shared" si="208"/>
        <v>76.652173913043484</v>
      </c>
      <c r="Q3384" s="6" t="s">
        <v>8312</v>
      </c>
      <c r="R3384" s="6" t="s">
        <v>8326</v>
      </c>
      <c r="S3384" t="str">
        <f t="shared" si="209"/>
        <v>theater</v>
      </c>
      <c r="T3384" t="str">
        <f t="shared" si="210"/>
        <v>plays</v>
      </c>
    </row>
    <row r="3385" spans="1:20" ht="45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211"/>
        <v>111.71428571428572</v>
      </c>
      <c r="P3385" s="6">
        <f t="shared" si="208"/>
        <v>65.166666666666671</v>
      </c>
      <c r="Q3385" s="6" t="s">
        <v>8312</v>
      </c>
      <c r="R3385" s="6" t="s">
        <v>8326</v>
      </c>
      <c r="S3385" t="str">
        <f t="shared" si="209"/>
        <v>theater</v>
      </c>
      <c r="T3385" t="str">
        <f t="shared" si="210"/>
        <v>plays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211"/>
        <v>100.01100000000001</v>
      </c>
      <c r="P3386" s="6">
        <f t="shared" si="208"/>
        <v>93.760312499999998</v>
      </c>
      <c r="Q3386" s="6" t="s">
        <v>8312</v>
      </c>
      <c r="R3386" s="6" t="s">
        <v>8326</v>
      </c>
      <c r="S3386" t="str">
        <f t="shared" si="209"/>
        <v>theater</v>
      </c>
      <c r="T3386" t="str">
        <f t="shared" si="210"/>
        <v>plays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211"/>
        <v>100</v>
      </c>
      <c r="P3387" s="6">
        <f t="shared" si="208"/>
        <v>133.33333333333334</v>
      </c>
      <c r="Q3387" s="6" t="s">
        <v>8312</v>
      </c>
      <c r="R3387" s="6" t="s">
        <v>8326</v>
      </c>
      <c r="S3387" t="str">
        <f t="shared" si="209"/>
        <v>theater</v>
      </c>
      <c r="T3387" t="str">
        <f t="shared" si="210"/>
        <v>plays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211"/>
        <v>105</v>
      </c>
      <c r="P3388" s="6">
        <f t="shared" si="208"/>
        <v>51.219512195121951</v>
      </c>
      <c r="Q3388" s="6" t="s">
        <v>8312</v>
      </c>
      <c r="R3388" s="6" t="s">
        <v>8326</v>
      </c>
      <c r="S3388" t="str">
        <f t="shared" si="209"/>
        <v>theater</v>
      </c>
      <c r="T3388" t="str">
        <f t="shared" si="210"/>
        <v>plays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211"/>
        <v>116.86666666666667</v>
      </c>
      <c r="P3389" s="6">
        <f t="shared" si="208"/>
        <v>100.17142857142858</v>
      </c>
      <c r="Q3389" s="6" t="s">
        <v>8312</v>
      </c>
      <c r="R3389" s="6" t="s">
        <v>8326</v>
      </c>
      <c r="S3389" t="str">
        <f t="shared" si="209"/>
        <v>theater</v>
      </c>
      <c r="T3389" t="str">
        <f t="shared" si="210"/>
        <v>plays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211"/>
        <v>103.8</v>
      </c>
      <c r="P3390" s="6">
        <f t="shared" si="208"/>
        <v>34.6</v>
      </c>
      <c r="Q3390" s="6" t="s">
        <v>8312</v>
      </c>
      <c r="R3390" s="6" t="s">
        <v>8326</v>
      </c>
      <c r="S3390" t="str">
        <f t="shared" si="209"/>
        <v>theater</v>
      </c>
      <c r="T3390" t="str">
        <f t="shared" si="210"/>
        <v>plays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211"/>
        <v>114.5</v>
      </c>
      <c r="P3391" s="6">
        <f t="shared" si="208"/>
        <v>184.67741935483872</v>
      </c>
      <c r="Q3391" s="6" t="s">
        <v>8312</v>
      </c>
      <c r="R3391" s="6" t="s">
        <v>8326</v>
      </c>
      <c r="S3391" t="str">
        <f t="shared" si="209"/>
        <v>theater</v>
      </c>
      <c r="T3391" t="str">
        <f t="shared" si="210"/>
        <v>plays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211"/>
        <v>102.4</v>
      </c>
      <c r="P3392" s="6">
        <f t="shared" si="208"/>
        <v>69.818181818181813</v>
      </c>
      <c r="Q3392" s="6" t="s">
        <v>8312</v>
      </c>
      <c r="R3392" s="6" t="s">
        <v>8326</v>
      </c>
      <c r="S3392" t="str">
        <f t="shared" si="209"/>
        <v>theater</v>
      </c>
      <c r="T3392" t="str">
        <f t="shared" si="210"/>
        <v>plays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211"/>
        <v>223</v>
      </c>
      <c r="P3393" s="6">
        <f t="shared" si="208"/>
        <v>61.944444444444443</v>
      </c>
      <c r="Q3393" s="6" t="s">
        <v>8312</v>
      </c>
      <c r="R3393" s="6" t="s">
        <v>8326</v>
      </c>
      <c r="S3393" t="str">
        <f t="shared" si="209"/>
        <v>theater</v>
      </c>
      <c r="T3393" t="str">
        <f t="shared" si="210"/>
        <v>plays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211"/>
        <v>100</v>
      </c>
      <c r="P3394" s="6">
        <f t="shared" ref="P3394:P3457" si="212">E3394/L3394</f>
        <v>41.666666666666664</v>
      </c>
      <c r="Q3394" s="6" t="s">
        <v>8312</v>
      </c>
      <c r="R3394" s="6" t="s">
        <v>8326</v>
      </c>
      <c r="S3394" t="str">
        <f t="shared" ref="S3394:S3457" si="213">LEFT(N3394,SEARCH("/",N3394)-1)</f>
        <v>theater</v>
      </c>
      <c r="T3394" t="str">
        <f t="shared" ref="T3394:T3457" si="214">RIGHT(N3394,LEN(N3394)-SEARCH("/",N3394))</f>
        <v>plays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215">E3395/D3395*100</f>
        <v>105.80000000000001</v>
      </c>
      <c r="P3395" s="6">
        <f t="shared" si="212"/>
        <v>36.06818181818182</v>
      </c>
      <c r="Q3395" s="6" t="s">
        <v>8312</v>
      </c>
      <c r="R3395" s="6" t="s">
        <v>8326</v>
      </c>
      <c r="S3395" t="str">
        <f t="shared" si="213"/>
        <v>theater</v>
      </c>
      <c r="T3395" t="str">
        <f t="shared" si="214"/>
        <v>plays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215"/>
        <v>142.36363636363635</v>
      </c>
      <c r="P3396" s="6">
        <f t="shared" si="212"/>
        <v>29</v>
      </c>
      <c r="Q3396" s="6" t="s">
        <v>8312</v>
      </c>
      <c r="R3396" s="6" t="s">
        <v>8326</v>
      </c>
      <c r="S3396" t="str">
        <f t="shared" si="213"/>
        <v>theater</v>
      </c>
      <c r="T3396" t="str">
        <f t="shared" si="214"/>
        <v>plays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215"/>
        <v>184</v>
      </c>
      <c r="P3397" s="6">
        <f t="shared" si="212"/>
        <v>24.210526315789473</v>
      </c>
      <c r="Q3397" s="6" t="s">
        <v>8312</v>
      </c>
      <c r="R3397" s="6" t="s">
        <v>8326</v>
      </c>
      <c r="S3397" t="str">
        <f t="shared" si="213"/>
        <v>theater</v>
      </c>
      <c r="T3397" t="str">
        <f t="shared" si="214"/>
        <v>plays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215"/>
        <v>104.33333333333333</v>
      </c>
      <c r="P3398" s="6">
        <f t="shared" si="212"/>
        <v>55.892857142857146</v>
      </c>
      <c r="Q3398" s="6" t="s">
        <v>8312</v>
      </c>
      <c r="R3398" s="6" t="s">
        <v>8326</v>
      </c>
      <c r="S3398" t="str">
        <f t="shared" si="213"/>
        <v>theater</v>
      </c>
      <c r="T3398" t="str">
        <f t="shared" si="214"/>
        <v>plays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215"/>
        <v>112.00000000000001</v>
      </c>
      <c r="P3399" s="6">
        <f t="shared" si="212"/>
        <v>11.666666666666666</v>
      </c>
      <c r="Q3399" s="6" t="s">
        <v>8312</v>
      </c>
      <c r="R3399" s="6" t="s">
        <v>8326</v>
      </c>
      <c r="S3399" t="str">
        <f t="shared" si="213"/>
        <v>theater</v>
      </c>
      <c r="T3399" t="str">
        <f t="shared" si="214"/>
        <v>plays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215"/>
        <v>111.07499999999999</v>
      </c>
      <c r="P3400" s="6">
        <f t="shared" si="212"/>
        <v>68.353846153846149</v>
      </c>
      <c r="Q3400" s="6" t="s">
        <v>8312</v>
      </c>
      <c r="R3400" s="6" t="s">
        <v>8326</v>
      </c>
      <c r="S3400" t="str">
        <f t="shared" si="213"/>
        <v>theater</v>
      </c>
      <c r="T3400" t="str">
        <f t="shared" si="214"/>
        <v>plays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215"/>
        <v>103.75000000000001</v>
      </c>
      <c r="P3401" s="6">
        <f t="shared" si="212"/>
        <v>27.065217391304348</v>
      </c>
      <c r="Q3401" s="6" t="s">
        <v>8312</v>
      </c>
      <c r="R3401" s="6" t="s">
        <v>8326</v>
      </c>
      <c r="S3401" t="str">
        <f t="shared" si="213"/>
        <v>theater</v>
      </c>
      <c r="T3401" t="str">
        <f t="shared" si="214"/>
        <v>plays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215"/>
        <v>100.41</v>
      </c>
      <c r="P3402" s="6">
        <f t="shared" si="212"/>
        <v>118.12941176470588</v>
      </c>
      <c r="Q3402" s="6" t="s">
        <v>8312</v>
      </c>
      <c r="R3402" s="6" t="s">
        <v>8326</v>
      </c>
      <c r="S3402" t="str">
        <f t="shared" si="213"/>
        <v>theater</v>
      </c>
      <c r="T3402" t="str">
        <f t="shared" si="214"/>
        <v>plays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215"/>
        <v>101.86206896551724</v>
      </c>
      <c r="P3403" s="6">
        <f t="shared" si="212"/>
        <v>44.757575757575758</v>
      </c>
      <c r="Q3403" s="6" t="s">
        <v>8312</v>
      </c>
      <c r="R3403" s="6" t="s">
        <v>8326</v>
      </c>
      <c r="S3403" t="str">
        <f t="shared" si="213"/>
        <v>theater</v>
      </c>
      <c r="T3403" t="str">
        <f t="shared" si="214"/>
        <v>plays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215"/>
        <v>109.76666666666665</v>
      </c>
      <c r="P3404" s="6">
        <f t="shared" si="212"/>
        <v>99.787878787878782</v>
      </c>
      <c r="Q3404" s="6" t="s">
        <v>8312</v>
      </c>
      <c r="R3404" s="6" t="s">
        <v>8326</v>
      </c>
      <c r="S3404" t="str">
        <f t="shared" si="213"/>
        <v>theater</v>
      </c>
      <c r="T3404" t="str">
        <f t="shared" si="214"/>
        <v>plays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215"/>
        <v>100</v>
      </c>
      <c r="P3405" s="6">
        <f t="shared" si="212"/>
        <v>117.64705882352941</v>
      </c>
      <c r="Q3405" s="6" t="s">
        <v>8312</v>
      </c>
      <c r="R3405" s="6" t="s">
        <v>8326</v>
      </c>
      <c r="S3405" t="str">
        <f t="shared" si="213"/>
        <v>theater</v>
      </c>
      <c r="T3405" t="str">
        <f t="shared" si="214"/>
        <v>plays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215"/>
        <v>122</v>
      </c>
      <c r="P3406" s="6">
        <f t="shared" si="212"/>
        <v>203.33333333333334</v>
      </c>
      <c r="Q3406" s="6" t="s">
        <v>8312</v>
      </c>
      <c r="R3406" s="6" t="s">
        <v>8326</v>
      </c>
      <c r="S3406" t="str">
        <f t="shared" si="213"/>
        <v>theater</v>
      </c>
      <c r="T3406" t="str">
        <f t="shared" si="214"/>
        <v>plays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215"/>
        <v>137.57142857142856</v>
      </c>
      <c r="P3407" s="6">
        <f t="shared" si="212"/>
        <v>28.323529411764707</v>
      </c>
      <c r="Q3407" s="6" t="s">
        <v>8312</v>
      </c>
      <c r="R3407" s="6" t="s">
        <v>8326</v>
      </c>
      <c r="S3407" t="str">
        <f t="shared" si="213"/>
        <v>theater</v>
      </c>
      <c r="T3407" t="str">
        <f t="shared" si="214"/>
        <v>plays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215"/>
        <v>100.31000000000002</v>
      </c>
      <c r="P3408" s="6">
        <f t="shared" si="212"/>
        <v>110.23076923076923</v>
      </c>
      <c r="Q3408" s="6" t="s">
        <v>8312</v>
      </c>
      <c r="R3408" s="6" t="s">
        <v>8326</v>
      </c>
      <c r="S3408" t="str">
        <f t="shared" si="213"/>
        <v>theater</v>
      </c>
      <c r="T3408" t="str">
        <f t="shared" si="214"/>
        <v>plays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215"/>
        <v>107.1</v>
      </c>
      <c r="P3409" s="6">
        <f t="shared" si="212"/>
        <v>31.970149253731343</v>
      </c>
      <c r="Q3409" s="6" t="s">
        <v>8312</v>
      </c>
      <c r="R3409" s="6" t="s">
        <v>8326</v>
      </c>
      <c r="S3409" t="str">
        <f t="shared" si="213"/>
        <v>theater</v>
      </c>
      <c r="T3409" t="str">
        <f t="shared" si="214"/>
        <v>plays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215"/>
        <v>211</v>
      </c>
      <c r="P3410" s="6">
        <f t="shared" si="212"/>
        <v>58.611111111111114</v>
      </c>
      <c r="Q3410" s="6" t="s">
        <v>8312</v>
      </c>
      <c r="R3410" s="6" t="s">
        <v>8326</v>
      </c>
      <c r="S3410" t="str">
        <f t="shared" si="213"/>
        <v>theater</v>
      </c>
      <c r="T3410" t="str">
        <f t="shared" si="214"/>
        <v>plays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215"/>
        <v>123.6</v>
      </c>
      <c r="P3411" s="6">
        <f t="shared" si="212"/>
        <v>29.428571428571427</v>
      </c>
      <c r="Q3411" s="6" t="s">
        <v>8312</v>
      </c>
      <c r="R3411" s="6" t="s">
        <v>8326</v>
      </c>
      <c r="S3411" t="str">
        <f t="shared" si="213"/>
        <v>theater</v>
      </c>
      <c r="T3411" t="str">
        <f t="shared" si="214"/>
        <v>plays</v>
      </c>
    </row>
    <row r="3412" spans="1:20" ht="45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215"/>
        <v>108.5</v>
      </c>
      <c r="P3412" s="6">
        <f t="shared" si="212"/>
        <v>81.375</v>
      </c>
      <c r="Q3412" s="6" t="s">
        <v>8312</v>
      </c>
      <c r="R3412" s="6" t="s">
        <v>8326</v>
      </c>
      <c r="S3412" t="str">
        <f t="shared" si="213"/>
        <v>theater</v>
      </c>
      <c r="T3412" t="str">
        <f t="shared" si="214"/>
        <v>plays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215"/>
        <v>103.56666666666668</v>
      </c>
      <c r="P3413" s="6">
        <f t="shared" si="212"/>
        <v>199.16666666666666</v>
      </c>
      <c r="Q3413" s="6" t="s">
        <v>8312</v>
      </c>
      <c r="R3413" s="6" t="s">
        <v>8326</v>
      </c>
      <c r="S3413" t="str">
        <f t="shared" si="213"/>
        <v>theater</v>
      </c>
      <c r="T3413" t="str">
        <f t="shared" si="214"/>
        <v>plays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215"/>
        <v>100</v>
      </c>
      <c r="P3414" s="6">
        <f t="shared" si="212"/>
        <v>115.38461538461539</v>
      </c>
      <c r="Q3414" s="6" t="s">
        <v>8312</v>
      </c>
      <c r="R3414" s="6" t="s">
        <v>8326</v>
      </c>
      <c r="S3414" t="str">
        <f t="shared" si="213"/>
        <v>theater</v>
      </c>
      <c r="T3414" t="str">
        <f t="shared" si="214"/>
        <v>plays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215"/>
        <v>130</v>
      </c>
      <c r="P3415" s="6">
        <f t="shared" si="212"/>
        <v>46.428571428571431</v>
      </c>
      <c r="Q3415" s="6" t="s">
        <v>8312</v>
      </c>
      <c r="R3415" s="6" t="s">
        <v>8326</v>
      </c>
      <c r="S3415" t="str">
        <f t="shared" si="213"/>
        <v>theater</v>
      </c>
      <c r="T3415" t="str">
        <f t="shared" si="214"/>
        <v>plays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215"/>
        <v>103.49999999999999</v>
      </c>
      <c r="P3416" s="6">
        <f t="shared" si="212"/>
        <v>70.568181818181813</v>
      </c>
      <c r="Q3416" s="6" t="s">
        <v>8312</v>
      </c>
      <c r="R3416" s="6" t="s">
        <v>8326</v>
      </c>
      <c r="S3416" t="str">
        <f t="shared" si="213"/>
        <v>theater</v>
      </c>
      <c r="T3416" t="str">
        <f t="shared" si="214"/>
        <v>plays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215"/>
        <v>100</v>
      </c>
      <c r="P3417" s="6">
        <f t="shared" si="212"/>
        <v>22.222222222222221</v>
      </c>
      <c r="Q3417" s="6" t="s">
        <v>8312</v>
      </c>
      <c r="R3417" s="6" t="s">
        <v>8326</v>
      </c>
      <c r="S3417" t="str">
        <f t="shared" si="213"/>
        <v>theater</v>
      </c>
      <c r="T3417" t="str">
        <f t="shared" si="214"/>
        <v>plays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215"/>
        <v>119.6</v>
      </c>
      <c r="P3418" s="6">
        <f t="shared" si="212"/>
        <v>159.46666666666667</v>
      </c>
      <c r="Q3418" s="6" t="s">
        <v>8312</v>
      </c>
      <c r="R3418" s="6" t="s">
        <v>8326</v>
      </c>
      <c r="S3418" t="str">
        <f t="shared" si="213"/>
        <v>theater</v>
      </c>
      <c r="T3418" t="str">
        <f t="shared" si="214"/>
        <v>plays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215"/>
        <v>100.00058823529412</v>
      </c>
      <c r="P3419" s="6">
        <f t="shared" si="212"/>
        <v>37.777999999999999</v>
      </c>
      <c r="Q3419" s="6" t="s">
        <v>8312</v>
      </c>
      <c r="R3419" s="6" t="s">
        <v>8326</v>
      </c>
      <c r="S3419" t="str">
        <f t="shared" si="213"/>
        <v>theater</v>
      </c>
      <c r="T3419" t="str">
        <f t="shared" si="214"/>
        <v>plays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215"/>
        <v>100.875</v>
      </c>
      <c r="P3420" s="6">
        <f t="shared" si="212"/>
        <v>72.053571428571431</v>
      </c>
      <c r="Q3420" s="6" t="s">
        <v>8312</v>
      </c>
      <c r="R3420" s="6" t="s">
        <v>8326</v>
      </c>
      <c r="S3420" t="str">
        <f t="shared" si="213"/>
        <v>theater</v>
      </c>
      <c r="T3420" t="str">
        <f t="shared" si="214"/>
        <v>plays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215"/>
        <v>106.54545454545455</v>
      </c>
      <c r="P3421" s="6">
        <f t="shared" si="212"/>
        <v>63.695652173913047</v>
      </c>
      <c r="Q3421" s="6" t="s">
        <v>8312</v>
      </c>
      <c r="R3421" s="6" t="s">
        <v>8326</v>
      </c>
      <c r="S3421" t="str">
        <f t="shared" si="213"/>
        <v>theater</v>
      </c>
      <c r="T3421" t="str">
        <f t="shared" si="214"/>
        <v>plays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215"/>
        <v>138</v>
      </c>
      <c r="P3422" s="6">
        <f t="shared" si="212"/>
        <v>28.411764705882351</v>
      </c>
      <c r="Q3422" s="6" t="s">
        <v>8312</v>
      </c>
      <c r="R3422" s="6" t="s">
        <v>8326</v>
      </c>
      <c r="S3422" t="str">
        <f t="shared" si="213"/>
        <v>theater</v>
      </c>
      <c r="T3422" t="str">
        <f t="shared" si="214"/>
        <v>plays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215"/>
        <v>101.15</v>
      </c>
      <c r="P3423" s="6">
        <f t="shared" si="212"/>
        <v>103.21428571428571</v>
      </c>
      <c r="Q3423" s="6" t="s">
        <v>8312</v>
      </c>
      <c r="R3423" s="6" t="s">
        <v>8326</v>
      </c>
      <c r="S3423" t="str">
        <f t="shared" si="213"/>
        <v>theater</v>
      </c>
      <c r="T3423" t="str">
        <f t="shared" si="214"/>
        <v>plays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215"/>
        <v>109.1</v>
      </c>
      <c r="P3424" s="6">
        <f t="shared" si="212"/>
        <v>71.152173913043484</v>
      </c>
      <c r="Q3424" s="6" t="s">
        <v>8312</v>
      </c>
      <c r="R3424" s="6" t="s">
        <v>8326</v>
      </c>
      <c r="S3424" t="str">
        <f t="shared" si="213"/>
        <v>theater</v>
      </c>
      <c r="T3424" t="str">
        <f t="shared" si="214"/>
        <v>plays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215"/>
        <v>140</v>
      </c>
      <c r="P3425" s="6">
        <f t="shared" si="212"/>
        <v>35</v>
      </c>
      <c r="Q3425" s="6" t="s">
        <v>8312</v>
      </c>
      <c r="R3425" s="6" t="s">
        <v>8326</v>
      </c>
      <c r="S3425" t="str">
        <f t="shared" si="213"/>
        <v>theater</v>
      </c>
      <c r="T3425" t="str">
        <f t="shared" si="214"/>
        <v>plays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215"/>
        <v>103.58333333333334</v>
      </c>
      <c r="P3426" s="6">
        <f t="shared" si="212"/>
        <v>81.776315789473685</v>
      </c>
      <c r="Q3426" s="6" t="s">
        <v>8312</v>
      </c>
      <c r="R3426" s="6" t="s">
        <v>8326</v>
      </c>
      <c r="S3426" t="str">
        <f t="shared" si="213"/>
        <v>theater</v>
      </c>
      <c r="T3426" t="str">
        <f t="shared" si="214"/>
        <v>plays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215"/>
        <v>102.97033333333331</v>
      </c>
      <c r="P3427" s="6">
        <f t="shared" si="212"/>
        <v>297.02980769230766</v>
      </c>
      <c r="Q3427" s="6" t="s">
        <v>8312</v>
      </c>
      <c r="R3427" s="6" t="s">
        <v>8326</v>
      </c>
      <c r="S3427" t="str">
        <f t="shared" si="213"/>
        <v>theater</v>
      </c>
      <c r="T3427" t="str">
        <f t="shared" si="214"/>
        <v>plays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215"/>
        <v>108.13333333333333</v>
      </c>
      <c r="P3428" s="6">
        <f t="shared" si="212"/>
        <v>46.609195402298852</v>
      </c>
      <c r="Q3428" s="6" t="s">
        <v>8312</v>
      </c>
      <c r="R3428" s="6" t="s">
        <v>8326</v>
      </c>
      <c r="S3428" t="str">
        <f t="shared" si="213"/>
        <v>theater</v>
      </c>
      <c r="T3428" t="str">
        <f t="shared" si="214"/>
        <v>plays</v>
      </c>
    </row>
    <row r="3429" spans="1:20" ht="45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215"/>
        <v>100</v>
      </c>
      <c r="P3429" s="6">
        <f t="shared" si="212"/>
        <v>51.724137931034484</v>
      </c>
      <c r="Q3429" s="6" t="s">
        <v>8312</v>
      </c>
      <c r="R3429" s="6" t="s">
        <v>8326</v>
      </c>
      <c r="S3429" t="str">
        <f t="shared" si="213"/>
        <v>theater</v>
      </c>
      <c r="T3429" t="str">
        <f t="shared" si="214"/>
        <v>plays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215"/>
        <v>102.75000000000001</v>
      </c>
      <c r="P3430" s="6">
        <f t="shared" si="212"/>
        <v>40.294117647058826</v>
      </c>
      <c r="Q3430" s="6" t="s">
        <v>8312</v>
      </c>
      <c r="R3430" s="6" t="s">
        <v>8326</v>
      </c>
      <c r="S3430" t="str">
        <f t="shared" si="213"/>
        <v>theater</v>
      </c>
      <c r="T3430" t="str">
        <f t="shared" si="214"/>
        <v>plays</v>
      </c>
    </row>
    <row r="3431" spans="1:20" ht="45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215"/>
        <v>130</v>
      </c>
      <c r="P3431" s="6">
        <f t="shared" si="212"/>
        <v>16.25</v>
      </c>
      <c r="Q3431" s="6" t="s">
        <v>8312</v>
      </c>
      <c r="R3431" s="6" t="s">
        <v>8326</v>
      </c>
      <c r="S3431" t="str">
        <f t="shared" si="213"/>
        <v>theater</v>
      </c>
      <c r="T3431" t="str">
        <f t="shared" si="214"/>
        <v>plays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215"/>
        <v>108.54949999999999</v>
      </c>
      <c r="P3432" s="6">
        <f t="shared" si="212"/>
        <v>30.152638888888887</v>
      </c>
      <c r="Q3432" s="6" t="s">
        <v>8312</v>
      </c>
      <c r="R3432" s="6" t="s">
        <v>8326</v>
      </c>
      <c r="S3432" t="str">
        <f t="shared" si="213"/>
        <v>theater</v>
      </c>
      <c r="T3432" t="str">
        <f t="shared" si="214"/>
        <v>plays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215"/>
        <v>100</v>
      </c>
      <c r="P3433" s="6">
        <f t="shared" si="212"/>
        <v>95.238095238095241</v>
      </c>
      <c r="Q3433" s="6" t="s">
        <v>8312</v>
      </c>
      <c r="R3433" s="6" t="s">
        <v>8326</v>
      </c>
      <c r="S3433" t="str">
        <f t="shared" si="213"/>
        <v>theater</v>
      </c>
      <c r="T3433" t="str">
        <f t="shared" si="214"/>
        <v>plays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215"/>
        <v>109.65</v>
      </c>
      <c r="P3434" s="6">
        <f t="shared" si="212"/>
        <v>52.214285714285715</v>
      </c>
      <c r="Q3434" s="6" t="s">
        <v>8312</v>
      </c>
      <c r="R3434" s="6" t="s">
        <v>8326</v>
      </c>
      <c r="S3434" t="str">
        <f t="shared" si="213"/>
        <v>theater</v>
      </c>
      <c r="T3434" t="str">
        <f t="shared" si="214"/>
        <v>plays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215"/>
        <v>100.26315789473684</v>
      </c>
      <c r="P3435" s="6">
        <f t="shared" si="212"/>
        <v>134.1549295774648</v>
      </c>
      <c r="Q3435" s="6" t="s">
        <v>8312</v>
      </c>
      <c r="R3435" s="6" t="s">
        <v>8326</v>
      </c>
      <c r="S3435" t="str">
        <f t="shared" si="213"/>
        <v>theater</v>
      </c>
      <c r="T3435" t="str">
        <f t="shared" si="214"/>
        <v>plays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215"/>
        <v>105.55000000000001</v>
      </c>
      <c r="P3436" s="6">
        <f t="shared" si="212"/>
        <v>62.827380952380949</v>
      </c>
      <c r="Q3436" s="6" t="s">
        <v>8312</v>
      </c>
      <c r="R3436" s="6" t="s">
        <v>8326</v>
      </c>
      <c r="S3436" t="str">
        <f t="shared" si="213"/>
        <v>theater</v>
      </c>
      <c r="T3436" t="str">
        <f t="shared" si="214"/>
        <v>plays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215"/>
        <v>112.00000000000001</v>
      </c>
      <c r="P3437" s="6">
        <f t="shared" si="212"/>
        <v>58.94736842105263</v>
      </c>
      <c r="Q3437" s="6" t="s">
        <v>8312</v>
      </c>
      <c r="R3437" s="6" t="s">
        <v>8326</v>
      </c>
      <c r="S3437" t="str">
        <f t="shared" si="213"/>
        <v>theater</v>
      </c>
      <c r="T3437" t="str">
        <f t="shared" si="214"/>
        <v>plays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215"/>
        <v>105.89999999999999</v>
      </c>
      <c r="P3438" s="6">
        <f t="shared" si="212"/>
        <v>143.1081081081081</v>
      </c>
      <c r="Q3438" s="6" t="s">
        <v>8312</v>
      </c>
      <c r="R3438" s="6" t="s">
        <v>8326</v>
      </c>
      <c r="S3438" t="str">
        <f t="shared" si="213"/>
        <v>theater</v>
      </c>
      <c r="T3438" t="str">
        <f t="shared" si="214"/>
        <v>plays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215"/>
        <v>101</v>
      </c>
      <c r="P3439" s="6">
        <f t="shared" si="212"/>
        <v>84.166666666666671</v>
      </c>
      <c r="Q3439" s="6" t="s">
        <v>8312</v>
      </c>
      <c r="R3439" s="6" t="s">
        <v>8326</v>
      </c>
      <c r="S3439" t="str">
        <f t="shared" si="213"/>
        <v>theater</v>
      </c>
      <c r="T3439" t="str">
        <f t="shared" si="214"/>
        <v>plays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215"/>
        <v>104.2</v>
      </c>
      <c r="P3440" s="6">
        <f t="shared" si="212"/>
        <v>186.07142857142858</v>
      </c>
      <c r="Q3440" s="6" t="s">
        <v>8312</v>
      </c>
      <c r="R3440" s="6" t="s">
        <v>8326</v>
      </c>
      <c r="S3440" t="str">
        <f t="shared" si="213"/>
        <v>theater</v>
      </c>
      <c r="T3440" t="str">
        <f t="shared" si="214"/>
        <v>plays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215"/>
        <v>134.67833333333334</v>
      </c>
      <c r="P3441" s="6">
        <f t="shared" si="212"/>
        <v>89.785555555555561</v>
      </c>
      <c r="Q3441" s="6" t="s">
        <v>8312</v>
      </c>
      <c r="R3441" s="6" t="s">
        <v>8326</v>
      </c>
      <c r="S3441" t="str">
        <f t="shared" si="213"/>
        <v>theater</v>
      </c>
      <c r="T3441" t="str">
        <f t="shared" si="214"/>
        <v>plays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215"/>
        <v>105.2184</v>
      </c>
      <c r="P3442" s="6">
        <f t="shared" si="212"/>
        <v>64.157560975609755</v>
      </c>
      <c r="Q3442" s="6" t="s">
        <v>8312</v>
      </c>
      <c r="R3442" s="6" t="s">
        <v>8326</v>
      </c>
      <c r="S3442" t="str">
        <f t="shared" si="213"/>
        <v>theater</v>
      </c>
      <c r="T3442" t="str">
        <f t="shared" si="214"/>
        <v>plays</v>
      </c>
    </row>
    <row r="3443" spans="1:20" ht="45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215"/>
        <v>102.60000000000001</v>
      </c>
      <c r="P3443" s="6">
        <f t="shared" si="212"/>
        <v>59.651162790697676</v>
      </c>
      <c r="Q3443" s="6" t="s">
        <v>8312</v>
      </c>
      <c r="R3443" s="6" t="s">
        <v>8326</v>
      </c>
      <c r="S3443" t="str">
        <f t="shared" si="213"/>
        <v>theater</v>
      </c>
      <c r="T3443" t="str">
        <f t="shared" si="214"/>
        <v>plays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215"/>
        <v>100</v>
      </c>
      <c r="P3444" s="6">
        <f t="shared" si="212"/>
        <v>31.25</v>
      </c>
      <c r="Q3444" s="6" t="s">
        <v>8312</v>
      </c>
      <c r="R3444" s="6" t="s">
        <v>8326</v>
      </c>
      <c r="S3444" t="str">
        <f t="shared" si="213"/>
        <v>theater</v>
      </c>
      <c r="T3444" t="str">
        <f t="shared" si="214"/>
        <v>plays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215"/>
        <v>185.5</v>
      </c>
      <c r="P3445" s="6">
        <f t="shared" si="212"/>
        <v>41.222222222222221</v>
      </c>
      <c r="Q3445" s="6" t="s">
        <v>8312</v>
      </c>
      <c r="R3445" s="6" t="s">
        <v>8326</v>
      </c>
      <c r="S3445" t="str">
        <f t="shared" si="213"/>
        <v>theater</v>
      </c>
      <c r="T3445" t="str">
        <f t="shared" si="214"/>
        <v>plays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215"/>
        <v>289</v>
      </c>
      <c r="P3446" s="6">
        <f t="shared" si="212"/>
        <v>43.35</v>
      </c>
      <c r="Q3446" s="6" t="s">
        <v>8312</v>
      </c>
      <c r="R3446" s="6" t="s">
        <v>8326</v>
      </c>
      <c r="S3446" t="str">
        <f t="shared" si="213"/>
        <v>theater</v>
      </c>
      <c r="T3446" t="str">
        <f t="shared" si="214"/>
        <v>plays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215"/>
        <v>100</v>
      </c>
      <c r="P3447" s="6">
        <f t="shared" si="212"/>
        <v>64.516129032258064</v>
      </c>
      <c r="Q3447" s="6" t="s">
        <v>8312</v>
      </c>
      <c r="R3447" s="6" t="s">
        <v>8326</v>
      </c>
      <c r="S3447" t="str">
        <f t="shared" si="213"/>
        <v>theater</v>
      </c>
      <c r="T3447" t="str">
        <f t="shared" si="214"/>
        <v>plays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215"/>
        <v>108.2</v>
      </c>
      <c r="P3448" s="6">
        <f t="shared" si="212"/>
        <v>43.28</v>
      </c>
      <c r="Q3448" s="6" t="s">
        <v>8312</v>
      </c>
      <c r="R3448" s="6" t="s">
        <v>8326</v>
      </c>
      <c r="S3448" t="str">
        <f t="shared" si="213"/>
        <v>theater</v>
      </c>
      <c r="T3448" t="str">
        <f t="shared" si="214"/>
        <v>plays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215"/>
        <v>107.80000000000001</v>
      </c>
      <c r="P3449" s="6">
        <f t="shared" si="212"/>
        <v>77</v>
      </c>
      <c r="Q3449" s="6" t="s">
        <v>8312</v>
      </c>
      <c r="R3449" s="6" t="s">
        <v>8326</v>
      </c>
      <c r="S3449" t="str">
        <f t="shared" si="213"/>
        <v>theater</v>
      </c>
      <c r="T3449" t="str">
        <f t="shared" si="214"/>
        <v>plays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215"/>
        <v>109.76190476190477</v>
      </c>
      <c r="P3450" s="6">
        <f t="shared" si="212"/>
        <v>51.222222222222221</v>
      </c>
      <c r="Q3450" s="6" t="s">
        <v>8312</v>
      </c>
      <c r="R3450" s="6" t="s">
        <v>8326</v>
      </c>
      <c r="S3450" t="str">
        <f t="shared" si="213"/>
        <v>theater</v>
      </c>
      <c r="T3450" t="str">
        <f t="shared" si="214"/>
        <v>plays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215"/>
        <v>170.625</v>
      </c>
      <c r="P3451" s="6">
        <f t="shared" si="212"/>
        <v>68.25</v>
      </c>
      <c r="Q3451" s="6" t="s">
        <v>8312</v>
      </c>
      <c r="R3451" s="6" t="s">
        <v>8326</v>
      </c>
      <c r="S3451" t="str">
        <f t="shared" si="213"/>
        <v>theater</v>
      </c>
      <c r="T3451" t="str">
        <f t="shared" si="214"/>
        <v>plays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215"/>
        <v>152</v>
      </c>
      <c r="P3452" s="6">
        <f t="shared" si="212"/>
        <v>19.487179487179485</v>
      </c>
      <c r="Q3452" s="6" t="s">
        <v>8312</v>
      </c>
      <c r="R3452" s="6" t="s">
        <v>8326</v>
      </c>
      <c r="S3452" t="str">
        <f t="shared" si="213"/>
        <v>theater</v>
      </c>
      <c r="T3452" t="str">
        <f t="shared" si="214"/>
        <v>plays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215"/>
        <v>101.23076923076924</v>
      </c>
      <c r="P3453" s="6">
        <f t="shared" si="212"/>
        <v>41.125</v>
      </c>
      <c r="Q3453" s="6" t="s">
        <v>8312</v>
      </c>
      <c r="R3453" s="6" t="s">
        <v>8326</v>
      </c>
      <c r="S3453" t="str">
        <f t="shared" si="213"/>
        <v>theater</v>
      </c>
      <c r="T3453" t="str">
        <f t="shared" si="214"/>
        <v>plays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215"/>
        <v>153.19999999999999</v>
      </c>
      <c r="P3454" s="6">
        <f t="shared" si="212"/>
        <v>41.405405405405403</v>
      </c>
      <c r="Q3454" s="6" t="s">
        <v>8312</v>
      </c>
      <c r="R3454" s="6" t="s">
        <v>8326</v>
      </c>
      <c r="S3454" t="str">
        <f t="shared" si="213"/>
        <v>theater</v>
      </c>
      <c r="T3454" t="str">
        <f t="shared" si="214"/>
        <v>plays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215"/>
        <v>128.33333333333334</v>
      </c>
      <c r="P3455" s="6">
        <f t="shared" si="212"/>
        <v>27.5</v>
      </c>
      <c r="Q3455" s="6" t="s">
        <v>8312</v>
      </c>
      <c r="R3455" s="6" t="s">
        <v>8326</v>
      </c>
      <c r="S3455" t="str">
        <f t="shared" si="213"/>
        <v>theater</v>
      </c>
      <c r="T3455" t="str">
        <f t="shared" si="214"/>
        <v>plays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215"/>
        <v>100.71428571428571</v>
      </c>
      <c r="P3456" s="6">
        <f t="shared" si="212"/>
        <v>33.571428571428569</v>
      </c>
      <c r="Q3456" s="6" t="s">
        <v>8312</v>
      </c>
      <c r="R3456" s="6" t="s">
        <v>8326</v>
      </c>
      <c r="S3456" t="str">
        <f t="shared" si="213"/>
        <v>theater</v>
      </c>
      <c r="T3456" t="str">
        <f t="shared" si="214"/>
        <v>plays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215"/>
        <v>100.64999999999999</v>
      </c>
      <c r="P3457" s="6">
        <f t="shared" si="212"/>
        <v>145.86956521739131</v>
      </c>
      <c r="Q3457" s="6" t="s">
        <v>8312</v>
      </c>
      <c r="R3457" s="6" t="s">
        <v>8326</v>
      </c>
      <c r="S3457" t="str">
        <f t="shared" si="213"/>
        <v>theater</v>
      </c>
      <c r="T3457" t="str">
        <f t="shared" si="214"/>
        <v>plays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215"/>
        <v>191.3</v>
      </c>
      <c r="P3458" s="6">
        <f t="shared" ref="P3458:P3521" si="216">E3458/L3458</f>
        <v>358.6875</v>
      </c>
      <c r="Q3458" s="6" t="s">
        <v>8312</v>
      </c>
      <c r="R3458" s="6" t="s">
        <v>8326</v>
      </c>
      <c r="S3458" t="str">
        <f t="shared" ref="S3458:S3521" si="217">LEFT(N3458,SEARCH("/",N3458)-1)</f>
        <v>theater</v>
      </c>
      <c r="T3458" t="str">
        <f t="shared" ref="T3458:T3521" si="218">RIGHT(N3458,LEN(N3458)-SEARCH("/",N3458))</f>
        <v>plays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219">E3459/D3459*100</f>
        <v>140.19999999999999</v>
      </c>
      <c r="P3459" s="6">
        <f t="shared" si="216"/>
        <v>50.981818181818184</v>
      </c>
      <c r="Q3459" s="6" t="s">
        <v>8312</v>
      </c>
      <c r="R3459" s="6" t="s">
        <v>8326</v>
      </c>
      <c r="S3459" t="str">
        <f t="shared" si="217"/>
        <v>theater</v>
      </c>
      <c r="T3459" t="str">
        <f t="shared" si="218"/>
        <v>plays</v>
      </c>
    </row>
    <row r="3460" spans="1:20" ht="45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219"/>
        <v>124.33537832310839</v>
      </c>
      <c r="P3460" s="6">
        <f t="shared" si="216"/>
        <v>45.037037037037038</v>
      </c>
      <c r="Q3460" s="6" t="s">
        <v>8312</v>
      </c>
      <c r="R3460" s="6" t="s">
        <v>8326</v>
      </c>
      <c r="S3460" t="str">
        <f t="shared" si="217"/>
        <v>theater</v>
      </c>
      <c r="T3460" t="str">
        <f t="shared" si="218"/>
        <v>plays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219"/>
        <v>126.2</v>
      </c>
      <c r="P3461" s="6">
        <f t="shared" si="216"/>
        <v>17.527777777777779</v>
      </c>
      <c r="Q3461" s="6" t="s">
        <v>8312</v>
      </c>
      <c r="R3461" s="6" t="s">
        <v>8326</v>
      </c>
      <c r="S3461" t="str">
        <f t="shared" si="217"/>
        <v>theater</v>
      </c>
      <c r="T3461" t="str">
        <f t="shared" si="218"/>
        <v>plays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219"/>
        <v>190</v>
      </c>
      <c r="P3462" s="6">
        <f t="shared" si="216"/>
        <v>50</v>
      </c>
      <c r="Q3462" s="6" t="s">
        <v>8312</v>
      </c>
      <c r="R3462" s="6" t="s">
        <v>8326</v>
      </c>
      <c r="S3462" t="str">
        <f t="shared" si="217"/>
        <v>theater</v>
      </c>
      <c r="T3462" t="str">
        <f t="shared" si="218"/>
        <v>plays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219"/>
        <v>139</v>
      </c>
      <c r="P3463" s="6">
        <f t="shared" si="216"/>
        <v>57.916666666666664</v>
      </c>
      <c r="Q3463" s="6" t="s">
        <v>8312</v>
      </c>
      <c r="R3463" s="6" t="s">
        <v>8326</v>
      </c>
      <c r="S3463" t="str">
        <f t="shared" si="217"/>
        <v>theater</v>
      </c>
      <c r="T3463" t="str">
        <f t="shared" si="218"/>
        <v>plays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219"/>
        <v>202</v>
      </c>
      <c r="P3464" s="6">
        <f t="shared" si="216"/>
        <v>29.705882352941178</v>
      </c>
      <c r="Q3464" s="6" t="s">
        <v>8312</v>
      </c>
      <c r="R3464" s="6" t="s">
        <v>8326</v>
      </c>
      <c r="S3464" t="str">
        <f t="shared" si="217"/>
        <v>theater</v>
      </c>
      <c r="T3464" t="str">
        <f t="shared" si="218"/>
        <v>plays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219"/>
        <v>103.38000000000001</v>
      </c>
      <c r="P3465" s="6">
        <f t="shared" si="216"/>
        <v>90.684210526315795</v>
      </c>
      <c r="Q3465" s="6" t="s">
        <v>8312</v>
      </c>
      <c r="R3465" s="6" t="s">
        <v>8326</v>
      </c>
      <c r="S3465" t="str">
        <f t="shared" si="217"/>
        <v>theater</v>
      </c>
      <c r="T3465" t="str">
        <f t="shared" si="218"/>
        <v>plays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219"/>
        <v>102.3236</v>
      </c>
      <c r="P3466" s="6">
        <f t="shared" si="216"/>
        <v>55.012688172043013</v>
      </c>
      <c r="Q3466" s="6" t="s">
        <v>8312</v>
      </c>
      <c r="R3466" s="6" t="s">
        <v>8326</v>
      </c>
      <c r="S3466" t="str">
        <f t="shared" si="217"/>
        <v>theater</v>
      </c>
      <c r="T3466" t="str">
        <f t="shared" si="218"/>
        <v>plays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219"/>
        <v>103</v>
      </c>
      <c r="P3467" s="6">
        <f t="shared" si="216"/>
        <v>57.222222222222221</v>
      </c>
      <c r="Q3467" s="6" t="s">
        <v>8312</v>
      </c>
      <c r="R3467" s="6" t="s">
        <v>8326</v>
      </c>
      <c r="S3467" t="str">
        <f t="shared" si="217"/>
        <v>theater</v>
      </c>
      <c r="T3467" t="str">
        <f t="shared" si="218"/>
        <v>plays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219"/>
        <v>127.14285714285714</v>
      </c>
      <c r="P3468" s="6">
        <f t="shared" si="216"/>
        <v>72.950819672131146</v>
      </c>
      <c r="Q3468" s="6" t="s">
        <v>8312</v>
      </c>
      <c r="R3468" s="6" t="s">
        <v>8326</v>
      </c>
      <c r="S3468" t="str">
        <f t="shared" si="217"/>
        <v>theater</v>
      </c>
      <c r="T3468" t="str">
        <f t="shared" si="218"/>
        <v>plays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219"/>
        <v>101</v>
      </c>
      <c r="P3469" s="6">
        <f t="shared" si="216"/>
        <v>64.468085106382972</v>
      </c>
      <c r="Q3469" s="6" t="s">
        <v>8312</v>
      </c>
      <c r="R3469" s="6" t="s">
        <v>8326</v>
      </c>
      <c r="S3469" t="str">
        <f t="shared" si="217"/>
        <v>theater</v>
      </c>
      <c r="T3469" t="str">
        <f t="shared" si="218"/>
        <v>plays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219"/>
        <v>121.78</v>
      </c>
      <c r="P3470" s="6">
        <f t="shared" si="216"/>
        <v>716.35294117647061</v>
      </c>
      <c r="Q3470" s="6" t="s">
        <v>8312</v>
      </c>
      <c r="R3470" s="6" t="s">
        <v>8326</v>
      </c>
      <c r="S3470" t="str">
        <f t="shared" si="217"/>
        <v>theater</v>
      </c>
      <c r="T3470" t="str">
        <f t="shared" si="218"/>
        <v>plays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219"/>
        <v>113.39285714285714</v>
      </c>
      <c r="P3471" s="6">
        <f t="shared" si="216"/>
        <v>50.396825396825399</v>
      </c>
      <c r="Q3471" s="6" t="s">
        <v>8312</v>
      </c>
      <c r="R3471" s="6" t="s">
        <v>8326</v>
      </c>
      <c r="S3471" t="str">
        <f t="shared" si="217"/>
        <v>theater</v>
      </c>
      <c r="T3471" t="str">
        <f t="shared" si="218"/>
        <v>plays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219"/>
        <v>150</v>
      </c>
      <c r="P3472" s="6">
        <f t="shared" si="216"/>
        <v>41.666666666666664</v>
      </c>
      <c r="Q3472" s="6" t="s">
        <v>8312</v>
      </c>
      <c r="R3472" s="6" t="s">
        <v>8326</v>
      </c>
      <c r="S3472" t="str">
        <f t="shared" si="217"/>
        <v>theater</v>
      </c>
      <c r="T3472" t="str">
        <f t="shared" si="218"/>
        <v>plays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219"/>
        <v>214.6</v>
      </c>
      <c r="P3473" s="6">
        <f t="shared" si="216"/>
        <v>35.766666666666666</v>
      </c>
      <c r="Q3473" s="6" t="s">
        <v>8312</v>
      </c>
      <c r="R3473" s="6" t="s">
        <v>8326</v>
      </c>
      <c r="S3473" t="str">
        <f t="shared" si="217"/>
        <v>theater</v>
      </c>
      <c r="T3473" t="str">
        <f t="shared" si="218"/>
        <v>plays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219"/>
        <v>102.05</v>
      </c>
      <c r="P3474" s="6">
        <f t="shared" si="216"/>
        <v>88.739130434782609</v>
      </c>
      <c r="Q3474" s="6" t="s">
        <v>8312</v>
      </c>
      <c r="R3474" s="6" t="s">
        <v>8326</v>
      </c>
      <c r="S3474" t="str">
        <f t="shared" si="217"/>
        <v>theater</v>
      </c>
      <c r="T3474" t="str">
        <f t="shared" si="218"/>
        <v>plays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219"/>
        <v>100</v>
      </c>
      <c r="P3475" s="6">
        <f t="shared" si="216"/>
        <v>148.4848484848485</v>
      </c>
      <c r="Q3475" s="6" t="s">
        <v>8312</v>
      </c>
      <c r="R3475" s="6" t="s">
        <v>8326</v>
      </c>
      <c r="S3475" t="str">
        <f t="shared" si="217"/>
        <v>theater</v>
      </c>
      <c r="T3475" t="str">
        <f t="shared" si="218"/>
        <v>plays</v>
      </c>
    </row>
    <row r="3476" spans="1:20" ht="45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219"/>
        <v>101</v>
      </c>
      <c r="P3476" s="6">
        <f t="shared" si="216"/>
        <v>51.794871794871796</v>
      </c>
      <c r="Q3476" s="6" t="s">
        <v>8312</v>
      </c>
      <c r="R3476" s="6" t="s">
        <v>8326</v>
      </c>
      <c r="S3476" t="str">
        <f t="shared" si="217"/>
        <v>theater</v>
      </c>
      <c r="T3476" t="str">
        <f t="shared" si="218"/>
        <v>plays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219"/>
        <v>113.33333333333333</v>
      </c>
      <c r="P3477" s="6">
        <f t="shared" si="216"/>
        <v>20</v>
      </c>
      <c r="Q3477" s="6" t="s">
        <v>8312</v>
      </c>
      <c r="R3477" s="6" t="s">
        <v>8326</v>
      </c>
      <c r="S3477" t="str">
        <f t="shared" si="217"/>
        <v>theater</v>
      </c>
      <c r="T3477" t="str">
        <f t="shared" si="218"/>
        <v>plays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219"/>
        <v>104</v>
      </c>
      <c r="P3478" s="6">
        <f t="shared" si="216"/>
        <v>52</v>
      </c>
      <c r="Q3478" s="6" t="s">
        <v>8312</v>
      </c>
      <c r="R3478" s="6" t="s">
        <v>8326</v>
      </c>
      <c r="S3478" t="str">
        <f t="shared" si="217"/>
        <v>theater</v>
      </c>
      <c r="T3478" t="str">
        <f t="shared" si="218"/>
        <v>plays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219"/>
        <v>115.33333333333333</v>
      </c>
      <c r="P3479" s="6">
        <f t="shared" si="216"/>
        <v>53.230769230769234</v>
      </c>
      <c r="Q3479" s="6" t="s">
        <v>8312</v>
      </c>
      <c r="R3479" s="6" t="s">
        <v>8326</v>
      </c>
      <c r="S3479" t="str">
        <f t="shared" si="217"/>
        <v>theater</v>
      </c>
      <c r="T3479" t="str">
        <f t="shared" si="218"/>
        <v>plays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219"/>
        <v>112.85000000000001</v>
      </c>
      <c r="P3480" s="6">
        <f t="shared" si="216"/>
        <v>39.596491228070178</v>
      </c>
      <c r="Q3480" s="6" t="s">
        <v>8312</v>
      </c>
      <c r="R3480" s="6" t="s">
        <v>8326</v>
      </c>
      <c r="S3480" t="str">
        <f t="shared" si="217"/>
        <v>theater</v>
      </c>
      <c r="T3480" t="str">
        <f t="shared" si="218"/>
        <v>plays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219"/>
        <v>127.86666666666666</v>
      </c>
      <c r="P3481" s="6">
        <f t="shared" si="216"/>
        <v>34.25</v>
      </c>
      <c r="Q3481" s="6" t="s">
        <v>8312</v>
      </c>
      <c r="R3481" s="6" t="s">
        <v>8326</v>
      </c>
      <c r="S3481" t="str">
        <f t="shared" si="217"/>
        <v>theater</v>
      </c>
      <c r="T3481" t="str">
        <f t="shared" si="218"/>
        <v>plays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219"/>
        <v>142.66666666666669</v>
      </c>
      <c r="P3482" s="6">
        <f t="shared" si="216"/>
        <v>164.61538461538461</v>
      </c>
      <c r="Q3482" s="6" t="s">
        <v>8312</v>
      </c>
      <c r="R3482" s="6" t="s">
        <v>8326</v>
      </c>
      <c r="S3482" t="str">
        <f t="shared" si="217"/>
        <v>theater</v>
      </c>
      <c r="T3482" t="str">
        <f t="shared" si="218"/>
        <v>plays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219"/>
        <v>118.8</v>
      </c>
      <c r="P3483" s="6">
        <f t="shared" si="216"/>
        <v>125.05263157894737</v>
      </c>
      <c r="Q3483" s="6" t="s">
        <v>8312</v>
      </c>
      <c r="R3483" s="6" t="s">
        <v>8326</v>
      </c>
      <c r="S3483" t="str">
        <f t="shared" si="217"/>
        <v>theater</v>
      </c>
      <c r="T3483" t="str">
        <f t="shared" si="218"/>
        <v>plays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219"/>
        <v>138.33333333333334</v>
      </c>
      <c r="P3484" s="6">
        <f t="shared" si="216"/>
        <v>51.875</v>
      </c>
      <c r="Q3484" s="6" t="s">
        <v>8312</v>
      </c>
      <c r="R3484" s="6" t="s">
        <v>8326</v>
      </c>
      <c r="S3484" t="str">
        <f t="shared" si="217"/>
        <v>theater</v>
      </c>
      <c r="T3484" t="str">
        <f t="shared" si="218"/>
        <v>plays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219"/>
        <v>159.9402985074627</v>
      </c>
      <c r="P3485" s="6">
        <f t="shared" si="216"/>
        <v>40.285714285714285</v>
      </c>
      <c r="Q3485" s="6" t="s">
        <v>8312</v>
      </c>
      <c r="R3485" s="6" t="s">
        <v>8326</v>
      </c>
      <c r="S3485" t="str">
        <f t="shared" si="217"/>
        <v>theater</v>
      </c>
      <c r="T3485" t="str">
        <f t="shared" si="218"/>
        <v>plays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219"/>
        <v>114.24000000000001</v>
      </c>
      <c r="P3486" s="6">
        <f t="shared" si="216"/>
        <v>64.909090909090907</v>
      </c>
      <c r="Q3486" s="6" t="s">
        <v>8312</v>
      </c>
      <c r="R3486" s="6" t="s">
        <v>8326</v>
      </c>
      <c r="S3486" t="str">
        <f t="shared" si="217"/>
        <v>theater</v>
      </c>
      <c r="T3486" t="str">
        <f t="shared" si="218"/>
        <v>plays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219"/>
        <v>100.60606060606061</v>
      </c>
      <c r="P3487" s="6">
        <f t="shared" si="216"/>
        <v>55.333333333333336</v>
      </c>
      <c r="Q3487" s="6" t="s">
        <v>8312</v>
      </c>
      <c r="R3487" s="6" t="s">
        <v>8326</v>
      </c>
      <c r="S3487" t="str">
        <f t="shared" si="217"/>
        <v>theater</v>
      </c>
      <c r="T3487" t="str">
        <f t="shared" si="218"/>
        <v>plays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219"/>
        <v>155.20000000000002</v>
      </c>
      <c r="P3488" s="6">
        <f t="shared" si="216"/>
        <v>83.142857142857139</v>
      </c>
      <c r="Q3488" s="6" t="s">
        <v>8312</v>
      </c>
      <c r="R3488" s="6" t="s">
        <v>8326</v>
      </c>
      <c r="S3488" t="str">
        <f t="shared" si="217"/>
        <v>theater</v>
      </c>
      <c r="T3488" t="str">
        <f t="shared" si="218"/>
        <v>plays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219"/>
        <v>127.75000000000001</v>
      </c>
      <c r="P3489" s="6">
        <f t="shared" si="216"/>
        <v>38.712121212121211</v>
      </c>
      <c r="Q3489" s="6" t="s">
        <v>8312</v>
      </c>
      <c r="R3489" s="6" t="s">
        <v>8326</v>
      </c>
      <c r="S3489" t="str">
        <f t="shared" si="217"/>
        <v>theater</v>
      </c>
      <c r="T3489" t="str">
        <f t="shared" si="218"/>
        <v>plays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219"/>
        <v>121.2</v>
      </c>
      <c r="P3490" s="6">
        <f t="shared" si="216"/>
        <v>125.37931034482759</v>
      </c>
      <c r="Q3490" s="6" t="s">
        <v>8312</v>
      </c>
      <c r="R3490" s="6" t="s">
        <v>8326</v>
      </c>
      <c r="S3490" t="str">
        <f t="shared" si="217"/>
        <v>theater</v>
      </c>
      <c r="T3490" t="str">
        <f t="shared" si="218"/>
        <v>plays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219"/>
        <v>112.7</v>
      </c>
      <c r="P3491" s="6">
        <f t="shared" si="216"/>
        <v>78.263888888888886</v>
      </c>
      <c r="Q3491" s="6" t="s">
        <v>8312</v>
      </c>
      <c r="R3491" s="6" t="s">
        <v>8326</v>
      </c>
      <c r="S3491" t="str">
        <f t="shared" si="217"/>
        <v>theater</v>
      </c>
      <c r="T3491" t="str">
        <f t="shared" si="218"/>
        <v>plays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219"/>
        <v>127.49999999999999</v>
      </c>
      <c r="P3492" s="6">
        <f t="shared" si="216"/>
        <v>47.222222222222221</v>
      </c>
      <c r="Q3492" s="6" t="s">
        <v>8312</v>
      </c>
      <c r="R3492" s="6" t="s">
        <v>8326</v>
      </c>
      <c r="S3492" t="str">
        <f t="shared" si="217"/>
        <v>theater</v>
      </c>
      <c r="T3492" t="str">
        <f t="shared" si="218"/>
        <v>plays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219"/>
        <v>158.20000000000002</v>
      </c>
      <c r="P3493" s="6">
        <f t="shared" si="216"/>
        <v>79.099999999999994</v>
      </c>
      <c r="Q3493" s="6" t="s">
        <v>8312</v>
      </c>
      <c r="R3493" s="6" t="s">
        <v>8326</v>
      </c>
      <c r="S3493" t="str">
        <f t="shared" si="217"/>
        <v>theater</v>
      </c>
      <c r="T3493" t="str">
        <f t="shared" si="218"/>
        <v>plays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219"/>
        <v>105.26894736842105</v>
      </c>
      <c r="P3494" s="6">
        <f t="shared" si="216"/>
        <v>114.29199999999999</v>
      </c>
      <c r="Q3494" s="6" t="s">
        <v>8312</v>
      </c>
      <c r="R3494" s="6" t="s">
        <v>8326</v>
      </c>
      <c r="S3494" t="str">
        <f t="shared" si="217"/>
        <v>theater</v>
      </c>
      <c r="T3494" t="str">
        <f t="shared" si="218"/>
        <v>plays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219"/>
        <v>100</v>
      </c>
      <c r="P3495" s="6">
        <f t="shared" si="216"/>
        <v>51.724137931034484</v>
      </c>
      <c r="Q3495" s="6" t="s">
        <v>8312</v>
      </c>
      <c r="R3495" s="6" t="s">
        <v>8326</v>
      </c>
      <c r="S3495" t="str">
        <f t="shared" si="217"/>
        <v>theater</v>
      </c>
      <c r="T3495" t="str">
        <f t="shared" si="218"/>
        <v>plays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219"/>
        <v>100</v>
      </c>
      <c r="P3496" s="6">
        <f t="shared" si="216"/>
        <v>30.76923076923077</v>
      </c>
      <c r="Q3496" s="6" t="s">
        <v>8312</v>
      </c>
      <c r="R3496" s="6" t="s">
        <v>8326</v>
      </c>
      <c r="S3496" t="str">
        <f t="shared" si="217"/>
        <v>theater</v>
      </c>
      <c r="T3496" t="str">
        <f t="shared" si="218"/>
        <v>plays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219"/>
        <v>106.86</v>
      </c>
      <c r="P3497" s="6">
        <f t="shared" si="216"/>
        <v>74.208333333333329</v>
      </c>
      <c r="Q3497" s="6" t="s">
        <v>8312</v>
      </c>
      <c r="R3497" s="6" t="s">
        <v>8326</v>
      </c>
      <c r="S3497" t="str">
        <f t="shared" si="217"/>
        <v>theater</v>
      </c>
      <c r="T3497" t="str">
        <f t="shared" si="218"/>
        <v>plays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219"/>
        <v>124.4</v>
      </c>
      <c r="P3498" s="6">
        <f t="shared" si="216"/>
        <v>47.846153846153847</v>
      </c>
      <c r="Q3498" s="6" t="s">
        <v>8312</v>
      </c>
      <c r="R3498" s="6" t="s">
        <v>8326</v>
      </c>
      <c r="S3498" t="str">
        <f t="shared" si="217"/>
        <v>theater</v>
      </c>
      <c r="T3498" t="str">
        <f t="shared" si="218"/>
        <v>plays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219"/>
        <v>108.70406189555126</v>
      </c>
      <c r="P3499" s="6">
        <f t="shared" si="216"/>
        <v>34.408163265306122</v>
      </c>
      <c r="Q3499" s="6" t="s">
        <v>8312</v>
      </c>
      <c r="R3499" s="6" t="s">
        <v>8326</v>
      </c>
      <c r="S3499" t="str">
        <f t="shared" si="217"/>
        <v>theater</v>
      </c>
      <c r="T3499" t="str">
        <f t="shared" si="218"/>
        <v>plays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219"/>
        <v>102.42424242424242</v>
      </c>
      <c r="P3500" s="6">
        <f t="shared" si="216"/>
        <v>40.238095238095241</v>
      </c>
      <c r="Q3500" s="6" t="s">
        <v>8312</v>
      </c>
      <c r="R3500" s="6" t="s">
        <v>8326</v>
      </c>
      <c r="S3500" t="str">
        <f t="shared" si="217"/>
        <v>theater</v>
      </c>
      <c r="T3500" t="str">
        <f t="shared" si="218"/>
        <v>plays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219"/>
        <v>105.5</v>
      </c>
      <c r="P3501" s="6">
        <f t="shared" si="216"/>
        <v>60.285714285714285</v>
      </c>
      <c r="Q3501" s="6" t="s">
        <v>8312</v>
      </c>
      <c r="R3501" s="6" t="s">
        <v>8326</v>
      </c>
      <c r="S3501" t="str">
        <f t="shared" si="217"/>
        <v>theater</v>
      </c>
      <c r="T3501" t="str">
        <f t="shared" si="218"/>
        <v>plays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219"/>
        <v>106.3</v>
      </c>
      <c r="P3502" s="6">
        <f t="shared" si="216"/>
        <v>25.30952380952381</v>
      </c>
      <c r="Q3502" s="6" t="s">
        <v>8312</v>
      </c>
      <c r="R3502" s="6" t="s">
        <v>8326</v>
      </c>
      <c r="S3502" t="str">
        <f t="shared" si="217"/>
        <v>theater</v>
      </c>
      <c r="T3502" t="str">
        <f t="shared" si="218"/>
        <v>plays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219"/>
        <v>100.66666666666666</v>
      </c>
      <c r="P3503" s="6">
        <f t="shared" si="216"/>
        <v>35.952380952380949</v>
      </c>
      <c r="Q3503" s="6" t="s">
        <v>8312</v>
      </c>
      <c r="R3503" s="6" t="s">
        <v>8326</v>
      </c>
      <c r="S3503" t="str">
        <f t="shared" si="217"/>
        <v>theater</v>
      </c>
      <c r="T3503" t="str">
        <f t="shared" si="218"/>
        <v>plays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219"/>
        <v>105.4</v>
      </c>
      <c r="P3504" s="6">
        <f t="shared" si="216"/>
        <v>136</v>
      </c>
      <c r="Q3504" s="6" t="s">
        <v>8312</v>
      </c>
      <c r="R3504" s="6" t="s">
        <v>8326</v>
      </c>
      <c r="S3504" t="str">
        <f t="shared" si="217"/>
        <v>theater</v>
      </c>
      <c r="T3504" t="str">
        <f t="shared" si="218"/>
        <v>plays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219"/>
        <v>107.55999999999999</v>
      </c>
      <c r="P3505" s="6">
        <f t="shared" si="216"/>
        <v>70.763157894736835</v>
      </c>
      <c r="Q3505" s="6" t="s">
        <v>8312</v>
      </c>
      <c r="R3505" s="6" t="s">
        <v>8326</v>
      </c>
      <c r="S3505" t="str">
        <f t="shared" si="217"/>
        <v>theater</v>
      </c>
      <c r="T3505" t="str">
        <f t="shared" si="218"/>
        <v>plays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219"/>
        <v>100</v>
      </c>
      <c r="P3506" s="6">
        <f t="shared" si="216"/>
        <v>125</v>
      </c>
      <c r="Q3506" s="6" t="s">
        <v>8312</v>
      </c>
      <c r="R3506" s="6" t="s">
        <v>8326</v>
      </c>
      <c r="S3506" t="str">
        <f t="shared" si="217"/>
        <v>theater</v>
      </c>
      <c r="T3506" t="str">
        <f t="shared" si="218"/>
        <v>plays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219"/>
        <v>103.76</v>
      </c>
      <c r="P3507" s="6">
        <f t="shared" si="216"/>
        <v>66.512820512820511</v>
      </c>
      <c r="Q3507" s="6" t="s">
        <v>8312</v>
      </c>
      <c r="R3507" s="6" t="s">
        <v>8326</v>
      </c>
      <c r="S3507" t="str">
        <f t="shared" si="217"/>
        <v>theater</v>
      </c>
      <c r="T3507" t="str">
        <f t="shared" si="218"/>
        <v>plays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219"/>
        <v>101.49999999999999</v>
      </c>
      <c r="P3508" s="6">
        <f t="shared" si="216"/>
        <v>105</v>
      </c>
      <c r="Q3508" s="6" t="s">
        <v>8312</v>
      </c>
      <c r="R3508" s="6" t="s">
        <v>8326</v>
      </c>
      <c r="S3508" t="str">
        <f t="shared" si="217"/>
        <v>theater</v>
      </c>
      <c r="T3508" t="str">
        <f t="shared" si="218"/>
        <v>plays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219"/>
        <v>104.4</v>
      </c>
      <c r="P3509" s="6">
        <f t="shared" si="216"/>
        <v>145</v>
      </c>
      <c r="Q3509" s="6" t="s">
        <v>8312</v>
      </c>
      <c r="R3509" s="6" t="s">
        <v>8326</v>
      </c>
      <c r="S3509" t="str">
        <f t="shared" si="217"/>
        <v>theater</v>
      </c>
      <c r="T3509" t="str">
        <f t="shared" si="218"/>
        <v>plays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219"/>
        <v>180</v>
      </c>
      <c r="P3510" s="6">
        <f t="shared" si="216"/>
        <v>12</v>
      </c>
      <c r="Q3510" s="6" t="s">
        <v>8312</v>
      </c>
      <c r="R3510" s="6" t="s">
        <v>8326</v>
      </c>
      <c r="S3510" t="str">
        <f t="shared" si="217"/>
        <v>theater</v>
      </c>
      <c r="T3510" t="str">
        <f t="shared" si="218"/>
        <v>plays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219"/>
        <v>106.33333333333333</v>
      </c>
      <c r="P3511" s="6">
        <f t="shared" si="216"/>
        <v>96.666666666666671</v>
      </c>
      <c r="Q3511" s="6" t="s">
        <v>8312</v>
      </c>
      <c r="R3511" s="6" t="s">
        <v>8326</v>
      </c>
      <c r="S3511" t="str">
        <f t="shared" si="217"/>
        <v>theater</v>
      </c>
      <c r="T3511" t="str">
        <f t="shared" si="218"/>
        <v>plays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219"/>
        <v>100.55555555555556</v>
      </c>
      <c r="P3512" s="6">
        <f t="shared" si="216"/>
        <v>60.333333333333336</v>
      </c>
      <c r="Q3512" s="6" t="s">
        <v>8312</v>
      </c>
      <c r="R3512" s="6" t="s">
        <v>8326</v>
      </c>
      <c r="S3512" t="str">
        <f t="shared" si="217"/>
        <v>theater</v>
      </c>
      <c r="T3512" t="str">
        <f t="shared" si="218"/>
        <v>plays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219"/>
        <v>101.2</v>
      </c>
      <c r="P3513" s="6">
        <f t="shared" si="216"/>
        <v>79.89473684210526</v>
      </c>
      <c r="Q3513" s="6" t="s">
        <v>8312</v>
      </c>
      <c r="R3513" s="6" t="s">
        <v>8326</v>
      </c>
      <c r="S3513" t="str">
        <f t="shared" si="217"/>
        <v>theater</v>
      </c>
      <c r="T3513" t="str">
        <f t="shared" si="218"/>
        <v>plays</v>
      </c>
    </row>
    <row r="3514" spans="1:20" ht="45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219"/>
        <v>100</v>
      </c>
      <c r="P3514" s="6">
        <f t="shared" si="216"/>
        <v>58.823529411764703</v>
      </c>
      <c r="Q3514" s="6" t="s">
        <v>8312</v>
      </c>
      <c r="R3514" s="6" t="s">
        <v>8326</v>
      </c>
      <c r="S3514" t="str">
        <f t="shared" si="217"/>
        <v>theater</v>
      </c>
      <c r="T3514" t="str">
        <f t="shared" si="218"/>
        <v>plays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219"/>
        <v>118.39285714285714</v>
      </c>
      <c r="P3515" s="6">
        <f t="shared" si="216"/>
        <v>75.340909090909093</v>
      </c>
      <c r="Q3515" s="6" t="s">
        <v>8312</v>
      </c>
      <c r="R3515" s="6" t="s">
        <v>8326</v>
      </c>
      <c r="S3515" t="str">
        <f t="shared" si="217"/>
        <v>theater</v>
      </c>
      <c r="T3515" t="str">
        <f t="shared" si="218"/>
        <v>plays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219"/>
        <v>110.00000000000001</v>
      </c>
      <c r="P3516" s="6">
        <f t="shared" si="216"/>
        <v>55</v>
      </c>
      <c r="Q3516" s="6" t="s">
        <v>8312</v>
      </c>
      <c r="R3516" s="6" t="s">
        <v>8326</v>
      </c>
      <c r="S3516" t="str">
        <f t="shared" si="217"/>
        <v>theater</v>
      </c>
      <c r="T3516" t="str">
        <f t="shared" si="218"/>
        <v>plays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219"/>
        <v>102.66666666666666</v>
      </c>
      <c r="P3517" s="6">
        <f t="shared" si="216"/>
        <v>66.956521739130437</v>
      </c>
      <c r="Q3517" s="6" t="s">
        <v>8312</v>
      </c>
      <c r="R3517" s="6" t="s">
        <v>8326</v>
      </c>
      <c r="S3517" t="str">
        <f t="shared" si="217"/>
        <v>theater</v>
      </c>
      <c r="T3517" t="str">
        <f t="shared" si="218"/>
        <v>plays</v>
      </c>
    </row>
    <row r="3518" spans="1:20" ht="45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219"/>
        <v>100</v>
      </c>
      <c r="P3518" s="6">
        <f t="shared" si="216"/>
        <v>227.27272727272728</v>
      </c>
      <c r="Q3518" s="6" t="s">
        <v>8312</v>
      </c>
      <c r="R3518" s="6" t="s">
        <v>8326</v>
      </c>
      <c r="S3518" t="str">
        <f t="shared" si="217"/>
        <v>theater</v>
      </c>
      <c r="T3518" t="str">
        <f t="shared" si="218"/>
        <v>plays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219"/>
        <v>100</v>
      </c>
      <c r="P3519" s="6">
        <f t="shared" si="216"/>
        <v>307.69230769230768</v>
      </c>
      <c r="Q3519" s="6" t="s">
        <v>8312</v>
      </c>
      <c r="R3519" s="6" t="s">
        <v>8326</v>
      </c>
      <c r="S3519" t="str">
        <f t="shared" si="217"/>
        <v>theater</v>
      </c>
      <c r="T3519" t="str">
        <f t="shared" si="218"/>
        <v>plays</v>
      </c>
    </row>
    <row r="3520" spans="1:20" ht="45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219"/>
        <v>110.04599999999999</v>
      </c>
      <c r="P3520" s="6">
        <f t="shared" si="216"/>
        <v>50.020909090909093</v>
      </c>
      <c r="Q3520" s="6" t="s">
        <v>8312</v>
      </c>
      <c r="R3520" s="6" t="s">
        <v>8326</v>
      </c>
      <c r="S3520" t="str">
        <f t="shared" si="217"/>
        <v>theater</v>
      </c>
      <c r="T3520" t="str">
        <f t="shared" si="218"/>
        <v>plays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219"/>
        <v>101.35000000000001</v>
      </c>
      <c r="P3521" s="6">
        <f t="shared" si="216"/>
        <v>72.392857142857139</v>
      </c>
      <c r="Q3521" s="6" t="s">
        <v>8312</v>
      </c>
      <c r="R3521" s="6" t="s">
        <v>8326</v>
      </c>
      <c r="S3521" t="str">
        <f t="shared" si="217"/>
        <v>theater</v>
      </c>
      <c r="T3521" t="str">
        <f t="shared" si="218"/>
        <v>plays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219"/>
        <v>100.75</v>
      </c>
      <c r="P3522" s="6">
        <f t="shared" ref="P3522:P3585" si="220">E3522/L3522</f>
        <v>95.952380952380949</v>
      </c>
      <c r="Q3522" s="6" t="s">
        <v>8312</v>
      </c>
      <c r="R3522" s="6" t="s">
        <v>8326</v>
      </c>
      <c r="S3522" t="str">
        <f t="shared" ref="S3522:S3585" si="221">LEFT(N3522,SEARCH("/",N3522)-1)</f>
        <v>theater</v>
      </c>
      <c r="T3522" t="str">
        <f t="shared" ref="T3522:T3585" si="222">RIGHT(N3522,LEN(N3522)-SEARCH("/",N3522))</f>
        <v>plays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223">E3523/D3523*100</f>
        <v>169.42857142857144</v>
      </c>
      <c r="P3523" s="6">
        <f t="shared" si="220"/>
        <v>45.615384615384613</v>
      </c>
      <c r="Q3523" s="6" t="s">
        <v>8312</v>
      </c>
      <c r="R3523" s="6" t="s">
        <v>8326</v>
      </c>
      <c r="S3523" t="str">
        <f t="shared" si="221"/>
        <v>theater</v>
      </c>
      <c r="T3523" t="str">
        <f t="shared" si="222"/>
        <v>plays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223"/>
        <v>100</v>
      </c>
      <c r="P3524" s="6">
        <f t="shared" si="220"/>
        <v>41.029411764705884</v>
      </c>
      <c r="Q3524" s="6" t="s">
        <v>8312</v>
      </c>
      <c r="R3524" s="6" t="s">
        <v>8326</v>
      </c>
      <c r="S3524" t="str">
        <f t="shared" si="221"/>
        <v>theater</v>
      </c>
      <c r="T3524" t="str">
        <f t="shared" si="222"/>
        <v>plays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223"/>
        <v>113.65</v>
      </c>
      <c r="P3525" s="6">
        <f t="shared" si="220"/>
        <v>56.825000000000003</v>
      </c>
      <c r="Q3525" s="6" t="s">
        <v>8312</v>
      </c>
      <c r="R3525" s="6" t="s">
        <v>8326</v>
      </c>
      <c r="S3525" t="str">
        <f t="shared" si="221"/>
        <v>theater</v>
      </c>
      <c r="T3525" t="str">
        <f t="shared" si="222"/>
        <v>plays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223"/>
        <v>101.56</v>
      </c>
      <c r="P3526" s="6">
        <f t="shared" si="220"/>
        <v>137.24324324324326</v>
      </c>
      <c r="Q3526" s="6" t="s">
        <v>8312</v>
      </c>
      <c r="R3526" s="6" t="s">
        <v>8326</v>
      </c>
      <c r="S3526" t="str">
        <f t="shared" si="221"/>
        <v>theater</v>
      </c>
      <c r="T3526" t="str">
        <f t="shared" si="222"/>
        <v>plays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223"/>
        <v>106</v>
      </c>
      <c r="P3527" s="6">
        <f t="shared" si="220"/>
        <v>75.714285714285708</v>
      </c>
      <c r="Q3527" s="6" t="s">
        <v>8312</v>
      </c>
      <c r="R3527" s="6" t="s">
        <v>8326</v>
      </c>
      <c r="S3527" t="str">
        <f t="shared" si="221"/>
        <v>theater</v>
      </c>
      <c r="T3527" t="str">
        <f t="shared" si="222"/>
        <v>plays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223"/>
        <v>102</v>
      </c>
      <c r="P3528" s="6">
        <f t="shared" si="220"/>
        <v>99</v>
      </c>
      <c r="Q3528" s="6" t="s">
        <v>8312</v>
      </c>
      <c r="R3528" s="6" t="s">
        <v>8326</v>
      </c>
      <c r="S3528" t="str">
        <f t="shared" si="221"/>
        <v>theater</v>
      </c>
      <c r="T3528" t="str">
        <f t="shared" si="222"/>
        <v>plays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223"/>
        <v>116.91666666666667</v>
      </c>
      <c r="P3529" s="6">
        <f t="shared" si="220"/>
        <v>81.569767441860463</v>
      </c>
      <c r="Q3529" s="6" t="s">
        <v>8312</v>
      </c>
      <c r="R3529" s="6" t="s">
        <v>8326</v>
      </c>
      <c r="S3529" t="str">
        <f t="shared" si="221"/>
        <v>theater</v>
      </c>
      <c r="T3529" t="str">
        <f t="shared" si="222"/>
        <v>plays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223"/>
        <v>101.15151515151514</v>
      </c>
      <c r="P3530" s="6">
        <f t="shared" si="220"/>
        <v>45.108108108108105</v>
      </c>
      <c r="Q3530" s="6" t="s">
        <v>8312</v>
      </c>
      <c r="R3530" s="6" t="s">
        <v>8326</v>
      </c>
      <c r="S3530" t="str">
        <f t="shared" si="221"/>
        <v>theater</v>
      </c>
      <c r="T3530" t="str">
        <f t="shared" si="222"/>
        <v>plays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223"/>
        <v>132</v>
      </c>
      <c r="P3531" s="6">
        <f t="shared" si="220"/>
        <v>36.666666666666664</v>
      </c>
      <c r="Q3531" s="6" t="s">
        <v>8312</v>
      </c>
      <c r="R3531" s="6" t="s">
        <v>8326</v>
      </c>
      <c r="S3531" t="str">
        <f t="shared" si="221"/>
        <v>theater</v>
      </c>
      <c r="T3531" t="str">
        <f t="shared" si="222"/>
        <v>plays</v>
      </c>
    </row>
    <row r="3532" spans="1:20" ht="45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223"/>
        <v>100</v>
      </c>
      <c r="P3532" s="6">
        <f t="shared" si="220"/>
        <v>125</v>
      </c>
      <c r="Q3532" s="6" t="s">
        <v>8312</v>
      </c>
      <c r="R3532" s="6" t="s">
        <v>8326</v>
      </c>
      <c r="S3532" t="str">
        <f t="shared" si="221"/>
        <v>theater</v>
      </c>
      <c r="T3532" t="str">
        <f t="shared" si="222"/>
        <v>plays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223"/>
        <v>128</v>
      </c>
      <c r="P3533" s="6">
        <f t="shared" si="220"/>
        <v>49.230769230769234</v>
      </c>
      <c r="Q3533" s="6" t="s">
        <v>8312</v>
      </c>
      <c r="R3533" s="6" t="s">
        <v>8326</v>
      </c>
      <c r="S3533" t="str">
        <f t="shared" si="221"/>
        <v>theater</v>
      </c>
      <c r="T3533" t="str">
        <f t="shared" si="222"/>
        <v>plays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223"/>
        <v>118.95833333333334</v>
      </c>
      <c r="P3534" s="6">
        <f t="shared" si="220"/>
        <v>42.296296296296298</v>
      </c>
      <c r="Q3534" s="6" t="s">
        <v>8312</v>
      </c>
      <c r="R3534" s="6" t="s">
        <v>8326</v>
      </c>
      <c r="S3534" t="str">
        <f t="shared" si="221"/>
        <v>theater</v>
      </c>
      <c r="T3534" t="str">
        <f t="shared" si="222"/>
        <v>plays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223"/>
        <v>126.2</v>
      </c>
      <c r="P3535" s="6">
        <f t="shared" si="220"/>
        <v>78.875</v>
      </c>
      <c r="Q3535" s="6" t="s">
        <v>8312</v>
      </c>
      <c r="R3535" s="6" t="s">
        <v>8326</v>
      </c>
      <c r="S3535" t="str">
        <f t="shared" si="221"/>
        <v>theater</v>
      </c>
      <c r="T3535" t="str">
        <f t="shared" si="222"/>
        <v>plays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223"/>
        <v>156.20000000000002</v>
      </c>
      <c r="P3536" s="6">
        <f t="shared" si="220"/>
        <v>38.284313725490193</v>
      </c>
      <c r="Q3536" s="6" t="s">
        <v>8312</v>
      </c>
      <c r="R3536" s="6" t="s">
        <v>8326</v>
      </c>
      <c r="S3536" t="str">
        <f t="shared" si="221"/>
        <v>theater</v>
      </c>
      <c r="T3536" t="str">
        <f t="shared" si="222"/>
        <v>plays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223"/>
        <v>103.15</v>
      </c>
      <c r="P3537" s="6">
        <f t="shared" si="220"/>
        <v>44.847826086956523</v>
      </c>
      <c r="Q3537" s="6" t="s">
        <v>8312</v>
      </c>
      <c r="R3537" s="6" t="s">
        <v>8326</v>
      </c>
      <c r="S3537" t="str">
        <f t="shared" si="221"/>
        <v>theater</v>
      </c>
      <c r="T3537" t="str">
        <f t="shared" si="222"/>
        <v>plays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223"/>
        <v>153.33333333333334</v>
      </c>
      <c r="P3538" s="6">
        <f t="shared" si="220"/>
        <v>13.529411764705882</v>
      </c>
      <c r="Q3538" s="6" t="s">
        <v>8312</v>
      </c>
      <c r="R3538" s="6" t="s">
        <v>8326</v>
      </c>
      <c r="S3538" t="str">
        <f t="shared" si="221"/>
        <v>theater</v>
      </c>
      <c r="T3538" t="str">
        <f t="shared" si="222"/>
        <v>plays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223"/>
        <v>180.44444444444446</v>
      </c>
      <c r="P3539" s="6">
        <f t="shared" si="220"/>
        <v>43.5</v>
      </c>
      <c r="Q3539" s="6" t="s">
        <v>8312</v>
      </c>
      <c r="R3539" s="6" t="s">
        <v>8326</v>
      </c>
      <c r="S3539" t="str">
        <f t="shared" si="221"/>
        <v>theater</v>
      </c>
      <c r="T3539" t="str">
        <f t="shared" si="222"/>
        <v>plays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223"/>
        <v>128.44999999999999</v>
      </c>
      <c r="P3540" s="6">
        <f t="shared" si="220"/>
        <v>30.951807228915662</v>
      </c>
      <c r="Q3540" s="6" t="s">
        <v>8312</v>
      </c>
      <c r="R3540" s="6" t="s">
        <v>8326</v>
      </c>
      <c r="S3540" t="str">
        <f t="shared" si="221"/>
        <v>theater</v>
      </c>
      <c r="T3540" t="str">
        <f t="shared" si="222"/>
        <v>plays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223"/>
        <v>119.66666666666667</v>
      </c>
      <c r="P3541" s="6">
        <f t="shared" si="220"/>
        <v>55.230769230769234</v>
      </c>
      <c r="Q3541" s="6" t="s">
        <v>8312</v>
      </c>
      <c r="R3541" s="6" t="s">
        <v>8326</v>
      </c>
      <c r="S3541" t="str">
        <f t="shared" si="221"/>
        <v>theater</v>
      </c>
      <c r="T3541" t="str">
        <f t="shared" si="222"/>
        <v>plays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223"/>
        <v>123</v>
      </c>
      <c r="P3542" s="6">
        <f t="shared" si="220"/>
        <v>46.125</v>
      </c>
      <c r="Q3542" s="6" t="s">
        <v>8312</v>
      </c>
      <c r="R3542" s="6" t="s">
        <v>8326</v>
      </c>
      <c r="S3542" t="str">
        <f t="shared" si="221"/>
        <v>theater</v>
      </c>
      <c r="T3542" t="str">
        <f t="shared" si="222"/>
        <v>plays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223"/>
        <v>105</v>
      </c>
      <c r="P3543" s="6">
        <f t="shared" si="220"/>
        <v>39.375</v>
      </c>
      <c r="Q3543" s="6" t="s">
        <v>8312</v>
      </c>
      <c r="R3543" s="6" t="s">
        <v>8326</v>
      </c>
      <c r="S3543" t="str">
        <f t="shared" si="221"/>
        <v>theater</v>
      </c>
      <c r="T3543" t="str">
        <f t="shared" si="222"/>
        <v>plays</v>
      </c>
    </row>
    <row r="3544" spans="1:20" ht="45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223"/>
        <v>102.23636363636363</v>
      </c>
      <c r="P3544" s="6">
        <f t="shared" si="220"/>
        <v>66.152941176470591</v>
      </c>
      <c r="Q3544" s="6" t="s">
        <v>8312</v>
      </c>
      <c r="R3544" s="6" t="s">
        <v>8326</v>
      </c>
      <c r="S3544" t="str">
        <f t="shared" si="221"/>
        <v>theater</v>
      </c>
      <c r="T3544" t="str">
        <f t="shared" si="222"/>
        <v>plays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223"/>
        <v>104.66666666666666</v>
      </c>
      <c r="P3545" s="6">
        <f t="shared" si="220"/>
        <v>54.137931034482762</v>
      </c>
      <c r="Q3545" s="6" t="s">
        <v>8312</v>
      </c>
      <c r="R3545" s="6" t="s">
        <v>8326</v>
      </c>
      <c r="S3545" t="str">
        <f t="shared" si="221"/>
        <v>theater</v>
      </c>
      <c r="T3545" t="str">
        <f t="shared" si="222"/>
        <v>plays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223"/>
        <v>100</v>
      </c>
      <c r="P3546" s="6">
        <f t="shared" si="220"/>
        <v>104.16666666666667</v>
      </c>
      <c r="Q3546" s="6" t="s">
        <v>8312</v>
      </c>
      <c r="R3546" s="6" t="s">
        <v>8326</v>
      </c>
      <c r="S3546" t="str">
        <f t="shared" si="221"/>
        <v>theater</v>
      </c>
      <c r="T3546" t="str">
        <f t="shared" si="222"/>
        <v>plays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223"/>
        <v>100.4</v>
      </c>
      <c r="P3547" s="6">
        <f t="shared" si="220"/>
        <v>31.375</v>
      </c>
      <c r="Q3547" s="6" t="s">
        <v>8312</v>
      </c>
      <c r="R3547" s="6" t="s">
        <v>8326</v>
      </c>
      <c r="S3547" t="str">
        <f t="shared" si="221"/>
        <v>theater</v>
      </c>
      <c r="T3547" t="str">
        <f t="shared" si="222"/>
        <v>plays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223"/>
        <v>102.27272727272727</v>
      </c>
      <c r="P3548" s="6">
        <f t="shared" si="220"/>
        <v>59.210526315789473</v>
      </c>
      <c r="Q3548" s="6" t="s">
        <v>8312</v>
      </c>
      <c r="R3548" s="6" t="s">
        <v>8326</v>
      </c>
      <c r="S3548" t="str">
        <f t="shared" si="221"/>
        <v>theater</v>
      </c>
      <c r="T3548" t="str">
        <f t="shared" si="222"/>
        <v>plays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223"/>
        <v>114.40928571428573</v>
      </c>
      <c r="P3549" s="6">
        <f t="shared" si="220"/>
        <v>119.17633928571429</v>
      </c>
      <c r="Q3549" s="6" t="s">
        <v>8312</v>
      </c>
      <c r="R3549" s="6" t="s">
        <v>8326</v>
      </c>
      <c r="S3549" t="str">
        <f t="shared" si="221"/>
        <v>theater</v>
      </c>
      <c r="T3549" t="str">
        <f t="shared" si="222"/>
        <v>plays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223"/>
        <v>101.9047619047619</v>
      </c>
      <c r="P3550" s="6">
        <f t="shared" si="220"/>
        <v>164.61538461538461</v>
      </c>
      <c r="Q3550" s="6" t="s">
        <v>8312</v>
      </c>
      <c r="R3550" s="6" t="s">
        <v>8326</v>
      </c>
      <c r="S3550" t="str">
        <f t="shared" si="221"/>
        <v>theater</v>
      </c>
      <c r="T3550" t="str">
        <f t="shared" si="222"/>
        <v>plays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223"/>
        <v>102</v>
      </c>
      <c r="P3551" s="6">
        <f t="shared" si="220"/>
        <v>24.285714285714285</v>
      </c>
      <c r="Q3551" s="6" t="s">
        <v>8312</v>
      </c>
      <c r="R3551" s="6" t="s">
        <v>8326</v>
      </c>
      <c r="S3551" t="str">
        <f t="shared" si="221"/>
        <v>theater</v>
      </c>
      <c r="T3551" t="str">
        <f t="shared" si="222"/>
        <v>plays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223"/>
        <v>104.80000000000001</v>
      </c>
      <c r="P3552" s="6">
        <f t="shared" si="220"/>
        <v>40.9375</v>
      </c>
      <c r="Q3552" s="6" t="s">
        <v>8312</v>
      </c>
      <c r="R3552" s="6" t="s">
        <v>8326</v>
      </c>
      <c r="S3552" t="str">
        <f t="shared" si="221"/>
        <v>theater</v>
      </c>
      <c r="T3552" t="str">
        <f t="shared" si="222"/>
        <v>plays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223"/>
        <v>101.83333333333333</v>
      </c>
      <c r="P3553" s="6">
        <f t="shared" si="220"/>
        <v>61.1</v>
      </c>
      <c r="Q3553" s="6" t="s">
        <v>8312</v>
      </c>
      <c r="R3553" s="6" t="s">
        <v>8326</v>
      </c>
      <c r="S3553" t="str">
        <f t="shared" si="221"/>
        <v>theater</v>
      </c>
      <c r="T3553" t="str">
        <f t="shared" si="222"/>
        <v>plays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223"/>
        <v>100</v>
      </c>
      <c r="P3554" s="6">
        <f t="shared" si="220"/>
        <v>38.65</v>
      </c>
      <c r="Q3554" s="6" t="s">
        <v>8312</v>
      </c>
      <c r="R3554" s="6" t="s">
        <v>8326</v>
      </c>
      <c r="S3554" t="str">
        <f t="shared" si="221"/>
        <v>theater</v>
      </c>
      <c r="T3554" t="str">
        <f t="shared" si="222"/>
        <v>plays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223"/>
        <v>106.27272727272728</v>
      </c>
      <c r="P3555" s="6">
        <f t="shared" si="220"/>
        <v>56.20192307692308</v>
      </c>
      <c r="Q3555" s="6" t="s">
        <v>8312</v>
      </c>
      <c r="R3555" s="6" t="s">
        <v>8326</v>
      </c>
      <c r="S3555" t="str">
        <f t="shared" si="221"/>
        <v>theater</v>
      </c>
      <c r="T3555" t="str">
        <f t="shared" si="222"/>
        <v>plays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223"/>
        <v>113.42219999999999</v>
      </c>
      <c r="P3556" s="6">
        <f t="shared" si="220"/>
        <v>107.00207547169811</v>
      </c>
      <c r="Q3556" s="6" t="s">
        <v>8312</v>
      </c>
      <c r="R3556" s="6" t="s">
        <v>8326</v>
      </c>
      <c r="S3556" t="str">
        <f t="shared" si="221"/>
        <v>theater</v>
      </c>
      <c r="T3556" t="str">
        <f t="shared" si="222"/>
        <v>plays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223"/>
        <v>100</v>
      </c>
      <c r="P3557" s="6">
        <f t="shared" si="220"/>
        <v>171.42857142857142</v>
      </c>
      <c r="Q3557" s="6" t="s">
        <v>8312</v>
      </c>
      <c r="R3557" s="6" t="s">
        <v>8326</v>
      </c>
      <c r="S3557" t="str">
        <f t="shared" si="221"/>
        <v>theater</v>
      </c>
      <c r="T3557" t="str">
        <f t="shared" si="222"/>
        <v>plays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223"/>
        <v>100.45454545454547</v>
      </c>
      <c r="P3558" s="6">
        <f t="shared" si="220"/>
        <v>110.5</v>
      </c>
      <c r="Q3558" s="6" t="s">
        <v>8312</v>
      </c>
      <c r="R3558" s="6" t="s">
        <v>8326</v>
      </c>
      <c r="S3558" t="str">
        <f t="shared" si="221"/>
        <v>theater</v>
      </c>
      <c r="T3558" t="str">
        <f t="shared" si="222"/>
        <v>plays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223"/>
        <v>100.03599999999999</v>
      </c>
      <c r="P3559" s="6">
        <f t="shared" si="220"/>
        <v>179.27598566308242</v>
      </c>
      <c r="Q3559" s="6" t="s">
        <v>8312</v>
      </c>
      <c r="R3559" s="6" t="s">
        <v>8326</v>
      </c>
      <c r="S3559" t="str">
        <f t="shared" si="221"/>
        <v>theater</v>
      </c>
      <c r="T3559" t="str">
        <f t="shared" si="222"/>
        <v>plays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223"/>
        <v>144</v>
      </c>
      <c r="P3560" s="6">
        <f t="shared" si="220"/>
        <v>22.90909090909091</v>
      </c>
      <c r="Q3560" s="6" t="s">
        <v>8312</v>
      </c>
      <c r="R3560" s="6" t="s">
        <v>8326</v>
      </c>
      <c r="S3560" t="str">
        <f t="shared" si="221"/>
        <v>theater</v>
      </c>
      <c r="T3560" t="str">
        <f t="shared" si="222"/>
        <v>plays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223"/>
        <v>103.49999999999999</v>
      </c>
      <c r="P3561" s="6">
        <f t="shared" si="220"/>
        <v>43.125</v>
      </c>
      <c r="Q3561" s="6" t="s">
        <v>8312</v>
      </c>
      <c r="R3561" s="6" t="s">
        <v>8326</v>
      </c>
      <c r="S3561" t="str">
        <f t="shared" si="221"/>
        <v>theater</v>
      </c>
      <c r="T3561" t="str">
        <f t="shared" si="222"/>
        <v>plays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223"/>
        <v>108.43750000000001</v>
      </c>
      <c r="P3562" s="6">
        <f t="shared" si="220"/>
        <v>46.891891891891895</v>
      </c>
      <c r="Q3562" s="6" t="s">
        <v>8312</v>
      </c>
      <c r="R3562" s="6" t="s">
        <v>8326</v>
      </c>
      <c r="S3562" t="str">
        <f t="shared" si="221"/>
        <v>theater</v>
      </c>
      <c r="T3562" t="str">
        <f t="shared" si="222"/>
        <v>plays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223"/>
        <v>102.4</v>
      </c>
      <c r="P3563" s="6">
        <f t="shared" si="220"/>
        <v>47.407407407407405</v>
      </c>
      <c r="Q3563" s="6" t="s">
        <v>8312</v>
      </c>
      <c r="R3563" s="6" t="s">
        <v>8326</v>
      </c>
      <c r="S3563" t="str">
        <f t="shared" si="221"/>
        <v>theater</v>
      </c>
      <c r="T3563" t="str">
        <f t="shared" si="222"/>
        <v>plays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223"/>
        <v>148.88888888888889</v>
      </c>
      <c r="P3564" s="6">
        <f t="shared" si="220"/>
        <v>15.129032258064516</v>
      </c>
      <c r="Q3564" s="6" t="s">
        <v>8312</v>
      </c>
      <c r="R3564" s="6" t="s">
        <v>8326</v>
      </c>
      <c r="S3564" t="str">
        <f t="shared" si="221"/>
        <v>theater</v>
      </c>
      <c r="T3564" t="str">
        <f t="shared" si="222"/>
        <v>plays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223"/>
        <v>105.49000000000002</v>
      </c>
      <c r="P3565" s="6">
        <f t="shared" si="220"/>
        <v>21.098000000000003</v>
      </c>
      <c r="Q3565" s="6" t="s">
        <v>8312</v>
      </c>
      <c r="R3565" s="6" t="s">
        <v>8326</v>
      </c>
      <c r="S3565" t="str">
        <f t="shared" si="221"/>
        <v>theater</v>
      </c>
      <c r="T3565" t="str">
        <f t="shared" si="222"/>
        <v>plays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223"/>
        <v>100.49999999999999</v>
      </c>
      <c r="P3566" s="6">
        <f t="shared" si="220"/>
        <v>59.117647058823529</v>
      </c>
      <c r="Q3566" s="6" t="s">
        <v>8312</v>
      </c>
      <c r="R3566" s="6" t="s">
        <v>8326</v>
      </c>
      <c r="S3566" t="str">
        <f t="shared" si="221"/>
        <v>theater</v>
      </c>
      <c r="T3566" t="str">
        <f t="shared" si="222"/>
        <v>plays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223"/>
        <v>130.55555555555557</v>
      </c>
      <c r="P3567" s="6">
        <f t="shared" si="220"/>
        <v>97.916666666666671</v>
      </c>
      <c r="Q3567" s="6" t="s">
        <v>8312</v>
      </c>
      <c r="R3567" s="6" t="s">
        <v>8326</v>
      </c>
      <c r="S3567" t="str">
        <f t="shared" si="221"/>
        <v>theater</v>
      </c>
      <c r="T3567" t="str">
        <f t="shared" si="222"/>
        <v>plays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223"/>
        <v>104.75000000000001</v>
      </c>
      <c r="P3568" s="6">
        <f t="shared" si="220"/>
        <v>55.131578947368418</v>
      </c>
      <c r="Q3568" s="6" t="s">
        <v>8312</v>
      </c>
      <c r="R3568" s="6" t="s">
        <v>8326</v>
      </c>
      <c r="S3568" t="str">
        <f t="shared" si="221"/>
        <v>theater</v>
      </c>
      <c r="T3568" t="str">
        <f t="shared" si="222"/>
        <v>plays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223"/>
        <v>108.80000000000001</v>
      </c>
      <c r="P3569" s="6">
        <f t="shared" si="220"/>
        <v>26.536585365853657</v>
      </c>
      <c r="Q3569" s="6" t="s">
        <v>8312</v>
      </c>
      <c r="R3569" s="6" t="s">
        <v>8326</v>
      </c>
      <c r="S3569" t="str">
        <f t="shared" si="221"/>
        <v>theater</v>
      </c>
      <c r="T3569" t="str">
        <f t="shared" si="222"/>
        <v>plays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223"/>
        <v>111.00000000000001</v>
      </c>
      <c r="P3570" s="6">
        <f t="shared" si="220"/>
        <v>58.421052631578945</v>
      </c>
      <c r="Q3570" s="6" t="s">
        <v>8312</v>
      </c>
      <c r="R3570" s="6" t="s">
        <v>8326</v>
      </c>
      <c r="S3570" t="str">
        <f t="shared" si="221"/>
        <v>theater</v>
      </c>
      <c r="T3570" t="str">
        <f t="shared" si="222"/>
        <v>plays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223"/>
        <v>100.47999999999999</v>
      </c>
      <c r="P3571" s="6">
        <f t="shared" si="220"/>
        <v>122.53658536585365</v>
      </c>
      <c r="Q3571" s="6" t="s">
        <v>8312</v>
      </c>
      <c r="R3571" s="6" t="s">
        <v>8326</v>
      </c>
      <c r="S3571" t="str">
        <f t="shared" si="221"/>
        <v>theater</v>
      </c>
      <c r="T3571" t="str">
        <f t="shared" si="222"/>
        <v>plays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223"/>
        <v>114.35</v>
      </c>
      <c r="P3572" s="6">
        <f t="shared" si="220"/>
        <v>87.961538461538467</v>
      </c>
      <c r="Q3572" s="6" t="s">
        <v>8312</v>
      </c>
      <c r="R3572" s="6" t="s">
        <v>8326</v>
      </c>
      <c r="S3572" t="str">
        <f t="shared" si="221"/>
        <v>theater</v>
      </c>
      <c r="T3572" t="str">
        <f t="shared" si="222"/>
        <v>plays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223"/>
        <v>122.06666666666666</v>
      </c>
      <c r="P3573" s="6">
        <f t="shared" si="220"/>
        <v>73.239999999999995</v>
      </c>
      <c r="Q3573" s="6" t="s">
        <v>8312</v>
      </c>
      <c r="R3573" s="6" t="s">
        <v>8326</v>
      </c>
      <c r="S3573" t="str">
        <f t="shared" si="221"/>
        <v>theater</v>
      </c>
      <c r="T3573" t="str">
        <f t="shared" si="222"/>
        <v>plays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223"/>
        <v>100</v>
      </c>
      <c r="P3574" s="6">
        <f t="shared" si="220"/>
        <v>55.555555555555557</v>
      </c>
      <c r="Q3574" s="6" t="s">
        <v>8312</v>
      </c>
      <c r="R3574" s="6" t="s">
        <v>8326</v>
      </c>
      <c r="S3574" t="str">
        <f t="shared" si="221"/>
        <v>theater</v>
      </c>
      <c r="T3574" t="str">
        <f t="shared" si="222"/>
        <v>plays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223"/>
        <v>102.8</v>
      </c>
      <c r="P3575" s="6">
        <f t="shared" si="220"/>
        <v>39.53846153846154</v>
      </c>
      <c r="Q3575" s="6" t="s">
        <v>8312</v>
      </c>
      <c r="R3575" s="6" t="s">
        <v>8326</v>
      </c>
      <c r="S3575" t="str">
        <f t="shared" si="221"/>
        <v>theater</v>
      </c>
      <c r="T3575" t="str">
        <f t="shared" si="222"/>
        <v>plays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223"/>
        <v>106.12068965517241</v>
      </c>
      <c r="P3576" s="6">
        <f t="shared" si="220"/>
        <v>136.77777777777777</v>
      </c>
      <c r="Q3576" s="6" t="s">
        <v>8312</v>
      </c>
      <c r="R3576" s="6" t="s">
        <v>8326</v>
      </c>
      <c r="S3576" t="str">
        <f t="shared" si="221"/>
        <v>theater</v>
      </c>
      <c r="T3576" t="str">
        <f t="shared" si="222"/>
        <v>plays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223"/>
        <v>101.33000000000001</v>
      </c>
      <c r="P3577" s="6">
        <f t="shared" si="220"/>
        <v>99.343137254901961</v>
      </c>
      <c r="Q3577" s="6" t="s">
        <v>8312</v>
      </c>
      <c r="R3577" s="6" t="s">
        <v>8326</v>
      </c>
      <c r="S3577" t="str">
        <f t="shared" si="221"/>
        <v>theater</v>
      </c>
      <c r="T3577" t="str">
        <f t="shared" si="222"/>
        <v>plays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223"/>
        <v>100</v>
      </c>
      <c r="P3578" s="6">
        <f t="shared" si="220"/>
        <v>20</v>
      </c>
      <c r="Q3578" s="6" t="s">
        <v>8312</v>
      </c>
      <c r="R3578" s="6" t="s">
        <v>8326</v>
      </c>
      <c r="S3578" t="str">
        <f t="shared" si="221"/>
        <v>theater</v>
      </c>
      <c r="T3578" t="str">
        <f t="shared" si="222"/>
        <v>plays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223"/>
        <v>130</v>
      </c>
      <c r="P3579" s="6">
        <f t="shared" si="220"/>
        <v>28.888888888888889</v>
      </c>
      <c r="Q3579" s="6" t="s">
        <v>8312</v>
      </c>
      <c r="R3579" s="6" t="s">
        <v>8326</v>
      </c>
      <c r="S3579" t="str">
        <f t="shared" si="221"/>
        <v>theater</v>
      </c>
      <c r="T3579" t="str">
        <f t="shared" si="222"/>
        <v>plays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223"/>
        <v>100.01333333333334</v>
      </c>
      <c r="P3580" s="6">
        <f t="shared" si="220"/>
        <v>40.545945945945945</v>
      </c>
      <c r="Q3580" s="6" t="s">
        <v>8312</v>
      </c>
      <c r="R3580" s="6" t="s">
        <v>8326</v>
      </c>
      <c r="S3580" t="str">
        <f t="shared" si="221"/>
        <v>theater</v>
      </c>
      <c r="T3580" t="str">
        <f t="shared" si="222"/>
        <v>plays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223"/>
        <v>100</v>
      </c>
      <c r="P3581" s="6">
        <f t="shared" si="220"/>
        <v>35.714285714285715</v>
      </c>
      <c r="Q3581" s="6" t="s">
        <v>8312</v>
      </c>
      <c r="R3581" s="6" t="s">
        <v>8326</v>
      </c>
      <c r="S3581" t="str">
        <f t="shared" si="221"/>
        <v>theater</v>
      </c>
      <c r="T3581" t="str">
        <f t="shared" si="222"/>
        <v>plays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223"/>
        <v>113.88888888888889</v>
      </c>
      <c r="P3582" s="6">
        <f t="shared" si="220"/>
        <v>37.962962962962962</v>
      </c>
      <c r="Q3582" s="6" t="s">
        <v>8312</v>
      </c>
      <c r="R3582" s="6" t="s">
        <v>8326</v>
      </c>
      <c r="S3582" t="str">
        <f t="shared" si="221"/>
        <v>theater</v>
      </c>
      <c r="T3582" t="str">
        <f t="shared" si="222"/>
        <v>plays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223"/>
        <v>100</v>
      </c>
      <c r="P3583" s="6">
        <f t="shared" si="220"/>
        <v>33.333333333333336</v>
      </c>
      <c r="Q3583" s="6" t="s">
        <v>8312</v>
      </c>
      <c r="R3583" s="6" t="s">
        <v>8326</v>
      </c>
      <c r="S3583" t="str">
        <f t="shared" si="221"/>
        <v>theater</v>
      </c>
      <c r="T3583" t="str">
        <f t="shared" si="222"/>
        <v>plays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223"/>
        <v>287</v>
      </c>
      <c r="P3584" s="6">
        <f t="shared" si="220"/>
        <v>58.571428571428569</v>
      </c>
      <c r="Q3584" s="6" t="s">
        <v>8312</v>
      </c>
      <c r="R3584" s="6" t="s">
        <v>8326</v>
      </c>
      <c r="S3584" t="str">
        <f t="shared" si="221"/>
        <v>theater</v>
      </c>
      <c r="T3584" t="str">
        <f t="shared" si="222"/>
        <v>plays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223"/>
        <v>108.5</v>
      </c>
      <c r="P3585" s="6">
        <f t="shared" si="220"/>
        <v>135.625</v>
      </c>
      <c r="Q3585" s="6" t="s">
        <v>8312</v>
      </c>
      <c r="R3585" s="6" t="s">
        <v>8326</v>
      </c>
      <c r="S3585" t="str">
        <f t="shared" si="221"/>
        <v>theater</v>
      </c>
      <c r="T3585" t="str">
        <f t="shared" si="222"/>
        <v>plays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223"/>
        <v>115.5</v>
      </c>
      <c r="P3586" s="6">
        <f t="shared" ref="P3586:P3649" si="224">E3586/L3586</f>
        <v>30.9375</v>
      </c>
      <c r="Q3586" s="6" t="s">
        <v>8312</v>
      </c>
      <c r="R3586" s="6" t="s">
        <v>8326</v>
      </c>
      <c r="S3586" t="str">
        <f t="shared" ref="S3586:S3649" si="225">LEFT(N3586,SEARCH("/",N3586)-1)</f>
        <v>theater</v>
      </c>
      <c r="T3586" t="str">
        <f t="shared" ref="T3586:T3649" si="226">RIGHT(N3586,LEN(N3586)-SEARCH("/",N3586))</f>
        <v>plays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227">E3587/D3587*100</f>
        <v>119.11764705882352</v>
      </c>
      <c r="P3587" s="6">
        <f t="shared" si="224"/>
        <v>176.08695652173913</v>
      </c>
      <c r="Q3587" s="6" t="s">
        <v>8312</v>
      </c>
      <c r="R3587" s="6" t="s">
        <v>8326</v>
      </c>
      <c r="S3587" t="str">
        <f t="shared" si="225"/>
        <v>theater</v>
      </c>
      <c r="T3587" t="str">
        <f t="shared" si="226"/>
        <v>plays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227"/>
        <v>109.42666666666668</v>
      </c>
      <c r="P3588" s="6">
        <f t="shared" si="224"/>
        <v>151.9814814814815</v>
      </c>
      <c r="Q3588" s="6" t="s">
        <v>8312</v>
      </c>
      <c r="R3588" s="6" t="s">
        <v>8326</v>
      </c>
      <c r="S3588" t="str">
        <f t="shared" si="225"/>
        <v>theater</v>
      </c>
      <c r="T3588" t="str">
        <f t="shared" si="226"/>
        <v>plays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227"/>
        <v>126.6</v>
      </c>
      <c r="P3589" s="6">
        <f t="shared" si="224"/>
        <v>22.607142857142858</v>
      </c>
      <c r="Q3589" s="6" t="s">
        <v>8312</v>
      </c>
      <c r="R3589" s="6" t="s">
        <v>8326</v>
      </c>
      <c r="S3589" t="str">
        <f t="shared" si="225"/>
        <v>theater</v>
      </c>
      <c r="T3589" t="str">
        <f t="shared" si="226"/>
        <v>plays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227"/>
        <v>100.49999999999999</v>
      </c>
      <c r="P3590" s="6">
        <f t="shared" si="224"/>
        <v>18.272727272727273</v>
      </c>
      <c r="Q3590" s="6" t="s">
        <v>8312</v>
      </c>
      <c r="R3590" s="6" t="s">
        <v>8326</v>
      </c>
      <c r="S3590" t="str">
        <f t="shared" si="225"/>
        <v>theater</v>
      </c>
      <c r="T3590" t="str">
        <f t="shared" si="226"/>
        <v>plays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227"/>
        <v>127.49999999999999</v>
      </c>
      <c r="P3591" s="6">
        <f t="shared" si="224"/>
        <v>82.258064516129039</v>
      </c>
      <c r="Q3591" s="6" t="s">
        <v>8312</v>
      </c>
      <c r="R3591" s="6" t="s">
        <v>8326</v>
      </c>
      <c r="S3591" t="str">
        <f t="shared" si="225"/>
        <v>theater</v>
      </c>
      <c r="T3591" t="str">
        <f t="shared" si="226"/>
        <v>plays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227"/>
        <v>100.05999999999999</v>
      </c>
      <c r="P3592" s="6">
        <f t="shared" si="224"/>
        <v>68.534246575342465</v>
      </c>
      <c r="Q3592" s="6" t="s">
        <v>8312</v>
      </c>
      <c r="R3592" s="6" t="s">
        <v>8326</v>
      </c>
      <c r="S3592" t="str">
        <f t="shared" si="225"/>
        <v>theater</v>
      </c>
      <c r="T3592" t="str">
        <f t="shared" si="226"/>
        <v>plays</v>
      </c>
    </row>
    <row r="3593" spans="1:20" ht="45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227"/>
        <v>175</v>
      </c>
      <c r="P3593" s="6">
        <f t="shared" si="224"/>
        <v>68.055555555555557</v>
      </c>
      <c r="Q3593" s="6" t="s">
        <v>8312</v>
      </c>
      <c r="R3593" s="6" t="s">
        <v>8326</v>
      </c>
      <c r="S3593" t="str">
        <f t="shared" si="225"/>
        <v>theater</v>
      </c>
      <c r="T3593" t="str">
        <f t="shared" si="226"/>
        <v>plays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227"/>
        <v>127.25</v>
      </c>
      <c r="P3594" s="6">
        <f t="shared" si="224"/>
        <v>72.714285714285708</v>
      </c>
      <c r="Q3594" s="6" t="s">
        <v>8312</v>
      </c>
      <c r="R3594" s="6" t="s">
        <v>8326</v>
      </c>
      <c r="S3594" t="str">
        <f t="shared" si="225"/>
        <v>theater</v>
      </c>
      <c r="T3594" t="str">
        <f t="shared" si="226"/>
        <v>plays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227"/>
        <v>110.63333333333334</v>
      </c>
      <c r="P3595" s="6">
        <f t="shared" si="224"/>
        <v>77.186046511627907</v>
      </c>
      <c r="Q3595" s="6" t="s">
        <v>8312</v>
      </c>
      <c r="R3595" s="6" t="s">
        <v>8326</v>
      </c>
      <c r="S3595" t="str">
        <f t="shared" si="225"/>
        <v>theater</v>
      </c>
      <c r="T3595" t="str">
        <f t="shared" si="226"/>
        <v>plays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227"/>
        <v>125.93749999999999</v>
      </c>
      <c r="P3596" s="6">
        <f t="shared" si="224"/>
        <v>55.972222222222221</v>
      </c>
      <c r="Q3596" s="6" t="s">
        <v>8312</v>
      </c>
      <c r="R3596" s="6" t="s">
        <v>8326</v>
      </c>
      <c r="S3596" t="str">
        <f t="shared" si="225"/>
        <v>theater</v>
      </c>
      <c r="T3596" t="str">
        <f t="shared" si="226"/>
        <v>plays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227"/>
        <v>118.5</v>
      </c>
      <c r="P3597" s="6">
        <f t="shared" si="224"/>
        <v>49.693548387096776</v>
      </c>
      <c r="Q3597" s="6" t="s">
        <v>8312</v>
      </c>
      <c r="R3597" s="6" t="s">
        <v>8326</v>
      </c>
      <c r="S3597" t="str">
        <f t="shared" si="225"/>
        <v>theater</v>
      </c>
      <c r="T3597" t="str">
        <f t="shared" si="226"/>
        <v>plays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227"/>
        <v>107.72727272727273</v>
      </c>
      <c r="P3598" s="6">
        <f t="shared" si="224"/>
        <v>79</v>
      </c>
      <c r="Q3598" s="6" t="s">
        <v>8312</v>
      </c>
      <c r="R3598" s="6" t="s">
        <v>8326</v>
      </c>
      <c r="S3598" t="str">
        <f t="shared" si="225"/>
        <v>theater</v>
      </c>
      <c r="T3598" t="str">
        <f t="shared" si="226"/>
        <v>plays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227"/>
        <v>102.60000000000001</v>
      </c>
      <c r="P3599" s="6">
        <f t="shared" si="224"/>
        <v>77.727272727272734</v>
      </c>
      <c r="Q3599" s="6" t="s">
        <v>8312</v>
      </c>
      <c r="R3599" s="6" t="s">
        <v>8326</v>
      </c>
      <c r="S3599" t="str">
        <f t="shared" si="225"/>
        <v>theater</v>
      </c>
      <c r="T3599" t="str">
        <f t="shared" si="226"/>
        <v>plays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227"/>
        <v>110.1</v>
      </c>
      <c r="P3600" s="6">
        <f t="shared" si="224"/>
        <v>40.777777777777779</v>
      </c>
      <c r="Q3600" s="6" t="s">
        <v>8312</v>
      </c>
      <c r="R3600" s="6" t="s">
        <v>8326</v>
      </c>
      <c r="S3600" t="str">
        <f t="shared" si="225"/>
        <v>theater</v>
      </c>
      <c r="T3600" t="str">
        <f t="shared" si="226"/>
        <v>plays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227"/>
        <v>202</v>
      </c>
      <c r="P3601" s="6">
        <f t="shared" si="224"/>
        <v>59.411764705882355</v>
      </c>
      <c r="Q3601" s="6" t="s">
        <v>8312</v>
      </c>
      <c r="R3601" s="6" t="s">
        <v>8326</v>
      </c>
      <c r="S3601" t="str">
        <f t="shared" si="225"/>
        <v>theater</v>
      </c>
      <c r="T3601" t="str">
        <f t="shared" si="226"/>
        <v>plays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227"/>
        <v>130</v>
      </c>
      <c r="P3602" s="6">
        <f t="shared" si="224"/>
        <v>3.25</v>
      </c>
      <c r="Q3602" s="6" t="s">
        <v>8312</v>
      </c>
      <c r="R3602" s="6" t="s">
        <v>8326</v>
      </c>
      <c r="S3602" t="str">
        <f t="shared" si="225"/>
        <v>theater</v>
      </c>
      <c r="T3602" t="str">
        <f t="shared" si="226"/>
        <v>plays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227"/>
        <v>104.35000000000001</v>
      </c>
      <c r="P3603" s="6">
        <f t="shared" si="224"/>
        <v>39.377358490566039</v>
      </c>
      <c r="Q3603" s="6" t="s">
        <v>8312</v>
      </c>
      <c r="R3603" s="6" t="s">
        <v>8326</v>
      </c>
      <c r="S3603" t="str">
        <f t="shared" si="225"/>
        <v>theater</v>
      </c>
      <c r="T3603" t="str">
        <f t="shared" si="226"/>
        <v>plays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227"/>
        <v>100.05</v>
      </c>
      <c r="P3604" s="6">
        <f t="shared" si="224"/>
        <v>81.673469387755105</v>
      </c>
      <c r="Q3604" s="6" t="s">
        <v>8312</v>
      </c>
      <c r="R3604" s="6" t="s">
        <v>8326</v>
      </c>
      <c r="S3604" t="str">
        <f t="shared" si="225"/>
        <v>theater</v>
      </c>
      <c r="T3604" t="str">
        <f t="shared" si="226"/>
        <v>plays</v>
      </c>
    </row>
    <row r="3605" spans="1:20" ht="45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227"/>
        <v>170.66666666666669</v>
      </c>
      <c r="P3605" s="6">
        <f t="shared" si="224"/>
        <v>44.912280701754383</v>
      </c>
      <c r="Q3605" s="6" t="s">
        <v>8312</v>
      </c>
      <c r="R3605" s="6" t="s">
        <v>8326</v>
      </c>
      <c r="S3605" t="str">
        <f t="shared" si="225"/>
        <v>theater</v>
      </c>
      <c r="T3605" t="str">
        <f t="shared" si="226"/>
        <v>plays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227"/>
        <v>112.83333333333334</v>
      </c>
      <c r="P3606" s="6">
        <f t="shared" si="224"/>
        <v>49.05797101449275</v>
      </c>
      <c r="Q3606" s="6" t="s">
        <v>8312</v>
      </c>
      <c r="R3606" s="6" t="s">
        <v>8326</v>
      </c>
      <c r="S3606" t="str">
        <f t="shared" si="225"/>
        <v>theater</v>
      </c>
      <c r="T3606" t="str">
        <f t="shared" si="226"/>
        <v>plays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227"/>
        <v>184</v>
      </c>
      <c r="P3607" s="6">
        <f t="shared" si="224"/>
        <v>30.666666666666668</v>
      </c>
      <c r="Q3607" s="6" t="s">
        <v>8312</v>
      </c>
      <c r="R3607" s="6" t="s">
        <v>8326</v>
      </c>
      <c r="S3607" t="str">
        <f t="shared" si="225"/>
        <v>theater</v>
      </c>
      <c r="T3607" t="str">
        <f t="shared" si="226"/>
        <v>plays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227"/>
        <v>130.26666666666665</v>
      </c>
      <c r="P3608" s="6">
        <f t="shared" si="224"/>
        <v>61.0625</v>
      </c>
      <c r="Q3608" s="6" t="s">
        <v>8312</v>
      </c>
      <c r="R3608" s="6" t="s">
        <v>8326</v>
      </c>
      <c r="S3608" t="str">
        <f t="shared" si="225"/>
        <v>theater</v>
      </c>
      <c r="T3608" t="str">
        <f t="shared" si="226"/>
        <v>plays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227"/>
        <v>105.45454545454544</v>
      </c>
      <c r="P3609" s="6">
        <f t="shared" si="224"/>
        <v>29</v>
      </c>
      <c r="Q3609" s="6" t="s">
        <v>8312</v>
      </c>
      <c r="R3609" s="6" t="s">
        <v>8326</v>
      </c>
      <c r="S3609" t="str">
        <f t="shared" si="225"/>
        <v>theater</v>
      </c>
      <c r="T3609" t="str">
        <f t="shared" si="226"/>
        <v>plays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227"/>
        <v>100</v>
      </c>
      <c r="P3610" s="6">
        <f t="shared" si="224"/>
        <v>29.62962962962963</v>
      </c>
      <c r="Q3610" s="6" t="s">
        <v>8312</v>
      </c>
      <c r="R3610" s="6" t="s">
        <v>8326</v>
      </c>
      <c r="S3610" t="str">
        <f t="shared" si="225"/>
        <v>theater</v>
      </c>
      <c r="T3610" t="str">
        <f t="shared" si="226"/>
        <v>plays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227"/>
        <v>153.31632653061226</v>
      </c>
      <c r="P3611" s="6">
        <f t="shared" si="224"/>
        <v>143.0952380952381</v>
      </c>
      <c r="Q3611" s="6" t="s">
        <v>8312</v>
      </c>
      <c r="R3611" s="6" t="s">
        <v>8326</v>
      </c>
      <c r="S3611" t="str">
        <f t="shared" si="225"/>
        <v>theater</v>
      </c>
      <c r="T3611" t="str">
        <f t="shared" si="226"/>
        <v>plays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227"/>
        <v>162.30000000000001</v>
      </c>
      <c r="P3612" s="6">
        <f t="shared" si="224"/>
        <v>52.354838709677416</v>
      </c>
      <c r="Q3612" s="6" t="s">
        <v>8312</v>
      </c>
      <c r="R3612" s="6" t="s">
        <v>8326</v>
      </c>
      <c r="S3612" t="str">
        <f t="shared" si="225"/>
        <v>theater</v>
      </c>
      <c r="T3612" t="str">
        <f t="shared" si="226"/>
        <v>plays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227"/>
        <v>136</v>
      </c>
      <c r="P3613" s="6">
        <f t="shared" si="224"/>
        <v>66.666666666666671</v>
      </c>
      <c r="Q3613" s="6" t="s">
        <v>8312</v>
      </c>
      <c r="R3613" s="6" t="s">
        <v>8326</v>
      </c>
      <c r="S3613" t="str">
        <f t="shared" si="225"/>
        <v>theater</v>
      </c>
      <c r="T3613" t="str">
        <f t="shared" si="226"/>
        <v>plays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227"/>
        <v>144.4</v>
      </c>
      <c r="P3614" s="6">
        <f t="shared" si="224"/>
        <v>126.66666666666667</v>
      </c>
      <c r="Q3614" s="6" t="s">
        <v>8312</v>
      </c>
      <c r="R3614" s="6" t="s">
        <v>8326</v>
      </c>
      <c r="S3614" t="str">
        <f t="shared" si="225"/>
        <v>theater</v>
      </c>
      <c r="T3614" t="str">
        <f t="shared" si="226"/>
        <v>plays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227"/>
        <v>100</v>
      </c>
      <c r="P3615" s="6">
        <f t="shared" si="224"/>
        <v>62.5</v>
      </c>
      <c r="Q3615" s="6" t="s">
        <v>8312</v>
      </c>
      <c r="R3615" s="6" t="s">
        <v>8326</v>
      </c>
      <c r="S3615" t="str">
        <f t="shared" si="225"/>
        <v>theater</v>
      </c>
      <c r="T3615" t="str">
        <f t="shared" si="226"/>
        <v>plays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227"/>
        <v>100.8</v>
      </c>
      <c r="P3616" s="6">
        <f t="shared" si="224"/>
        <v>35.492957746478872</v>
      </c>
      <c r="Q3616" s="6" t="s">
        <v>8312</v>
      </c>
      <c r="R3616" s="6" t="s">
        <v>8326</v>
      </c>
      <c r="S3616" t="str">
        <f t="shared" si="225"/>
        <v>theater</v>
      </c>
      <c r="T3616" t="str">
        <f t="shared" si="226"/>
        <v>plays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227"/>
        <v>106.80000000000001</v>
      </c>
      <c r="P3617" s="6">
        <f t="shared" si="224"/>
        <v>37.083333333333336</v>
      </c>
      <c r="Q3617" s="6" t="s">
        <v>8312</v>
      </c>
      <c r="R3617" s="6" t="s">
        <v>8326</v>
      </c>
      <c r="S3617" t="str">
        <f t="shared" si="225"/>
        <v>theater</v>
      </c>
      <c r="T3617" t="str">
        <f t="shared" si="226"/>
        <v>plays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227"/>
        <v>124.8</v>
      </c>
      <c r="P3618" s="6">
        <f t="shared" si="224"/>
        <v>69.333333333333329</v>
      </c>
      <c r="Q3618" s="6" t="s">
        <v>8312</v>
      </c>
      <c r="R3618" s="6" t="s">
        <v>8326</v>
      </c>
      <c r="S3618" t="str">
        <f t="shared" si="225"/>
        <v>theater</v>
      </c>
      <c r="T3618" t="str">
        <f t="shared" si="226"/>
        <v>plays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227"/>
        <v>118.91891891891892</v>
      </c>
      <c r="P3619" s="6">
        <f t="shared" si="224"/>
        <v>17.254901960784313</v>
      </c>
      <c r="Q3619" s="6" t="s">
        <v>8312</v>
      </c>
      <c r="R3619" s="6" t="s">
        <v>8326</v>
      </c>
      <c r="S3619" t="str">
        <f t="shared" si="225"/>
        <v>theater</v>
      </c>
      <c r="T3619" t="str">
        <f t="shared" si="226"/>
        <v>plays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227"/>
        <v>101</v>
      </c>
      <c r="P3620" s="6">
        <f t="shared" si="224"/>
        <v>36.071428571428569</v>
      </c>
      <c r="Q3620" s="6" t="s">
        <v>8312</v>
      </c>
      <c r="R3620" s="6" t="s">
        <v>8326</v>
      </c>
      <c r="S3620" t="str">
        <f t="shared" si="225"/>
        <v>theater</v>
      </c>
      <c r="T3620" t="str">
        <f t="shared" si="226"/>
        <v>plays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227"/>
        <v>112.99999999999999</v>
      </c>
      <c r="P3621" s="6">
        <f t="shared" si="224"/>
        <v>66.470588235294116</v>
      </c>
      <c r="Q3621" s="6" t="s">
        <v>8312</v>
      </c>
      <c r="R3621" s="6" t="s">
        <v>8326</v>
      </c>
      <c r="S3621" t="str">
        <f t="shared" si="225"/>
        <v>theater</v>
      </c>
      <c r="T3621" t="str">
        <f t="shared" si="226"/>
        <v>plays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227"/>
        <v>105.19047619047619</v>
      </c>
      <c r="P3622" s="6">
        <f t="shared" si="224"/>
        <v>56.065989847715734</v>
      </c>
      <c r="Q3622" s="6" t="s">
        <v>8312</v>
      </c>
      <c r="R3622" s="6" t="s">
        <v>8326</v>
      </c>
      <c r="S3622" t="str">
        <f t="shared" si="225"/>
        <v>theater</v>
      </c>
      <c r="T3622" t="str">
        <f t="shared" si="226"/>
        <v>plays</v>
      </c>
    </row>
    <row r="3623" spans="1:20" ht="45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227"/>
        <v>109.73333333333332</v>
      </c>
      <c r="P3623" s="6">
        <f t="shared" si="224"/>
        <v>47.028571428571432</v>
      </c>
      <c r="Q3623" s="6" t="s">
        <v>8312</v>
      </c>
      <c r="R3623" s="6" t="s">
        <v>8326</v>
      </c>
      <c r="S3623" t="str">
        <f t="shared" si="225"/>
        <v>theater</v>
      </c>
      <c r="T3623" t="str">
        <f t="shared" si="226"/>
        <v>plays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227"/>
        <v>100.099</v>
      </c>
      <c r="P3624" s="6">
        <f t="shared" si="224"/>
        <v>47.666190476190479</v>
      </c>
      <c r="Q3624" s="6" t="s">
        <v>8312</v>
      </c>
      <c r="R3624" s="6" t="s">
        <v>8326</v>
      </c>
      <c r="S3624" t="str">
        <f t="shared" si="225"/>
        <v>theater</v>
      </c>
      <c r="T3624" t="str">
        <f t="shared" si="226"/>
        <v>plays</v>
      </c>
    </row>
    <row r="3625" spans="1:20" ht="30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227"/>
        <v>120</v>
      </c>
      <c r="P3625" s="6">
        <f t="shared" si="224"/>
        <v>88.235294117647058</v>
      </c>
      <c r="Q3625" s="6" t="s">
        <v>8312</v>
      </c>
      <c r="R3625" s="6" t="s">
        <v>8326</v>
      </c>
      <c r="S3625" t="str">
        <f t="shared" si="225"/>
        <v>theater</v>
      </c>
      <c r="T3625" t="str">
        <f t="shared" si="226"/>
        <v>plays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227"/>
        <v>104.93333333333332</v>
      </c>
      <c r="P3626" s="6">
        <f t="shared" si="224"/>
        <v>80.717948717948715</v>
      </c>
      <c r="Q3626" s="6" t="s">
        <v>8312</v>
      </c>
      <c r="R3626" s="6" t="s">
        <v>8326</v>
      </c>
      <c r="S3626" t="str">
        <f t="shared" si="225"/>
        <v>theater</v>
      </c>
      <c r="T3626" t="str">
        <f t="shared" si="226"/>
        <v>plays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227"/>
        <v>102.66666666666666</v>
      </c>
      <c r="P3627" s="6">
        <f t="shared" si="224"/>
        <v>39.487179487179489</v>
      </c>
      <c r="Q3627" s="6" t="s">
        <v>8312</v>
      </c>
      <c r="R3627" s="6" t="s">
        <v>8326</v>
      </c>
      <c r="S3627" t="str">
        <f t="shared" si="225"/>
        <v>theater</v>
      </c>
      <c r="T3627" t="str">
        <f t="shared" si="226"/>
        <v>plays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227"/>
        <v>101.82500000000002</v>
      </c>
      <c r="P3628" s="6">
        <f t="shared" si="224"/>
        <v>84.854166666666671</v>
      </c>
      <c r="Q3628" s="6" t="s">
        <v>8312</v>
      </c>
      <c r="R3628" s="6" t="s">
        <v>8326</v>
      </c>
      <c r="S3628" t="str">
        <f t="shared" si="225"/>
        <v>theater</v>
      </c>
      <c r="T3628" t="str">
        <f t="shared" si="226"/>
        <v>plays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227"/>
        <v>100</v>
      </c>
      <c r="P3629" s="6">
        <f t="shared" si="224"/>
        <v>68.965517241379317</v>
      </c>
      <c r="Q3629" s="6" t="s">
        <v>8312</v>
      </c>
      <c r="R3629" s="6" t="s">
        <v>8326</v>
      </c>
      <c r="S3629" t="str">
        <f t="shared" si="225"/>
        <v>theater</v>
      </c>
      <c r="T3629" t="str">
        <f t="shared" si="226"/>
        <v>plays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227"/>
        <v>0</v>
      </c>
      <c r="P3630" s="6" t="e">
        <f t="shared" si="224"/>
        <v>#DIV/0!</v>
      </c>
      <c r="Q3630" s="6" t="s">
        <v>8312</v>
      </c>
      <c r="R3630" s="6" t="s">
        <v>8360</v>
      </c>
      <c r="S3630" t="str">
        <f t="shared" si="225"/>
        <v>theater</v>
      </c>
      <c r="T3630" t="str">
        <f t="shared" si="226"/>
        <v>musical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227"/>
        <v>1.9999999999999998E-4</v>
      </c>
      <c r="P3631" s="6">
        <f t="shared" si="224"/>
        <v>1</v>
      </c>
      <c r="Q3631" s="6" t="s">
        <v>8312</v>
      </c>
      <c r="R3631" s="6" t="s">
        <v>8360</v>
      </c>
      <c r="S3631" t="str">
        <f t="shared" si="225"/>
        <v>theater</v>
      </c>
      <c r="T3631" t="str">
        <f t="shared" si="226"/>
        <v>musical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227"/>
        <v>3.3333333333333333E-2</v>
      </c>
      <c r="P3632" s="6">
        <f t="shared" si="224"/>
        <v>1</v>
      </c>
      <c r="Q3632" s="6" t="s">
        <v>8312</v>
      </c>
      <c r="R3632" s="6" t="s">
        <v>8360</v>
      </c>
      <c r="S3632" t="str">
        <f t="shared" si="225"/>
        <v>theater</v>
      </c>
      <c r="T3632" t="str">
        <f t="shared" si="226"/>
        <v>musical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227"/>
        <v>51.023391812865491</v>
      </c>
      <c r="P3633" s="6">
        <f t="shared" si="224"/>
        <v>147.88135593220338</v>
      </c>
      <c r="Q3633" s="6" t="s">
        <v>8312</v>
      </c>
      <c r="R3633" s="6" t="s">
        <v>8360</v>
      </c>
      <c r="S3633" t="str">
        <f t="shared" si="225"/>
        <v>theater</v>
      </c>
      <c r="T3633" t="str">
        <f t="shared" si="226"/>
        <v>musical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227"/>
        <v>20</v>
      </c>
      <c r="P3634" s="6">
        <f t="shared" si="224"/>
        <v>100</v>
      </c>
      <c r="Q3634" s="6" t="s">
        <v>8312</v>
      </c>
      <c r="R3634" s="6" t="s">
        <v>8360</v>
      </c>
      <c r="S3634" t="str">
        <f t="shared" si="225"/>
        <v>theater</v>
      </c>
      <c r="T3634" t="str">
        <f t="shared" si="226"/>
        <v>musical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227"/>
        <v>35.24</v>
      </c>
      <c r="P3635" s="6">
        <f t="shared" si="224"/>
        <v>56.838709677419352</v>
      </c>
      <c r="Q3635" s="6" t="s">
        <v>8312</v>
      </c>
      <c r="R3635" s="6" t="s">
        <v>8360</v>
      </c>
      <c r="S3635" t="str">
        <f t="shared" si="225"/>
        <v>theater</v>
      </c>
      <c r="T3635" t="str">
        <f t="shared" si="226"/>
        <v>musical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227"/>
        <v>4.246666666666667</v>
      </c>
      <c r="P3636" s="6">
        <f t="shared" si="224"/>
        <v>176.94444444444446</v>
      </c>
      <c r="Q3636" s="6" t="s">
        <v>8312</v>
      </c>
      <c r="R3636" s="6" t="s">
        <v>8360</v>
      </c>
      <c r="S3636" t="str">
        <f t="shared" si="225"/>
        <v>theater</v>
      </c>
      <c r="T3636" t="str">
        <f t="shared" si="226"/>
        <v>musical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227"/>
        <v>36.457142857142856</v>
      </c>
      <c r="P3637" s="6">
        <f t="shared" si="224"/>
        <v>127.6</v>
      </c>
      <c r="Q3637" s="6" t="s">
        <v>8312</v>
      </c>
      <c r="R3637" s="6" t="s">
        <v>8360</v>
      </c>
      <c r="S3637" t="str">
        <f t="shared" si="225"/>
        <v>theater</v>
      </c>
      <c r="T3637" t="str">
        <f t="shared" si="226"/>
        <v>musical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227"/>
        <v>0</v>
      </c>
      <c r="P3638" s="6" t="e">
        <f t="shared" si="224"/>
        <v>#DIV/0!</v>
      </c>
      <c r="Q3638" s="6" t="s">
        <v>8312</v>
      </c>
      <c r="R3638" s="6" t="s">
        <v>8360</v>
      </c>
      <c r="S3638" t="str">
        <f t="shared" si="225"/>
        <v>theater</v>
      </c>
      <c r="T3638" t="str">
        <f t="shared" si="226"/>
        <v>musical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227"/>
        <v>30.866666666666664</v>
      </c>
      <c r="P3639" s="6">
        <f t="shared" si="224"/>
        <v>66.142857142857139</v>
      </c>
      <c r="Q3639" s="6" t="s">
        <v>8312</v>
      </c>
      <c r="R3639" s="6" t="s">
        <v>8360</v>
      </c>
      <c r="S3639" t="str">
        <f t="shared" si="225"/>
        <v>theater</v>
      </c>
      <c r="T3639" t="str">
        <f t="shared" si="226"/>
        <v>musical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227"/>
        <v>6.5454545454545459</v>
      </c>
      <c r="P3640" s="6">
        <f t="shared" si="224"/>
        <v>108</v>
      </c>
      <c r="Q3640" s="6" t="s">
        <v>8312</v>
      </c>
      <c r="R3640" s="6" t="s">
        <v>8360</v>
      </c>
      <c r="S3640" t="str">
        <f t="shared" si="225"/>
        <v>theater</v>
      </c>
      <c r="T3640" t="str">
        <f t="shared" si="226"/>
        <v>musical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227"/>
        <v>4.0000000000000001E-3</v>
      </c>
      <c r="P3641" s="6">
        <f t="shared" si="224"/>
        <v>1</v>
      </c>
      <c r="Q3641" s="6" t="s">
        <v>8312</v>
      </c>
      <c r="R3641" s="6" t="s">
        <v>8360</v>
      </c>
      <c r="S3641" t="str">
        <f t="shared" si="225"/>
        <v>theater</v>
      </c>
      <c r="T3641" t="str">
        <f t="shared" si="226"/>
        <v>musical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227"/>
        <v>5.5</v>
      </c>
      <c r="P3642" s="6">
        <f t="shared" si="224"/>
        <v>18.333333333333332</v>
      </c>
      <c r="Q3642" s="6" t="s">
        <v>8312</v>
      </c>
      <c r="R3642" s="6" t="s">
        <v>8360</v>
      </c>
      <c r="S3642" t="str">
        <f t="shared" si="225"/>
        <v>theater</v>
      </c>
      <c r="T3642" t="str">
        <f t="shared" si="226"/>
        <v>musical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227"/>
        <v>0</v>
      </c>
      <c r="P3643" s="6" t="e">
        <f t="shared" si="224"/>
        <v>#DIV/0!</v>
      </c>
      <c r="Q3643" s="6" t="s">
        <v>8312</v>
      </c>
      <c r="R3643" s="6" t="s">
        <v>8360</v>
      </c>
      <c r="S3643" t="str">
        <f t="shared" si="225"/>
        <v>theater</v>
      </c>
      <c r="T3643" t="str">
        <f t="shared" si="226"/>
        <v>musical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227"/>
        <v>2.1428571428571428</v>
      </c>
      <c r="P3644" s="6">
        <f t="shared" si="224"/>
        <v>7.5</v>
      </c>
      <c r="Q3644" s="6" t="s">
        <v>8312</v>
      </c>
      <c r="R3644" s="6" t="s">
        <v>8360</v>
      </c>
      <c r="S3644" t="str">
        <f t="shared" si="225"/>
        <v>theater</v>
      </c>
      <c r="T3644" t="str">
        <f t="shared" si="226"/>
        <v>musical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227"/>
        <v>0</v>
      </c>
      <c r="P3645" s="6" t="e">
        <f t="shared" si="224"/>
        <v>#DIV/0!</v>
      </c>
      <c r="Q3645" s="6" t="s">
        <v>8312</v>
      </c>
      <c r="R3645" s="6" t="s">
        <v>8360</v>
      </c>
      <c r="S3645" t="str">
        <f t="shared" si="225"/>
        <v>theater</v>
      </c>
      <c r="T3645" t="str">
        <f t="shared" si="226"/>
        <v>musical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227"/>
        <v>16.420000000000002</v>
      </c>
      <c r="P3646" s="6">
        <f t="shared" si="224"/>
        <v>68.416666666666671</v>
      </c>
      <c r="Q3646" s="6" t="s">
        <v>8312</v>
      </c>
      <c r="R3646" s="6" t="s">
        <v>8360</v>
      </c>
      <c r="S3646" t="str">
        <f t="shared" si="225"/>
        <v>theater</v>
      </c>
      <c r="T3646" t="str">
        <f t="shared" si="226"/>
        <v>musical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227"/>
        <v>0.1</v>
      </c>
      <c r="P3647" s="6">
        <f t="shared" si="224"/>
        <v>1</v>
      </c>
      <c r="Q3647" s="6" t="s">
        <v>8312</v>
      </c>
      <c r="R3647" s="6" t="s">
        <v>8360</v>
      </c>
      <c r="S3647" t="str">
        <f t="shared" si="225"/>
        <v>theater</v>
      </c>
      <c r="T3647" t="str">
        <f t="shared" si="226"/>
        <v>musical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227"/>
        <v>4.8099999999999996</v>
      </c>
      <c r="P3648" s="6">
        <f t="shared" si="224"/>
        <v>60.125</v>
      </c>
      <c r="Q3648" s="6" t="s">
        <v>8312</v>
      </c>
      <c r="R3648" s="6" t="s">
        <v>8360</v>
      </c>
      <c r="S3648" t="str">
        <f t="shared" si="225"/>
        <v>theater</v>
      </c>
      <c r="T3648" t="str">
        <f t="shared" si="226"/>
        <v>musical</v>
      </c>
    </row>
    <row r="3649" spans="1:20" ht="45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227"/>
        <v>6</v>
      </c>
      <c r="P3649" s="6">
        <f t="shared" si="224"/>
        <v>15</v>
      </c>
      <c r="Q3649" s="6" t="s">
        <v>8312</v>
      </c>
      <c r="R3649" s="6" t="s">
        <v>8360</v>
      </c>
      <c r="S3649" t="str">
        <f t="shared" si="225"/>
        <v>theater</v>
      </c>
      <c r="T3649" t="str">
        <f t="shared" si="226"/>
        <v>musical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227"/>
        <v>100.38249999999999</v>
      </c>
      <c r="P3650" s="6">
        <f t="shared" ref="P3650:P3713" si="228">E3650/L3650</f>
        <v>550.04109589041093</v>
      </c>
      <c r="Q3650" s="6" t="s">
        <v>8312</v>
      </c>
      <c r="R3650" s="6" t="s">
        <v>8326</v>
      </c>
      <c r="S3650" t="str">
        <f t="shared" ref="S3650:S3713" si="229">LEFT(N3650,SEARCH("/",N3650)-1)</f>
        <v>theater</v>
      </c>
      <c r="T3650" t="str">
        <f t="shared" ref="T3650:T3713" si="230">RIGHT(N3650,LEN(N3650)-SEARCH("/",N3650))</f>
        <v>plays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231">E3651/D3651*100</f>
        <v>104</v>
      </c>
      <c r="P3651" s="6">
        <f t="shared" si="228"/>
        <v>97.5</v>
      </c>
      <c r="Q3651" s="6" t="s">
        <v>8312</v>
      </c>
      <c r="R3651" s="6" t="s">
        <v>8326</v>
      </c>
      <c r="S3651" t="str">
        <f t="shared" si="229"/>
        <v>theater</v>
      </c>
      <c r="T3651" t="str">
        <f t="shared" si="230"/>
        <v>plays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231"/>
        <v>100</v>
      </c>
      <c r="P3652" s="6">
        <f t="shared" si="228"/>
        <v>29.411764705882351</v>
      </c>
      <c r="Q3652" s="6" t="s">
        <v>8312</v>
      </c>
      <c r="R3652" s="6" t="s">
        <v>8326</v>
      </c>
      <c r="S3652" t="str">
        <f t="shared" si="229"/>
        <v>theater</v>
      </c>
      <c r="T3652" t="str">
        <f t="shared" si="230"/>
        <v>plays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231"/>
        <v>104</v>
      </c>
      <c r="P3653" s="6">
        <f t="shared" si="228"/>
        <v>57.777777777777779</v>
      </c>
      <c r="Q3653" s="6" t="s">
        <v>8312</v>
      </c>
      <c r="R3653" s="6" t="s">
        <v>8326</v>
      </c>
      <c r="S3653" t="str">
        <f t="shared" si="229"/>
        <v>theater</v>
      </c>
      <c r="T3653" t="str">
        <f t="shared" si="230"/>
        <v>plays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231"/>
        <v>250.66666666666669</v>
      </c>
      <c r="P3654" s="6">
        <f t="shared" si="228"/>
        <v>44.235294117647058</v>
      </c>
      <c r="Q3654" s="6" t="s">
        <v>8312</v>
      </c>
      <c r="R3654" s="6" t="s">
        <v>8326</v>
      </c>
      <c r="S3654" t="str">
        <f t="shared" si="229"/>
        <v>theater</v>
      </c>
      <c r="T3654" t="str">
        <f t="shared" si="230"/>
        <v>plays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231"/>
        <v>100.49999999999999</v>
      </c>
      <c r="P3655" s="6">
        <f t="shared" si="228"/>
        <v>60.909090909090907</v>
      </c>
      <c r="Q3655" s="6" t="s">
        <v>8312</v>
      </c>
      <c r="R3655" s="6" t="s">
        <v>8326</v>
      </c>
      <c r="S3655" t="str">
        <f t="shared" si="229"/>
        <v>theater</v>
      </c>
      <c r="T3655" t="str">
        <f t="shared" si="230"/>
        <v>plays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231"/>
        <v>174.4</v>
      </c>
      <c r="P3656" s="6">
        <f t="shared" si="228"/>
        <v>68.84210526315789</v>
      </c>
      <c r="Q3656" s="6" t="s">
        <v>8312</v>
      </c>
      <c r="R3656" s="6" t="s">
        <v>8326</v>
      </c>
      <c r="S3656" t="str">
        <f t="shared" si="229"/>
        <v>theater</v>
      </c>
      <c r="T3656" t="str">
        <f t="shared" si="230"/>
        <v>plays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231"/>
        <v>116.26</v>
      </c>
      <c r="P3657" s="6">
        <f t="shared" si="228"/>
        <v>73.582278481012665</v>
      </c>
      <c r="Q3657" s="6" t="s">
        <v>8312</v>
      </c>
      <c r="R3657" s="6" t="s">
        <v>8326</v>
      </c>
      <c r="S3657" t="str">
        <f t="shared" si="229"/>
        <v>theater</v>
      </c>
      <c r="T3657" t="str">
        <f t="shared" si="230"/>
        <v>plays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231"/>
        <v>105.82000000000001</v>
      </c>
      <c r="P3658" s="6">
        <f t="shared" si="228"/>
        <v>115.02173913043478</v>
      </c>
      <c r="Q3658" s="6" t="s">
        <v>8312</v>
      </c>
      <c r="R3658" s="6" t="s">
        <v>8326</v>
      </c>
      <c r="S3658" t="str">
        <f t="shared" si="229"/>
        <v>theater</v>
      </c>
      <c r="T3658" t="str">
        <f t="shared" si="230"/>
        <v>plays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231"/>
        <v>110.75</v>
      </c>
      <c r="P3659" s="6">
        <f t="shared" si="228"/>
        <v>110.75</v>
      </c>
      <c r="Q3659" s="6" t="s">
        <v>8312</v>
      </c>
      <c r="R3659" s="6" t="s">
        <v>8326</v>
      </c>
      <c r="S3659" t="str">
        <f t="shared" si="229"/>
        <v>theater</v>
      </c>
      <c r="T3659" t="str">
        <f t="shared" si="230"/>
        <v>plays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231"/>
        <v>100.66666666666666</v>
      </c>
      <c r="P3660" s="6">
        <f t="shared" si="228"/>
        <v>75.5</v>
      </c>
      <c r="Q3660" s="6" t="s">
        <v>8312</v>
      </c>
      <c r="R3660" s="6" t="s">
        <v>8326</v>
      </c>
      <c r="S3660" t="str">
        <f t="shared" si="229"/>
        <v>theater</v>
      </c>
      <c r="T3660" t="str">
        <f t="shared" si="230"/>
        <v>plays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231"/>
        <v>102.03333333333333</v>
      </c>
      <c r="P3661" s="6">
        <f t="shared" si="228"/>
        <v>235.46153846153845</v>
      </c>
      <c r="Q3661" s="6" t="s">
        <v>8312</v>
      </c>
      <c r="R3661" s="6" t="s">
        <v>8326</v>
      </c>
      <c r="S3661" t="str">
        <f t="shared" si="229"/>
        <v>theater</v>
      </c>
      <c r="T3661" t="str">
        <f t="shared" si="230"/>
        <v>plays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231"/>
        <v>100</v>
      </c>
      <c r="P3662" s="6">
        <f t="shared" si="228"/>
        <v>11.363636363636363</v>
      </c>
      <c r="Q3662" s="6" t="s">
        <v>8312</v>
      </c>
      <c r="R3662" s="6" t="s">
        <v>8326</v>
      </c>
      <c r="S3662" t="str">
        <f t="shared" si="229"/>
        <v>theater</v>
      </c>
      <c r="T3662" t="str">
        <f t="shared" si="230"/>
        <v>plays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231"/>
        <v>111.00000000000001</v>
      </c>
      <c r="P3663" s="6">
        <f t="shared" si="228"/>
        <v>92.5</v>
      </c>
      <c r="Q3663" s="6" t="s">
        <v>8312</v>
      </c>
      <c r="R3663" s="6" t="s">
        <v>8326</v>
      </c>
      <c r="S3663" t="str">
        <f t="shared" si="229"/>
        <v>theater</v>
      </c>
      <c r="T3663" t="str">
        <f t="shared" si="230"/>
        <v>plays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231"/>
        <v>101.42500000000001</v>
      </c>
      <c r="P3664" s="6">
        <f t="shared" si="228"/>
        <v>202.85</v>
      </c>
      <c r="Q3664" s="6" t="s">
        <v>8312</v>
      </c>
      <c r="R3664" s="6" t="s">
        <v>8326</v>
      </c>
      <c r="S3664" t="str">
        <f t="shared" si="229"/>
        <v>theater</v>
      </c>
      <c r="T3664" t="str">
        <f t="shared" si="230"/>
        <v>plays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231"/>
        <v>104</v>
      </c>
      <c r="P3665" s="6">
        <f t="shared" si="228"/>
        <v>26</v>
      </c>
      <c r="Q3665" s="6" t="s">
        <v>8312</v>
      </c>
      <c r="R3665" s="6" t="s">
        <v>8326</v>
      </c>
      <c r="S3665" t="str">
        <f t="shared" si="229"/>
        <v>theater</v>
      </c>
      <c r="T3665" t="str">
        <f t="shared" si="230"/>
        <v>plays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231"/>
        <v>109.375</v>
      </c>
      <c r="P3666" s="6">
        <f t="shared" si="228"/>
        <v>46.05263157894737</v>
      </c>
      <c r="Q3666" s="6" t="s">
        <v>8312</v>
      </c>
      <c r="R3666" s="6" t="s">
        <v>8326</v>
      </c>
      <c r="S3666" t="str">
        <f t="shared" si="229"/>
        <v>theater</v>
      </c>
      <c r="T3666" t="str">
        <f t="shared" si="230"/>
        <v>plays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231"/>
        <v>115.16129032258064</v>
      </c>
      <c r="P3667" s="6">
        <f t="shared" si="228"/>
        <v>51</v>
      </c>
      <c r="Q3667" s="6" t="s">
        <v>8312</v>
      </c>
      <c r="R3667" s="6" t="s">
        <v>8326</v>
      </c>
      <c r="S3667" t="str">
        <f t="shared" si="229"/>
        <v>theater</v>
      </c>
      <c r="T3667" t="str">
        <f t="shared" si="230"/>
        <v>plays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231"/>
        <v>100</v>
      </c>
      <c r="P3668" s="6">
        <f t="shared" si="228"/>
        <v>31.578947368421051</v>
      </c>
      <c r="Q3668" s="6" t="s">
        <v>8312</v>
      </c>
      <c r="R3668" s="6" t="s">
        <v>8326</v>
      </c>
      <c r="S3668" t="str">
        <f t="shared" si="229"/>
        <v>theater</v>
      </c>
      <c r="T3668" t="str">
        <f t="shared" si="230"/>
        <v>plays</v>
      </c>
    </row>
    <row r="3669" spans="1:20" ht="45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231"/>
        <v>103.17033333333335</v>
      </c>
      <c r="P3669" s="6">
        <f t="shared" si="228"/>
        <v>53.363965517241382</v>
      </c>
      <c r="Q3669" s="6" t="s">
        <v>8312</v>
      </c>
      <c r="R3669" s="6" t="s">
        <v>8326</v>
      </c>
      <c r="S3669" t="str">
        <f t="shared" si="229"/>
        <v>theater</v>
      </c>
      <c r="T3669" t="str">
        <f t="shared" si="230"/>
        <v>plays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231"/>
        <v>103.49999999999999</v>
      </c>
      <c r="P3670" s="6">
        <f t="shared" si="228"/>
        <v>36.964285714285715</v>
      </c>
      <c r="Q3670" s="6" t="s">
        <v>8312</v>
      </c>
      <c r="R3670" s="6" t="s">
        <v>8326</v>
      </c>
      <c r="S3670" t="str">
        <f t="shared" si="229"/>
        <v>theater</v>
      </c>
      <c r="T3670" t="str">
        <f t="shared" si="230"/>
        <v>plays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231"/>
        <v>138.19999999999999</v>
      </c>
      <c r="P3671" s="6">
        <f t="shared" si="228"/>
        <v>81.294117647058826</v>
      </c>
      <c r="Q3671" s="6" t="s">
        <v>8312</v>
      </c>
      <c r="R3671" s="6" t="s">
        <v>8326</v>
      </c>
      <c r="S3671" t="str">
        <f t="shared" si="229"/>
        <v>theater</v>
      </c>
      <c r="T3671" t="str">
        <f t="shared" si="230"/>
        <v>plays</v>
      </c>
    </row>
    <row r="3672" spans="1:20" ht="45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231"/>
        <v>109.54545454545455</v>
      </c>
      <c r="P3672" s="6">
        <f t="shared" si="228"/>
        <v>20.083333333333332</v>
      </c>
      <c r="Q3672" s="6" t="s">
        <v>8312</v>
      </c>
      <c r="R3672" s="6" t="s">
        <v>8326</v>
      </c>
      <c r="S3672" t="str">
        <f t="shared" si="229"/>
        <v>theater</v>
      </c>
      <c r="T3672" t="str">
        <f t="shared" si="230"/>
        <v>plays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231"/>
        <v>100.85714285714286</v>
      </c>
      <c r="P3673" s="6">
        <f t="shared" si="228"/>
        <v>88.25</v>
      </c>
      <c r="Q3673" s="6" t="s">
        <v>8312</v>
      </c>
      <c r="R3673" s="6" t="s">
        <v>8326</v>
      </c>
      <c r="S3673" t="str">
        <f t="shared" si="229"/>
        <v>theater</v>
      </c>
      <c r="T3673" t="str">
        <f t="shared" si="230"/>
        <v>plays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231"/>
        <v>101.53333333333335</v>
      </c>
      <c r="P3674" s="6">
        <f t="shared" si="228"/>
        <v>53.438596491228068</v>
      </c>
      <c r="Q3674" s="6" t="s">
        <v>8312</v>
      </c>
      <c r="R3674" s="6" t="s">
        <v>8326</v>
      </c>
      <c r="S3674" t="str">
        <f t="shared" si="229"/>
        <v>theater</v>
      </c>
      <c r="T3674" t="str">
        <f t="shared" si="230"/>
        <v>plays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231"/>
        <v>113.625</v>
      </c>
      <c r="P3675" s="6">
        <f t="shared" si="228"/>
        <v>39.868421052631582</v>
      </c>
      <c r="Q3675" s="6" t="s">
        <v>8312</v>
      </c>
      <c r="R3675" s="6" t="s">
        <v>8326</v>
      </c>
      <c r="S3675" t="str">
        <f t="shared" si="229"/>
        <v>theater</v>
      </c>
      <c r="T3675" t="str">
        <f t="shared" si="230"/>
        <v>plays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231"/>
        <v>100</v>
      </c>
      <c r="P3676" s="6">
        <f t="shared" si="228"/>
        <v>145.16129032258064</v>
      </c>
      <c r="Q3676" s="6" t="s">
        <v>8312</v>
      </c>
      <c r="R3676" s="6" t="s">
        <v>8326</v>
      </c>
      <c r="S3676" t="str">
        <f t="shared" si="229"/>
        <v>theater</v>
      </c>
      <c r="T3676" t="str">
        <f t="shared" si="230"/>
        <v>plays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231"/>
        <v>140</v>
      </c>
      <c r="P3677" s="6">
        <f t="shared" si="228"/>
        <v>23.333333333333332</v>
      </c>
      <c r="Q3677" s="6" t="s">
        <v>8312</v>
      </c>
      <c r="R3677" s="6" t="s">
        <v>8326</v>
      </c>
      <c r="S3677" t="str">
        <f t="shared" si="229"/>
        <v>theater</v>
      </c>
      <c r="T3677" t="str">
        <f t="shared" si="230"/>
        <v>plays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231"/>
        <v>128.75</v>
      </c>
      <c r="P3678" s="6">
        <f t="shared" si="228"/>
        <v>64.375</v>
      </c>
      <c r="Q3678" s="6" t="s">
        <v>8312</v>
      </c>
      <c r="R3678" s="6" t="s">
        <v>8326</v>
      </c>
      <c r="S3678" t="str">
        <f t="shared" si="229"/>
        <v>theater</v>
      </c>
      <c r="T3678" t="str">
        <f t="shared" si="230"/>
        <v>plays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231"/>
        <v>102.90416666666667</v>
      </c>
      <c r="P3679" s="6">
        <f t="shared" si="228"/>
        <v>62.052763819095475</v>
      </c>
      <c r="Q3679" s="6" t="s">
        <v>8312</v>
      </c>
      <c r="R3679" s="6" t="s">
        <v>8326</v>
      </c>
      <c r="S3679" t="str">
        <f t="shared" si="229"/>
        <v>theater</v>
      </c>
      <c r="T3679" t="str">
        <f t="shared" si="230"/>
        <v>plays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231"/>
        <v>102.49999999999999</v>
      </c>
      <c r="P3680" s="6">
        <f t="shared" si="228"/>
        <v>66.129032258064512</v>
      </c>
      <c r="Q3680" s="6" t="s">
        <v>8312</v>
      </c>
      <c r="R3680" s="6" t="s">
        <v>8326</v>
      </c>
      <c r="S3680" t="str">
        <f t="shared" si="229"/>
        <v>theater</v>
      </c>
      <c r="T3680" t="str">
        <f t="shared" si="230"/>
        <v>plays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231"/>
        <v>110.1</v>
      </c>
      <c r="P3681" s="6">
        <f t="shared" si="228"/>
        <v>73.400000000000006</v>
      </c>
      <c r="Q3681" s="6" t="s">
        <v>8312</v>
      </c>
      <c r="R3681" s="6" t="s">
        <v>8326</v>
      </c>
      <c r="S3681" t="str">
        <f t="shared" si="229"/>
        <v>theater</v>
      </c>
      <c r="T3681" t="str">
        <f t="shared" si="230"/>
        <v>plays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231"/>
        <v>112.76666666666667</v>
      </c>
      <c r="P3682" s="6">
        <f t="shared" si="228"/>
        <v>99.5</v>
      </c>
      <c r="Q3682" s="6" t="s">
        <v>8312</v>
      </c>
      <c r="R3682" s="6" t="s">
        <v>8326</v>
      </c>
      <c r="S3682" t="str">
        <f t="shared" si="229"/>
        <v>theater</v>
      </c>
      <c r="T3682" t="str">
        <f t="shared" si="230"/>
        <v>plays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231"/>
        <v>111.9</v>
      </c>
      <c r="P3683" s="6">
        <f t="shared" si="228"/>
        <v>62.166666666666664</v>
      </c>
      <c r="Q3683" s="6" t="s">
        <v>8312</v>
      </c>
      <c r="R3683" s="6" t="s">
        <v>8326</v>
      </c>
      <c r="S3683" t="str">
        <f t="shared" si="229"/>
        <v>theater</v>
      </c>
      <c r="T3683" t="str">
        <f t="shared" si="230"/>
        <v>plays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231"/>
        <v>139.19999999999999</v>
      </c>
      <c r="P3684" s="6">
        <f t="shared" si="228"/>
        <v>62.328358208955223</v>
      </c>
      <c r="Q3684" s="6" t="s">
        <v>8312</v>
      </c>
      <c r="R3684" s="6" t="s">
        <v>8326</v>
      </c>
      <c r="S3684" t="str">
        <f t="shared" si="229"/>
        <v>theater</v>
      </c>
      <c r="T3684" t="str">
        <f t="shared" si="230"/>
        <v>plays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231"/>
        <v>110.85714285714286</v>
      </c>
      <c r="P3685" s="6">
        <f t="shared" si="228"/>
        <v>58.787878787878789</v>
      </c>
      <c r="Q3685" s="6" t="s">
        <v>8312</v>
      </c>
      <c r="R3685" s="6" t="s">
        <v>8326</v>
      </c>
      <c r="S3685" t="str">
        <f t="shared" si="229"/>
        <v>theater</v>
      </c>
      <c r="T3685" t="str">
        <f t="shared" si="230"/>
        <v>plays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231"/>
        <v>139.06666666666666</v>
      </c>
      <c r="P3686" s="6">
        <f t="shared" si="228"/>
        <v>45.347826086956523</v>
      </c>
      <c r="Q3686" s="6" t="s">
        <v>8312</v>
      </c>
      <c r="R3686" s="6" t="s">
        <v>8326</v>
      </c>
      <c r="S3686" t="str">
        <f t="shared" si="229"/>
        <v>theater</v>
      </c>
      <c r="T3686" t="str">
        <f t="shared" si="230"/>
        <v>plays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231"/>
        <v>105.69999999999999</v>
      </c>
      <c r="P3687" s="6">
        <f t="shared" si="228"/>
        <v>41.944444444444443</v>
      </c>
      <c r="Q3687" s="6" t="s">
        <v>8312</v>
      </c>
      <c r="R3687" s="6" t="s">
        <v>8326</v>
      </c>
      <c r="S3687" t="str">
        <f t="shared" si="229"/>
        <v>theater</v>
      </c>
      <c r="T3687" t="str">
        <f t="shared" si="230"/>
        <v>plays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231"/>
        <v>101.42857142857142</v>
      </c>
      <c r="P3688" s="6">
        <f t="shared" si="228"/>
        <v>59.166666666666664</v>
      </c>
      <c r="Q3688" s="6" t="s">
        <v>8312</v>
      </c>
      <c r="R3688" s="6" t="s">
        <v>8326</v>
      </c>
      <c r="S3688" t="str">
        <f t="shared" si="229"/>
        <v>theater</v>
      </c>
      <c r="T3688" t="str">
        <f t="shared" si="230"/>
        <v>plays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231"/>
        <v>100.245</v>
      </c>
      <c r="P3689" s="6">
        <f t="shared" si="228"/>
        <v>200.49</v>
      </c>
      <c r="Q3689" s="6" t="s">
        <v>8312</v>
      </c>
      <c r="R3689" s="6" t="s">
        <v>8326</v>
      </c>
      <c r="S3689" t="str">
        <f t="shared" si="229"/>
        <v>theater</v>
      </c>
      <c r="T3689" t="str">
        <f t="shared" si="230"/>
        <v>plays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231"/>
        <v>109.16666666666666</v>
      </c>
      <c r="P3690" s="6">
        <f t="shared" si="228"/>
        <v>83.974358974358978</v>
      </c>
      <c r="Q3690" s="6" t="s">
        <v>8312</v>
      </c>
      <c r="R3690" s="6" t="s">
        <v>8326</v>
      </c>
      <c r="S3690" t="str">
        <f t="shared" si="229"/>
        <v>theater</v>
      </c>
      <c r="T3690" t="str">
        <f t="shared" si="230"/>
        <v>plays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231"/>
        <v>118.33333333333333</v>
      </c>
      <c r="P3691" s="6">
        <f t="shared" si="228"/>
        <v>57.258064516129032</v>
      </c>
      <c r="Q3691" s="6" t="s">
        <v>8312</v>
      </c>
      <c r="R3691" s="6" t="s">
        <v>8326</v>
      </c>
      <c r="S3691" t="str">
        <f t="shared" si="229"/>
        <v>theater</v>
      </c>
      <c r="T3691" t="str">
        <f t="shared" si="230"/>
        <v>plays</v>
      </c>
    </row>
    <row r="3692" spans="1:20" ht="45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231"/>
        <v>120</v>
      </c>
      <c r="P3692" s="6">
        <f t="shared" si="228"/>
        <v>58.064516129032256</v>
      </c>
      <c r="Q3692" s="6" t="s">
        <v>8312</v>
      </c>
      <c r="R3692" s="6" t="s">
        <v>8326</v>
      </c>
      <c r="S3692" t="str">
        <f t="shared" si="229"/>
        <v>theater</v>
      </c>
      <c r="T3692" t="str">
        <f t="shared" si="230"/>
        <v>plays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231"/>
        <v>127.96000000000001</v>
      </c>
      <c r="P3693" s="6">
        <f t="shared" si="228"/>
        <v>186.80291970802921</v>
      </c>
      <c r="Q3693" s="6" t="s">
        <v>8312</v>
      </c>
      <c r="R3693" s="6" t="s">
        <v>8326</v>
      </c>
      <c r="S3693" t="str">
        <f t="shared" si="229"/>
        <v>theater</v>
      </c>
      <c r="T3693" t="str">
        <f t="shared" si="230"/>
        <v>plays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231"/>
        <v>126</v>
      </c>
      <c r="P3694" s="6">
        <f t="shared" si="228"/>
        <v>74.117647058823536</v>
      </c>
      <c r="Q3694" s="6" t="s">
        <v>8312</v>
      </c>
      <c r="R3694" s="6" t="s">
        <v>8326</v>
      </c>
      <c r="S3694" t="str">
        <f t="shared" si="229"/>
        <v>theater</v>
      </c>
      <c r="T3694" t="str">
        <f t="shared" si="230"/>
        <v>plays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231"/>
        <v>129.12912912912913</v>
      </c>
      <c r="P3695" s="6">
        <f t="shared" si="228"/>
        <v>30.714285714285715</v>
      </c>
      <c r="Q3695" s="6" t="s">
        <v>8312</v>
      </c>
      <c r="R3695" s="6" t="s">
        <v>8326</v>
      </c>
      <c r="S3695" t="str">
        <f t="shared" si="229"/>
        <v>theater</v>
      </c>
      <c r="T3695" t="str">
        <f t="shared" si="230"/>
        <v>plays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231"/>
        <v>107.42857142857143</v>
      </c>
      <c r="P3696" s="6">
        <f t="shared" si="228"/>
        <v>62.666666666666664</v>
      </c>
      <c r="Q3696" s="6" t="s">
        <v>8312</v>
      </c>
      <c r="R3696" s="6" t="s">
        <v>8326</v>
      </c>
      <c r="S3696" t="str">
        <f t="shared" si="229"/>
        <v>theater</v>
      </c>
      <c r="T3696" t="str">
        <f t="shared" si="230"/>
        <v>plays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231"/>
        <v>100.125</v>
      </c>
      <c r="P3697" s="6">
        <f t="shared" si="228"/>
        <v>121.36363636363636</v>
      </c>
      <c r="Q3697" s="6" t="s">
        <v>8312</v>
      </c>
      <c r="R3697" s="6" t="s">
        <v>8326</v>
      </c>
      <c r="S3697" t="str">
        <f t="shared" si="229"/>
        <v>theater</v>
      </c>
      <c r="T3697" t="str">
        <f t="shared" si="230"/>
        <v>plays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231"/>
        <v>155</v>
      </c>
      <c r="P3698" s="6">
        <f t="shared" si="228"/>
        <v>39.743589743589745</v>
      </c>
      <c r="Q3698" s="6" t="s">
        <v>8312</v>
      </c>
      <c r="R3698" s="6" t="s">
        <v>8326</v>
      </c>
      <c r="S3698" t="str">
        <f t="shared" si="229"/>
        <v>theater</v>
      </c>
      <c r="T3698" t="str">
        <f t="shared" si="230"/>
        <v>plays</v>
      </c>
    </row>
    <row r="3699" spans="1:20" ht="45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231"/>
        <v>108</v>
      </c>
      <c r="P3699" s="6">
        <f t="shared" si="228"/>
        <v>72</v>
      </c>
      <c r="Q3699" s="6" t="s">
        <v>8312</v>
      </c>
      <c r="R3699" s="6" t="s">
        <v>8326</v>
      </c>
      <c r="S3699" t="str">
        <f t="shared" si="229"/>
        <v>theater</v>
      </c>
      <c r="T3699" t="str">
        <f t="shared" si="230"/>
        <v>plays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231"/>
        <v>110.52</v>
      </c>
      <c r="P3700" s="6">
        <f t="shared" si="228"/>
        <v>40.632352941176471</v>
      </c>
      <c r="Q3700" s="6" t="s">
        <v>8312</v>
      </c>
      <c r="R3700" s="6" t="s">
        <v>8326</v>
      </c>
      <c r="S3700" t="str">
        <f t="shared" si="229"/>
        <v>theater</v>
      </c>
      <c r="T3700" t="str">
        <f t="shared" si="230"/>
        <v>plays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231"/>
        <v>100.8</v>
      </c>
      <c r="P3701" s="6">
        <f t="shared" si="228"/>
        <v>63</v>
      </c>
      <c r="Q3701" s="6" t="s">
        <v>8312</v>
      </c>
      <c r="R3701" s="6" t="s">
        <v>8326</v>
      </c>
      <c r="S3701" t="str">
        <f t="shared" si="229"/>
        <v>theater</v>
      </c>
      <c r="T3701" t="str">
        <f t="shared" si="230"/>
        <v>plays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231"/>
        <v>121.2</v>
      </c>
      <c r="P3702" s="6">
        <f t="shared" si="228"/>
        <v>33.666666666666664</v>
      </c>
      <c r="Q3702" s="6" t="s">
        <v>8312</v>
      </c>
      <c r="R3702" s="6" t="s">
        <v>8326</v>
      </c>
      <c r="S3702" t="str">
        <f t="shared" si="229"/>
        <v>theater</v>
      </c>
      <c r="T3702" t="str">
        <f t="shared" si="230"/>
        <v>plays</v>
      </c>
    </row>
    <row r="3703" spans="1:20" ht="45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231"/>
        <v>100.33333333333334</v>
      </c>
      <c r="P3703" s="6">
        <f t="shared" si="228"/>
        <v>38.589743589743591</v>
      </c>
      <c r="Q3703" s="6" t="s">
        <v>8312</v>
      </c>
      <c r="R3703" s="6" t="s">
        <v>8326</v>
      </c>
      <c r="S3703" t="str">
        <f t="shared" si="229"/>
        <v>theater</v>
      </c>
      <c r="T3703" t="str">
        <f t="shared" si="230"/>
        <v>plays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231"/>
        <v>109.16666666666666</v>
      </c>
      <c r="P3704" s="6">
        <f t="shared" si="228"/>
        <v>155.95238095238096</v>
      </c>
      <c r="Q3704" s="6" t="s">
        <v>8312</v>
      </c>
      <c r="R3704" s="6" t="s">
        <v>8326</v>
      </c>
      <c r="S3704" t="str">
        <f t="shared" si="229"/>
        <v>theater</v>
      </c>
      <c r="T3704" t="str">
        <f t="shared" si="230"/>
        <v>plays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231"/>
        <v>123.42857142857142</v>
      </c>
      <c r="P3705" s="6">
        <f t="shared" si="228"/>
        <v>43.2</v>
      </c>
      <c r="Q3705" s="6" t="s">
        <v>8312</v>
      </c>
      <c r="R3705" s="6" t="s">
        <v>8326</v>
      </c>
      <c r="S3705" t="str">
        <f t="shared" si="229"/>
        <v>theater</v>
      </c>
      <c r="T3705" t="str">
        <f t="shared" si="230"/>
        <v>plays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231"/>
        <v>136.33666666666667</v>
      </c>
      <c r="P3706" s="6">
        <f t="shared" si="228"/>
        <v>15.148518518518518</v>
      </c>
      <c r="Q3706" s="6" t="s">
        <v>8312</v>
      </c>
      <c r="R3706" s="6" t="s">
        <v>8326</v>
      </c>
      <c r="S3706" t="str">
        <f t="shared" si="229"/>
        <v>theater</v>
      </c>
      <c r="T3706" t="str">
        <f t="shared" si="230"/>
        <v>plays</v>
      </c>
    </row>
    <row r="3707" spans="1:20" ht="45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231"/>
        <v>103.46657233816768</v>
      </c>
      <c r="P3707" s="6">
        <f t="shared" si="228"/>
        <v>83.571428571428569</v>
      </c>
      <c r="Q3707" s="6" t="s">
        <v>8312</v>
      </c>
      <c r="R3707" s="6" t="s">
        <v>8326</v>
      </c>
      <c r="S3707" t="str">
        <f t="shared" si="229"/>
        <v>theater</v>
      </c>
      <c r="T3707" t="str">
        <f t="shared" si="230"/>
        <v>plays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231"/>
        <v>121.33333333333334</v>
      </c>
      <c r="P3708" s="6">
        <f t="shared" si="228"/>
        <v>140</v>
      </c>
      <c r="Q3708" s="6" t="s">
        <v>8312</v>
      </c>
      <c r="R3708" s="6" t="s">
        <v>8326</v>
      </c>
      <c r="S3708" t="str">
        <f t="shared" si="229"/>
        <v>theater</v>
      </c>
      <c r="T3708" t="str">
        <f t="shared" si="230"/>
        <v>plays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231"/>
        <v>186</v>
      </c>
      <c r="P3709" s="6">
        <f t="shared" si="228"/>
        <v>80.869565217391298</v>
      </c>
      <c r="Q3709" s="6" t="s">
        <v>8312</v>
      </c>
      <c r="R3709" s="6" t="s">
        <v>8326</v>
      </c>
      <c r="S3709" t="str">
        <f t="shared" si="229"/>
        <v>theater</v>
      </c>
      <c r="T3709" t="str">
        <f t="shared" si="230"/>
        <v>plays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231"/>
        <v>300</v>
      </c>
      <c r="P3710" s="6">
        <f t="shared" si="228"/>
        <v>53.846153846153847</v>
      </c>
      <c r="Q3710" s="6" t="s">
        <v>8312</v>
      </c>
      <c r="R3710" s="6" t="s">
        <v>8326</v>
      </c>
      <c r="S3710" t="str">
        <f t="shared" si="229"/>
        <v>theater</v>
      </c>
      <c r="T3710" t="str">
        <f t="shared" si="230"/>
        <v>plays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231"/>
        <v>108.25</v>
      </c>
      <c r="P3711" s="6">
        <f t="shared" si="228"/>
        <v>30.928571428571427</v>
      </c>
      <c r="Q3711" s="6" t="s">
        <v>8312</v>
      </c>
      <c r="R3711" s="6" t="s">
        <v>8326</v>
      </c>
      <c r="S3711" t="str">
        <f t="shared" si="229"/>
        <v>theater</v>
      </c>
      <c r="T3711" t="str">
        <f t="shared" si="230"/>
        <v>plays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231"/>
        <v>141.15384615384616</v>
      </c>
      <c r="P3712" s="6">
        <f t="shared" si="228"/>
        <v>67.962962962962962</v>
      </c>
      <c r="Q3712" s="6" t="s">
        <v>8312</v>
      </c>
      <c r="R3712" s="6" t="s">
        <v>8326</v>
      </c>
      <c r="S3712" t="str">
        <f t="shared" si="229"/>
        <v>theater</v>
      </c>
      <c r="T3712" t="str">
        <f t="shared" si="230"/>
        <v>plays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231"/>
        <v>113.99999999999999</v>
      </c>
      <c r="P3713" s="6">
        <f t="shared" si="228"/>
        <v>27.142857142857142</v>
      </c>
      <c r="Q3713" s="6" t="s">
        <v>8312</v>
      </c>
      <c r="R3713" s="6" t="s">
        <v>8326</v>
      </c>
      <c r="S3713" t="str">
        <f t="shared" si="229"/>
        <v>theater</v>
      </c>
      <c r="T3713" t="str">
        <f t="shared" si="230"/>
        <v>plays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231"/>
        <v>153.73333333333335</v>
      </c>
      <c r="P3714" s="6">
        <f t="shared" ref="P3714:P3777" si="232">E3714/L3714</f>
        <v>110.86538461538461</v>
      </c>
      <c r="Q3714" s="6" t="s">
        <v>8312</v>
      </c>
      <c r="R3714" s="6" t="s">
        <v>8326</v>
      </c>
      <c r="S3714" t="str">
        <f t="shared" ref="S3714:S3777" si="233">LEFT(N3714,SEARCH("/",N3714)-1)</f>
        <v>theater</v>
      </c>
      <c r="T3714" t="str">
        <f t="shared" ref="T3714:T3777" si="234">RIGHT(N3714,LEN(N3714)-SEARCH("/",N3714))</f>
        <v>plays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235">E3715/D3715*100</f>
        <v>101.49999999999999</v>
      </c>
      <c r="P3715" s="6">
        <f t="shared" si="232"/>
        <v>106.84210526315789</v>
      </c>
      <c r="Q3715" s="6" t="s">
        <v>8312</v>
      </c>
      <c r="R3715" s="6" t="s">
        <v>8326</v>
      </c>
      <c r="S3715" t="str">
        <f t="shared" si="233"/>
        <v>theater</v>
      </c>
      <c r="T3715" t="str">
        <f t="shared" si="234"/>
        <v>plays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235"/>
        <v>102.35000000000001</v>
      </c>
      <c r="P3716" s="6">
        <f t="shared" si="232"/>
        <v>105.51546391752578</v>
      </c>
      <c r="Q3716" s="6" t="s">
        <v>8312</v>
      </c>
      <c r="R3716" s="6" t="s">
        <v>8326</v>
      </c>
      <c r="S3716" t="str">
        <f t="shared" si="233"/>
        <v>theater</v>
      </c>
      <c r="T3716" t="str">
        <f t="shared" si="234"/>
        <v>plays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235"/>
        <v>102.57142857142858</v>
      </c>
      <c r="P3717" s="6">
        <f t="shared" si="232"/>
        <v>132.96296296296296</v>
      </c>
      <c r="Q3717" s="6" t="s">
        <v>8312</v>
      </c>
      <c r="R3717" s="6" t="s">
        <v>8326</v>
      </c>
      <c r="S3717" t="str">
        <f t="shared" si="233"/>
        <v>theater</v>
      </c>
      <c r="T3717" t="str">
        <f t="shared" si="234"/>
        <v>plays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235"/>
        <v>155.75</v>
      </c>
      <c r="P3718" s="6">
        <f t="shared" si="232"/>
        <v>51.916666666666664</v>
      </c>
      <c r="Q3718" s="6" t="s">
        <v>8312</v>
      </c>
      <c r="R3718" s="6" t="s">
        <v>8326</v>
      </c>
      <c r="S3718" t="str">
        <f t="shared" si="233"/>
        <v>theater</v>
      </c>
      <c r="T3718" t="str">
        <f t="shared" si="234"/>
        <v>plays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235"/>
        <v>100.75</v>
      </c>
      <c r="P3719" s="6">
        <f t="shared" si="232"/>
        <v>310</v>
      </c>
      <c r="Q3719" s="6" t="s">
        <v>8312</v>
      </c>
      <c r="R3719" s="6" t="s">
        <v>8326</v>
      </c>
      <c r="S3719" t="str">
        <f t="shared" si="233"/>
        <v>theater</v>
      </c>
      <c r="T3719" t="str">
        <f t="shared" si="234"/>
        <v>plays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235"/>
        <v>239.4</v>
      </c>
      <c r="P3720" s="6">
        <f t="shared" si="232"/>
        <v>26.021739130434781</v>
      </c>
      <c r="Q3720" s="6" t="s">
        <v>8312</v>
      </c>
      <c r="R3720" s="6" t="s">
        <v>8326</v>
      </c>
      <c r="S3720" t="str">
        <f t="shared" si="233"/>
        <v>theater</v>
      </c>
      <c r="T3720" t="str">
        <f t="shared" si="234"/>
        <v>plays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235"/>
        <v>210</v>
      </c>
      <c r="P3721" s="6">
        <f t="shared" si="232"/>
        <v>105</v>
      </c>
      <c r="Q3721" s="6" t="s">
        <v>8312</v>
      </c>
      <c r="R3721" s="6" t="s">
        <v>8326</v>
      </c>
      <c r="S3721" t="str">
        <f t="shared" si="233"/>
        <v>theater</v>
      </c>
      <c r="T3721" t="str">
        <f t="shared" si="234"/>
        <v>plays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235"/>
        <v>104.51515151515152</v>
      </c>
      <c r="P3722" s="6">
        <f t="shared" si="232"/>
        <v>86.224999999999994</v>
      </c>
      <c r="Q3722" s="6" t="s">
        <v>8312</v>
      </c>
      <c r="R3722" s="6" t="s">
        <v>8326</v>
      </c>
      <c r="S3722" t="str">
        <f t="shared" si="233"/>
        <v>theater</v>
      </c>
      <c r="T3722" t="str">
        <f t="shared" si="234"/>
        <v>plays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235"/>
        <v>100.8</v>
      </c>
      <c r="P3723" s="6">
        <f t="shared" si="232"/>
        <v>114.54545454545455</v>
      </c>
      <c r="Q3723" s="6" t="s">
        <v>8312</v>
      </c>
      <c r="R3723" s="6" t="s">
        <v>8326</v>
      </c>
      <c r="S3723" t="str">
        <f t="shared" si="233"/>
        <v>theater</v>
      </c>
      <c r="T3723" t="str">
        <f t="shared" si="234"/>
        <v>plays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235"/>
        <v>111.20000000000002</v>
      </c>
      <c r="P3724" s="6">
        <f t="shared" si="232"/>
        <v>47.657142857142858</v>
      </c>
      <c r="Q3724" s="6" t="s">
        <v>8312</v>
      </c>
      <c r="R3724" s="6" t="s">
        <v>8326</v>
      </c>
      <c r="S3724" t="str">
        <f t="shared" si="233"/>
        <v>theater</v>
      </c>
      <c r="T3724" t="str">
        <f t="shared" si="234"/>
        <v>plays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235"/>
        <v>102.04444444444445</v>
      </c>
      <c r="P3725" s="6">
        <f t="shared" si="232"/>
        <v>72.888888888888886</v>
      </c>
      <c r="Q3725" s="6" t="s">
        <v>8312</v>
      </c>
      <c r="R3725" s="6" t="s">
        <v>8326</v>
      </c>
      <c r="S3725" t="str">
        <f t="shared" si="233"/>
        <v>theater</v>
      </c>
      <c r="T3725" t="str">
        <f t="shared" si="234"/>
        <v>plays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235"/>
        <v>102.54767441860466</v>
      </c>
      <c r="P3726" s="6">
        <f t="shared" si="232"/>
        <v>49.545505617977533</v>
      </c>
      <c r="Q3726" s="6" t="s">
        <v>8312</v>
      </c>
      <c r="R3726" s="6" t="s">
        <v>8326</v>
      </c>
      <c r="S3726" t="str">
        <f t="shared" si="233"/>
        <v>theater</v>
      </c>
      <c r="T3726" t="str">
        <f t="shared" si="234"/>
        <v>plays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235"/>
        <v>127</v>
      </c>
      <c r="P3727" s="6">
        <f t="shared" si="232"/>
        <v>25.4</v>
      </c>
      <c r="Q3727" s="6" t="s">
        <v>8312</v>
      </c>
      <c r="R3727" s="6" t="s">
        <v>8326</v>
      </c>
      <c r="S3727" t="str">
        <f t="shared" si="233"/>
        <v>theater</v>
      </c>
      <c r="T3727" t="str">
        <f t="shared" si="234"/>
        <v>plays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235"/>
        <v>338.70588235294122</v>
      </c>
      <c r="P3728" s="6">
        <f t="shared" si="232"/>
        <v>62.586956521739133</v>
      </c>
      <c r="Q3728" s="6" t="s">
        <v>8312</v>
      </c>
      <c r="R3728" s="6" t="s">
        <v>8326</v>
      </c>
      <c r="S3728" t="str">
        <f t="shared" si="233"/>
        <v>theater</v>
      </c>
      <c r="T3728" t="str">
        <f t="shared" si="234"/>
        <v>plays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235"/>
        <v>100.75</v>
      </c>
      <c r="P3729" s="6">
        <f t="shared" si="232"/>
        <v>61.060606060606062</v>
      </c>
      <c r="Q3729" s="6" t="s">
        <v>8312</v>
      </c>
      <c r="R3729" s="6" t="s">
        <v>8326</v>
      </c>
      <c r="S3729" t="str">
        <f t="shared" si="233"/>
        <v>theater</v>
      </c>
      <c r="T3729" t="str">
        <f t="shared" si="234"/>
        <v>plays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235"/>
        <v>9.31</v>
      </c>
      <c r="P3730" s="6">
        <f t="shared" si="232"/>
        <v>60.064516129032256</v>
      </c>
      <c r="Q3730" s="6" t="s">
        <v>8312</v>
      </c>
      <c r="R3730" s="6" t="s">
        <v>8326</v>
      </c>
      <c r="S3730" t="str">
        <f t="shared" si="233"/>
        <v>theater</v>
      </c>
      <c r="T3730" t="str">
        <f t="shared" si="234"/>
        <v>plays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235"/>
        <v>7.24</v>
      </c>
      <c r="P3731" s="6">
        <f t="shared" si="232"/>
        <v>72.400000000000006</v>
      </c>
      <c r="Q3731" s="6" t="s">
        <v>8312</v>
      </c>
      <c r="R3731" s="6" t="s">
        <v>8326</v>
      </c>
      <c r="S3731" t="str">
        <f t="shared" si="233"/>
        <v>theater</v>
      </c>
      <c r="T3731" t="str">
        <f t="shared" si="234"/>
        <v>plays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235"/>
        <v>10</v>
      </c>
      <c r="P3732" s="6">
        <f t="shared" si="232"/>
        <v>100</v>
      </c>
      <c r="Q3732" s="6" t="s">
        <v>8312</v>
      </c>
      <c r="R3732" s="6" t="s">
        <v>8326</v>
      </c>
      <c r="S3732" t="str">
        <f t="shared" si="233"/>
        <v>theater</v>
      </c>
      <c r="T3732" t="str">
        <f t="shared" si="234"/>
        <v>plays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235"/>
        <v>11.272727272727273</v>
      </c>
      <c r="P3733" s="6">
        <f t="shared" si="232"/>
        <v>51.666666666666664</v>
      </c>
      <c r="Q3733" s="6" t="s">
        <v>8312</v>
      </c>
      <c r="R3733" s="6" t="s">
        <v>8326</v>
      </c>
      <c r="S3733" t="str">
        <f t="shared" si="233"/>
        <v>theater</v>
      </c>
      <c r="T3733" t="str">
        <f t="shared" si="234"/>
        <v>plays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235"/>
        <v>15.411764705882353</v>
      </c>
      <c r="P3734" s="6">
        <f t="shared" si="232"/>
        <v>32.75</v>
      </c>
      <c r="Q3734" s="6" t="s">
        <v>8312</v>
      </c>
      <c r="R3734" s="6" t="s">
        <v>8326</v>
      </c>
      <c r="S3734" t="str">
        <f t="shared" si="233"/>
        <v>theater</v>
      </c>
      <c r="T3734" t="str">
        <f t="shared" si="234"/>
        <v>plays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235"/>
        <v>0</v>
      </c>
      <c r="P3735" s="6" t="e">
        <f t="shared" si="232"/>
        <v>#DIV/0!</v>
      </c>
      <c r="Q3735" s="6" t="s">
        <v>8312</v>
      </c>
      <c r="R3735" s="6" t="s">
        <v>8326</v>
      </c>
      <c r="S3735" t="str">
        <f t="shared" si="233"/>
        <v>theater</v>
      </c>
      <c r="T3735" t="str">
        <f t="shared" si="234"/>
        <v>plays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235"/>
        <v>28.466666666666669</v>
      </c>
      <c r="P3736" s="6">
        <f t="shared" si="232"/>
        <v>61</v>
      </c>
      <c r="Q3736" s="6" t="s">
        <v>8312</v>
      </c>
      <c r="R3736" s="6" t="s">
        <v>8326</v>
      </c>
      <c r="S3736" t="str">
        <f t="shared" si="233"/>
        <v>theater</v>
      </c>
      <c r="T3736" t="str">
        <f t="shared" si="234"/>
        <v>plays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235"/>
        <v>13.333333333333334</v>
      </c>
      <c r="P3737" s="6">
        <f t="shared" si="232"/>
        <v>10</v>
      </c>
      <c r="Q3737" s="6" t="s">
        <v>8312</v>
      </c>
      <c r="R3737" s="6" t="s">
        <v>8326</v>
      </c>
      <c r="S3737" t="str">
        <f t="shared" si="233"/>
        <v>theater</v>
      </c>
      <c r="T3737" t="str">
        <f t="shared" si="234"/>
        <v>plays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235"/>
        <v>0.66666666666666674</v>
      </c>
      <c r="P3738" s="6">
        <f t="shared" si="232"/>
        <v>10</v>
      </c>
      <c r="Q3738" s="6" t="s">
        <v>8312</v>
      </c>
      <c r="R3738" s="6" t="s">
        <v>8326</v>
      </c>
      <c r="S3738" t="str">
        <f t="shared" si="233"/>
        <v>theater</v>
      </c>
      <c r="T3738" t="str">
        <f t="shared" si="234"/>
        <v>plays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235"/>
        <v>21.428571428571427</v>
      </c>
      <c r="P3739" s="6">
        <f t="shared" si="232"/>
        <v>37.5</v>
      </c>
      <c r="Q3739" s="6" t="s">
        <v>8312</v>
      </c>
      <c r="R3739" s="6" t="s">
        <v>8326</v>
      </c>
      <c r="S3739" t="str">
        <f t="shared" si="233"/>
        <v>theater</v>
      </c>
      <c r="T3739" t="str">
        <f t="shared" si="234"/>
        <v>plays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235"/>
        <v>18</v>
      </c>
      <c r="P3740" s="6">
        <f t="shared" si="232"/>
        <v>45</v>
      </c>
      <c r="Q3740" s="6" t="s">
        <v>8312</v>
      </c>
      <c r="R3740" s="6" t="s">
        <v>8326</v>
      </c>
      <c r="S3740" t="str">
        <f t="shared" si="233"/>
        <v>theater</v>
      </c>
      <c r="T3740" t="str">
        <f t="shared" si="234"/>
        <v>plays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235"/>
        <v>20.125</v>
      </c>
      <c r="P3741" s="6">
        <f t="shared" si="232"/>
        <v>100.625</v>
      </c>
      <c r="Q3741" s="6" t="s">
        <v>8312</v>
      </c>
      <c r="R3741" s="6" t="s">
        <v>8326</v>
      </c>
      <c r="S3741" t="str">
        <f t="shared" si="233"/>
        <v>theater</v>
      </c>
      <c r="T3741" t="str">
        <f t="shared" si="234"/>
        <v>plays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235"/>
        <v>17.899999999999999</v>
      </c>
      <c r="P3742" s="6">
        <f t="shared" si="232"/>
        <v>25.571428571428573</v>
      </c>
      <c r="Q3742" s="6" t="s">
        <v>8312</v>
      </c>
      <c r="R3742" s="6" t="s">
        <v>8326</v>
      </c>
      <c r="S3742" t="str">
        <f t="shared" si="233"/>
        <v>theater</v>
      </c>
      <c r="T3742" t="str">
        <f t="shared" si="234"/>
        <v>plays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235"/>
        <v>0</v>
      </c>
      <c r="P3743" s="6" t="e">
        <f t="shared" si="232"/>
        <v>#DIV/0!</v>
      </c>
      <c r="Q3743" s="6" t="s">
        <v>8312</v>
      </c>
      <c r="R3743" s="6" t="s">
        <v>8326</v>
      </c>
      <c r="S3743" t="str">
        <f t="shared" si="233"/>
        <v>theater</v>
      </c>
      <c r="T3743" t="str">
        <f t="shared" si="234"/>
        <v>plays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235"/>
        <v>2</v>
      </c>
      <c r="P3744" s="6">
        <f t="shared" si="232"/>
        <v>25</v>
      </c>
      <c r="Q3744" s="6" t="s">
        <v>8312</v>
      </c>
      <c r="R3744" s="6" t="s">
        <v>8326</v>
      </c>
      <c r="S3744" t="str">
        <f t="shared" si="233"/>
        <v>theater</v>
      </c>
      <c r="T3744" t="str">
        <f t="shared" si="234"/>
        <v>plays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235"/>
        <v>0</v>
      </c>
      <c r="P3745" s="6" t="e">
        <f t="shared" si="232"/>
        <v>#DIV/0!</v>
      </c>
      <c r="Q3745" s="6" t="s">
        <v>8312</v>
      </c>
      <c r="R3745" s="6" t="s">
        <v>8326</v>
      </c>
      <c r="S3745" t="str">
        <f t="shared" si="233"/>
        <v>theater</v>
      </c>
      <c r="T3745" t="str">
        <f t="shared" si="234"/>
        <v>plays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235"/>
        <v>0</v>
      </c>
      <c r="P3746" s="6" t="e">
        <f t="shared" si="232"/>
        <v>#DIV/0!</v>
      </c>
      <c r="Q3746" s="6" t="s">
        <v>8312</v>
      </c>
      <c r="R3746" s="6" t="s">
        <v>8326</v>
      </c>
      <c r="S3746" t="str">
        <f t="shared" si="233"/>
        <v>theater</v>
      </c>
      <c r="T3746" t="str">
        <f t="shared" si="234"/>
        <v>plays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235"/>
        <v>10</v>
      </c>
      <c r="P3747" s="6">
        <f t="shared" si="232"/>
        <v>10</v>
      </c>
      <c r="Q3747" s="6" t="s">
        <v>8312</v>
      </c>
      <c r="R3747" s="6" t="s">
        <v>8326</v>
      </c>
      <c r="S3747" t="str">
        <f t="shared" si="233"/>
        <v>theater</v>
      </c>
      <c r="T3747" t="str">
        <f t="shared" si="234"/>
        <v>plays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235"/>
        <v>2.3764705882352941</v>
      </c>
      <c r="P3748" s="6">
        <f t="shared" si="232"/>
        <v>202</v>
      </c>
      <c r="Q3748" s="6" t="s">
        <v>8312</v>
      </c>
      <c r="R3748" s="6" t="s">
        <v>8326</v>
      </c>
      <c r="S3748" t="str">
        <f t="shared" si="233"/>
        <v>theater</v>
      </c>
      <c r="T3748" t="str">
        <f t="shared" si="234"/>
        <v>plays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235"/>
        <v>1</v>
      </c>
      <c r="P3749" s="6">
        <f t="shared" si="232"/>
        <v>25</v>
      </c>
      <c r="Q3749" s="6" t="s">
        <v>8312</v>
      </c>
      <c r="R3749" s="6" t="s">
        <v>8326</v>
      </c>
      <c r="S3749" t="str">
        <f t="shared" si="233"/>
        <v>theater</v>
      </c>
      <c r="T3749" t="str">
        <f t="shared" si="234"/>
        <v>plays</v>
      </c>
    </row>
    <row r="3750" spans="1:20" ht="45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235"/>
        <v>103.52</v>
      </c>
      <c r="P3750" s="6">
        <f t="shared" si="232"/>
        <v>99.538461538461533</v>
      </c>
      <c r="Q3750" s="6" t="s">
        <v>8312</v>
      </c>
      <c r="R3750" s="6" t="s">
        <v>8360</v>
      </c>
      <c r="S3750" t="str">
        <f t="shared" si="233"/>
        <v>theater</v>
      </c>
      <c r="T3750" t="str">
        <f t="shared" si="234"/>
        <v>musical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235"/>
        <v>105</v>
      </c>
      <c r="P3751" s="6">
        <f t="shared" si="232"/>
        <v>75</v>
      </c>
      <c r="Q3751" s="6" t="s">
        <v>8312</v>
      </c>
      <c r="R3751" s="6" t="s">
        <v>8360</v>
      </c>
      <c r="S3751" t="str">
        <f t="shared" si="233"/>
        <v>theater</v>
      </c>
      <c r="T3751" t="str">
        <f t="shared" si="234"/>
        <v>musical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235"/>
        <v>100.44999999999999</v>
      </c>
      <c r="P3752" s="6">
        <f t="shared" si="232"/>
        <v>215.25</v>
      </c>
      <c r="Q3752" s="6" t="s">
        <v>8312</v>
      </c>
      <c r="R3752" s="6" t="s">
        <v>8360</v>
      </c>
      <c r="S3752" t="str">
        <f t="shared" si="233"/>
        <v>theater</v>
      </c>
      <c r="T3752" t="str">
        <f t="shared" si="234"/>
        <v>musical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235"/>
        <v>132.6</v>
      </c>
      <c r="P3753" s="6">
        <f t="shared" si="232"/>
        <v>120.54545454545455</v>
      </c>
      <c r="Q3753" s="6" t="s">
        <v>8312</v>
      </c>
      <c r="R3753" s="6" t="s">
        <v>8360</v>
      </c>
      <c r="S3753" t="str">
        <f t="shared" si="233"/>
        <v>theater</v>
      </c>
      <c r="T3753" t="str">
        <f t="shared" si="234"/>
        <v>musical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235"/>
        <v>112.99999999999999</v>
      </c>
      <c r="P3754" s="6">
        <f t="shared" si="232"/>
        <v>37.666666666666664</v>
      </c>
      <c r="Q3754" s="6" t="s">
        <v>8312</v>
      </c>
      <c r="R3754" s="6" t="s">
        <v>8360</v>
      </c>
      <c r="S3754" t="str">
        <f t="shared" si="233"/>
        <v>theater</v>
      </c>
      <c r="T3754" t="str">
        <f t="shared" si="234"/>
        <v>musical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235"/>
        <v>103.34</v>
      </c>
      <c r="P3755" s="6">
        <f t="shared" si="232"/>
        <v>172.23333333333332</v>
      </c>
      <c r="Q3755" s="6" t="s">
        <v>8312</v>
      </c>
      <c r="R3755" s="6" t="s">
        <v>8360</v>
      </c>
      <c r="S3755" t="str">
        <f t="shared" si="233"/>
        <v>theater</v>
      </c>
      <c r="T3755" t="str">
        <f t="shared" si="234"/>
        <v>musical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235"/>
        <v>120</v>
      </c>
      <c r="P3756" s="6">
        <f t="shared" si="232"/>
        <v>111.11111111111111</v>
      </c>
      <c r="Q3756" s="6" t="s">
        <v>8312</v>
      </c>
      <c r="R3756" s="6" t="s">
        <v>8360</v>
      </c>
      <c r="S3756" t="str">
        <f t="shared" si="233"/>
        <v>theater</v>
      </c>
      <c r="T3756" t="str">
        <f t="shared" si="234"/>
        <v>musical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235"/>
        <v>129.63636363636363</v>
      </c>
      <c r="P3757" s="6">
        <f t="shared" si="232"/>
        <v>25.464285714285715</v>
      </c>
      <c r="Q3757" s="6" t="s">
        <v>8312</v>
      </c>
      <c r="R3757" s="6" t="s">
        <v>8360</v>
      </c>
      <c r="S3757" t="str">
        <f t="shared" si="233"/>
        <v>theater</v>
      </c>
      <c r="T3757" t="str">
        <f t="shared" si="234"/>
        <v>musical</v>
      </c>
    </row>
    <row r="3758" spans="1:20" ht="45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235"/>
        <v>101.11111111111111</v>
      </c>
      <c r="P3758" s="6">
        <f t="shared" si="232"/>
        <v>267.64705882352939</v>
      </c>
      <c r="Q3758" s="6" t="s">
        <v>8312</v>
      </c>
      <c r="R3758" s="6" t="s">
        <v>8360</v>
      </c>
      <c r="S3758" t="str">
        <f t="shared" si="233"/>
        <v>theater</v>
      </c>
      <c r="T3758" t="str">
        <f t="shared" si="234"/>
        <v>musical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235"/>
        <v>108.51428571428572</v>
      </c>
      <c r="P3759" s="6">
        <f t="shared" si="232"/>
        <v>75.959999999999994</v>
      </c>
      <c r="Q3759" s="6" t="s">
        <v>8312</v>
      </c>
      <c r="R3759" s="6" t="s">
        <v>8360</v>
      </c>
      <c r="S3759" t="str">
        <f t="shared" si="233"/>
        <v>theater</v>
      </c>
      <c r="T3759" t="str">
        <f t="shared" si="234"/>
        <v>musical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235"/>
        <v>102.33333333333334</v>
      </c>
      <c r="P3760" s="6">
        <f t="shared" si="232"/>
        <v>59.03846153846154</v>
      </c>
      <c r="Q3760" s="6" t="s">
        <v>8312</v>
      </c>
      <c r="R3760" s="6" t="s">
        <v>8360</v>
      </c>
      <c r="S3760" t="str">
        <f t="shared" si="233"/>
        <v>theater</v>
      </c>
      <c r="T3760" t="str">
        <f t="shared" si="234"/>
        <v>musical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235"/>
        <v>110.24425000000002</v>
      </c>
      <c r="P3761" s="6">
        <f t="shared" si="232"/>
        <v>50.111022727272733</v>
      </c>
      <c r="Q3761" s="6" t="s">
        <v>8312</v>
      </c>
      <c r="R3761" s="6" t="s">
        <v>8360</v>
      </c>
      <c r="S3761" t="str">
        <f t="shared" si="233"/>
        <v>theater</v>
      </c>
      <c r="T3761" t="str">
        <f t="shared" si="234"/>
        <v>musical</v>
      </c>
    </row>
    <row r="3762" spans="1:20" ht="45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235"/>
        <v>101.0154</v>
      </c>
      <c r="P3762" s="6">
        <f t="shared" si="232"/>
        <v>55.502967032967035</v>
      </c>
      <c r="Q3762" s="6" t="s">
        <v>8312</v>
      </c>
      <c r="R3762" s="6" t="s">
        <v>8360</v>
      </c>
      <c r="S3762" t="str">
        <f t="shared" si="233"/>
        <v>theater</v>
      </c>
      <c r="T3762" t="str">
        <f t="shared" si="234"/>
        <v>musical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235"/>
        <v>100</v>
      </c>
      <c r="P3763" s="6">
        <f t="shared" si="232"/>
        <v>166.66666666666666</v>
      </c>
      <c r="Q3763" s="6" t="s">
        <v>8312</v>
      </c>
      <c r="R3763" s="6" t="s">
        <v>8360</v>
      </c>
      <c r="S3763" t="str">
        <f t="shared" si="233"/>
        <v>theater</v>
      </c>
      <c r="T3763" t="str">
        <f t="shared" si="234"/>
        <v>musical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235"/>
        <v>106.24</v>
      </c>
      <c r="P3764" s="6">
        <f t="shared" si="232"/>
        <v>47.428571428571431</v>
      </c>
      <c r="Q3764" s="6" t="s">
        <v>8312</v>
      </c>
      <c r="R3764" s="6" t="s">
        <v>8360</v>
      </c>
      <c r="S3764" t="str">
        <f t="shared" si="233"/>
        <v>theater</v>
      </c>
      <c r="T3764" t="str">
        <f t="shared" si="234"/>
        <v>musical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235"/>
        <v>100</v>
      </c>
      <c r="P3765" s="6">
        <f t="shared" si="232"/>
        <v>64.935064935064929</v>
      </c>
      <c r="Q3765" s="6" t="s">
        <v>8312</v>
      </c>
      <c r="R3765" s="6" t="s">
        <v>8360</v>
      </c>
      <c r="S3765" t="str">
        <f t="shared" si="233"/>
        <v>theater</v>
      </c>
      <c r="T3765" t="str">
        <f t="shared" si="234"/>
        <v>musical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235"/>
        <v>100</v>
      </c>
      <c r="P3766" s="6">
        <f t="shared" si="232"/>
        <v>55.555555555555557</v>
      </c>
      <c r="Q3766" s="6" t="s">
        <v>8312</v>
      </c>
      <c r="R3766" s="6" t="s">
        <v>8360</v>
      </c>
      <c r="S3766" t="str">
        <f t="shared" si="233"/>
        <v>theater</v>
      </c>
      <c r="T3766" t="str">
        <f t="shared" si="234"/>
        <v>musical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235"/>
        <v>113.45714285714286</v>
      </c>
      <c r="P3767" s="6">
        <f t="shared" si="232"/>
        <v>74.224299065420567</v>
      </c>
      <c r="Q3767" s="6" t="s">
        <v>8312</v>
      </c>
      <c r="R3767" s="6" t="s">
        <v>8360</v>
      </c>
      <c r="S3767" t="str">
        <f t="shared" si="233"/>
        <v>theater</v>
      </c>
      <c r="T3767" t="str">
        <f t="shared" si="234"/>
        <v>musical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235"/>
        <v>102.65010000000001</v>
      </c>
      <c r="P3768" s="6">
        <f t="shared" si="232"/>
        <v>106.9271875</v>
      </c>
      <c r="Q3768" s="6" t="s">
        <v>8312</v>
      </c>
      <c r="R3768" s="6" t="s">
        <v>8360</v>
      </c>
      <c r="S3768" t="str">
        <f t="shared" si="233"/>
        <v>theater</v>
      </c>
      <c r="T3768" t="str">
        <f t="shared" si="234"/>
        <v>musical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235"/>
        <v>116.75</v>
      </c>
      <c r="P3769" s="6">
        <f t="shared" si="232"/>
        <v>41.696428571428569</v>
      </c>
      <c r="Q3769" s="6" t="s">
        <v>8312</v>
      </c>
      <c r="R3769" s="6" t="s">
        <v>8360</v>
      </c>
      <c r="S3769" t="str">
        <f t="shared" si="233"/>
        <v>theater</v>
      </c>
      <c r="T3769" t="str">
        <f t="shared" si="234"/>
        <v>musical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235"/>
        <v>107.65274999999998</v>
      </c>
      <c r="P3770" s="6">
        <f t="shared" si="232"/>
        <v>74.243275862068955</v>
      </c>
      <c r="Q3770" s="6" t="s">
        <v>8312</v>
      </c>
      <c r="R3770" s="6" t="s">
        <v>8360</v>
      </c>
      <c r="S3770" t="str">
        <f t="shared" si="233"/>
        <v>theater</v>
      </c>
      <c r="T3770" t="str">
        <f t="shared" si="234"/>
        <v>musical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235"/>
        <v>100</v>
      </c>
      <c r="P3771" s="6">
        <f t="shared" si="232"/>
        <v>73.333333333333329</v>
      </c>
      <c r="Q3771" s="6" t="s">
        <v>8312</v>
      </c>
      <c r="R3771" s="6" t="s">
        <v>8360</v>
      </c>
      <c r="S3771" t="str">
        <f t="shared" si="233"/>
        <v>theater</v>
      </c>
      <c r="T3771" t="str">
        <f t="shared" si="234"/>
        <v>musical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235"/>
        <v>100</v>
      </c>
      <c r="P3772" s="6">
        <f t="shared" si="232"/>
        <v>100</v>
      </c>
      <c r="Q3772" s="6" t="s">
        <v>8312</v>
      </c>
      <c r="R3772" s="6" t="s">
        <v>8360</v>
      </c>
      <c r="S3772" t="str">
        <f t="shared" si="233"/>
        <v>theater</v>
      </c>
      <c r="T3772" t="str">
        <f t="shared" si="234"/>
        <v>musical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235"/>
        <v>146</v>
      </c>
      <c r="P3773" s="6">
        <f t="shared" si="232"/>
        <v>38.421052631578945</v>
      </c>
      <c r="Q3773" s="6" t="s">
        <v>8312</v>
      </c>
      <c r="R3773" s="6" t="s">
        <v>8360</v>
      </c>
      <c r="S3773" t="str">
        <f t="shared" si="233"/>
        <v>theater</v>
      </c>
      <c r="T3773" t="str">
        <f t="shared" si="234"/>
        <v>musical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235"/>
        <v>110.2</v>
      </c>
      <c r="P3774" s="6">
        <f t="shared" si="232"/>
        <v>166.96969696969697</v>
      </c>
      <c r="Q3774" s="6" t="s">
        <v>8312</v>
      </c>
      <c r="R3774" s="6" t="s">
        <v>8360</v>
      </c>
      <c r="S3774" t="str">
        <f t="shared" si="233"/>
        <v>theater</v>
      </c>
      <c r="T3774" t="str">
        <f t="shared" si="234"/>
        <v>musical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235"/>
        <v>108.2</v>
      </c>
      <c r="P3775" s="6">
        <f t="shared" si="232"/>
        <v>94.912280701754383</v>
      </c>
      <c r="Q3775" s="6" t="s">
        <v>8312</v>
      </c>
      <c r="R3775" s="6" t="s">
        <v>8360</v>
      </c>
      <c r="S3775" t="str">
        <f t="shared" si="233"/>
        <v>theater</v>
      </c>
      <c r="T3775" t="str">
        <f t="shared" si="234"/>
        <v>musical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235"/>
        <v>100</v>
      </c>
      <c r="P3776" s="6">
        <f t="shared" si="232"/>
        <v>100</v>
      </c>
      <c r="Q3776" s="6" t="s">
        <v>8312</v>
      </c>
      <c r="R3776" s="6" t="s">
        <v>8360</v>
      </c>
      <c r="S3776" t="str">
        <f t="shared" si="233"/>
        <v>theater</v>
      </c>
      <c r="T3776" t="str">
        <f t="shared" si="234"/>
        <v>musical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235"/>
        <v>100.25</v>
      </c>
      <c r="P3777" s="6">
        <f t="shared" si="232"/>
        <v>143.21428571428572</v>
      </c>
      <c r="Q3777" s="6" t="s">
        <v>8312</v>
      </c>
      <c r="R3777" s="6" t="s">
        <v>8360</v>
      </c>
      <c r="S3777" t="str">
        <f t="shared" si="233"/>
        <v>theater</v>
      </c>
      <c r="T3777" t="str">
        <f t="shared" si="234"/>
        <v>musical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235"/>
        <v>106.71250000000001</v>
      </c>
      <c r="P3778" s="6">
        <f t="shared" ref="P3778:P3841" si="236">E3778/L3778</f>
        <v>90.819148936170208</v>
      </c>
      <c r="Q3778" s="6" t="s">
        <v>8312</v>
      </c>
      <c r="R3778" s="6" t="s">
        <v>8360</v>
      </c>
      <c r="S3778" t="str">
        <f t="shared" ref="S3778:S3841" si="237">LEFT(N3778,SEARCH("/",N3778)-1)</f>
        <v>theater</v>
      </c>
      <c r="T3778" t="str">
        <f t="shared" ref="T3778:T3841" si="238">RIGHT(N3778,LEN(N3778)-SEARCH("/",N3778))</f>
        <v>musical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239">E3779/D3779*100</f>
        <v>143.19999999999999</v>
      </c>
      <c r="P3779" s="6">
        <f t="shared" si="236"/>
        <v>48.542372881355931</v>
      </c>
      <c r="Q3779" s="6" t="s">
        <v>8312</v>
      </c>
      <c r="R3779" s="6" t="s">
        <v>8360</v>
      </c>
      <c r="S3779" t="str">
        <f t="shared" si="237"/>
        <v>theater</v>
      </c>
      <c r="T3779" t="str">
        <f t="shared" si="238"/>
        <v>musical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239"/>
        <v>105.04166666666667</v>
      </c>
      <c r="P3780" s="6">
        <f t="shared" si="236"/>
        <v>70.027777777777771</v>
      </c>
      <c r="Q3780" s="6" t="s">
        <v>8312</v>
      </c>
      <c r="R3780" s="6" t="s">
        <v>8360</v>
      </c>
      <c r="S3780" t="str">
        <f t="shared" si="237"/>
        <v>theater</v>
      </c>
      <c r="T3780" t="str">
        <f t="shared" si="238"/>
        <v>musical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239"/>
        <v>103.98</v>
      </c>
      <c r="P3781" s="6">
        <f t="shared" si="236"/>
        <v>135.62608695652173</v>
      </c>
      <c r="Q3781" s="6" t="s">
        <v>8312</v>
      </c>
      <c r="R3781" s="6" t="s">
        <v>8360</v>
      </c>
      <c r="S3781" t="str">
        <f t="shared" si="237"/>
        <v>theater</v>
      </c>
      <c r="T3781" t="str">
        <f t="shared" si="238"/>
        <v>musical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239"/>
        <v>120</v>
      </c>
      <c r="P3782" s="6">
        <f t="shared" si="236"/>
        <v>100</v>
      </c>
      <c r="Q3782" s="6" t="s">
        <v>8312</v>
      </c>
      <c r="R3782" s="6" t="s">
        <v>8360</v>
      </c>
      <c r="S3782" t="str">
        <f t="shared" si="237"/>
        <v>theater</v>
      </c>
      <c r="T3782" t="str">
        <f t="shared" si="238"/>
        <v>musical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239"/>
        <v>109.66666666666667</v>
      </c>
      <c r="P3783" s="6">
        <f t="shared" si="236"/>
        <v>94.90384615384616</v>
      </c>
      <c r="Q3783" s="6" t="s">
        <v>8312</v>
      </c>
      <c r="R3783" s="6" t="s">
        <v>8360</v>
      </c>
      <c r="S3783" t="str">
        <f t="shared" si="237"/>
        <v>theater</v>
      </c>
      <c r="T3783" t="str">
        <f t="shared" si="238"/>
        <v>musical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239"/>
        <v>101.75</v>
      </c>
      <c r="P3784" s="6">
        <f t="shared" si="236"/>
        <v>75.370370370370367</v>
      </c>
      <c r="Q3784" s="6" t="s">
        <v>8312</v>
      </c>
      <c r="R3784" s="6" t="s">
        <v>8360</v>
      </c>
      <c r="S3784" t="str">
        <f t="shared" si="237"/>
        <v>theater</v>
      </c>
      <c r="T3784" t="str">
        <f t="shared" si="238"/>
        <v>musical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239"/>
        <v>128.91666666666666</v>
      </c>
      <c r="P3785" s="6">
        <f t="shared" si="236"/>
        <v>64.458333333333329</v>
      </c>
      <c r="Q3785" s="6" t="s">
        <v>8312</v>
      </c>
      <c r="R3785" s="6" t="s">
        <v>8360</v>
      </c>
      <c r="S3785" t="str">
        <f t="shared" si="237"/>
        <v>theater</v>
      </c>
      <c r="T3785" t="str">
        <f t="shared" si="238"/>
        <v>musical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239"/>
        <v>114.99999999999999</v>
      </c>
      <c r="P3786" s="6">
        <f t="shared" si="236"/>
        <v>115</v>
      </c>
      <c r="Q3786" s="6" t="s">
        <v>8312</v>
      </c>
      <c r="R3786" s="6" t="s">
        <v>8360</v>
      </c>
      <c r="S3786" t="str">
        <f t="shared" si="237"/>
        <v>theater</v>
      </c>
      <c r="T3786" t="str">
        <f t="shared" si="238"/>
        <v>musical</v>
      </c>
    </row>
    <row r="3787" spans="1:20" ht="45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239"/>
        <v>150.75</v>
      </c>
      <c r="P3787" s="6">
        <f t="shared" si="236"/>
        <v>100.5</v>
      </c>
      <c r="Q3787" s="6" t="s">
        <v>8312</v>
      </c>
      <c r="R3787" s="6" t="s">
        <v>8360</v>
      </c>
      <c r="S3787" t="str">
        <f t="shared" si="237"/>
        <v>theater</v>
      </c>
      <c r="T3787" t="str">
        <f t="shared" si="238"/>
        <v>musical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239"/>
        <v>110.96666666666665</v>
      </c>
      <c r="P3788" s="6">
        <f t="shared" si="236"/>
        <v>93.774647887323937</v>
      </c>
      <c r="Q3788" s="6" t="s">
        <v>8312</v>
      </c>
      <c r="R3788" s="6" t="s">
        <v>8360</v>
      </c>
      <c r="S3788" t="str">
        <f t="shared" si="237"/>
        <v>theater</v>
      </c>
      <c r="T3788" t="str">
        <f t="shared" si="238"/>
        <v>musical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239"/>
        <v>100.28571428571429</v>
      </c>
      <c r="P3789" s="6">
        <f t="shared" si="236"/>
        <v>35.1</v>
      </c>
      <c r="Q3789" s="6" t="s">
        <v>8312</v>
      </c>
      <c r="R3789" s="6" t="s">
        <v>8360</v>
      </c>
      <c r="S3789" t="str">
        <f t="shared" si="237"/>
        <v>theater</v>
      </c>
      <c r="T3789" t="str">
        <f t="shared" si="238"/>
        <v>musical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239"/>
        <v>0.66666666666666674</v>
      </c>
      <c r="P3790" s="6">
        <f t="shared" si="236"/>
        <v>500</v>
      </c>
      <c r="Q3790" s="6" t="s">
        <v>8312</v>
      </c>
      <c r="R3790" s="6" t="s">
        <v>8360</v>
      </c>
      <c r="S3790" t="str">
        <f t="shared" si="237"/>
        <v>theater</v>
      </c>
      <c r="T3790" t="str">
        <f t="shared" si="238"/>
        <v>musical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239"/>
        <v>3.267605633802817</v>
      </c>
      <c r="P3791" s="6">
        <f t="shared" si="236"/>
        <v>29</v>
      </c>
      <c r="Q3791" s="6" t="s">
        <v>8312</v>
      </c>
      <c r="R3791" s="6" t="s">
        <v>8360</v>
      </c>
      <c r="S3791" t="str">
        <f t="shared" si="237"/>
        <v>theater</v>
      </c>
      <c r="T3791" t="str">
        <f t="shared" si="238"/>
        <v>musical</v>
      </c>
    </row>
    <row r="3792" spans="1:20" ht="45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239"/>
        <v>0</v>
      </c>
      <c r="P3792" s="6" t="e">
        <f t="shared" si="236"/>
        <v>#DIV/0!</v>
      </c>
      <c r="Q3792" s="6" t="s">
        <v>8312</v>
      </c>
      <c r="R3792" s="6" t="s">
        <v>8360</v>
      </c>
      <c r="S3792" t="str">
        <f t="shared" si="237"/>
        <v>theater</v>
      </c>
      <c r="T3792" t="str">
        <f t="shared" si="238"/>
        <v>musical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239"/>
        <v>0</v>
      </c>
      <c r="P3793" s="6" t="e">
        <f t="shared" si="236"/>
        <v>#DIV/0!</v>
      </c>
      <c r="Q3793" s="6" t="s">
        <v>8312</v>
      </c>
      <c r="R3793" s="6" t="s">
        <v>8360</v>
      </c>
      <c r="S3793" t="str">
        <f t="shared" si="237"/>
        <v>theater</v>
      </c>
      <c r="T3793" t="str">
        <f t="shared" si="238"/>
        <v>musical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239"/>
        <v>0.27999999999999997</v>
      </c>
      <c r="P3794" s="6">
        <f t="shared" si="236"/>
        <v>17.5</v>
      </c>
      <c r="Q3794" s="6" t="s">
        <v>8312</v>
      </c>
      <c r="R3794" s="6" t="s">
        <v>8360</v>
      </c>
      <c r="S3794" t="str">
        <f t="shared" si="237"/>
        <v>theater</v>
      </c>
      <c r="T3794" t="str">
        <f t="shared" si="238"/>
        <v>musical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239"/>
        <v>59.657142857142851</v>
      </c>
      <c r="P3795" s="6">
        <f t="shared" si="236"/>
        <v>174</v>
      </c>
      <c r="Q3795" s="6" t="s">
        <v>8312</v>
      </c>
      <c r="R3795" s="6" t="s">
        <v>8360</v>
      </c>
      <c r="S3795" t="str">
        <f t="shared" si="237"/>
        <v>theater</v>
      </c>
      <c r="T3795" t="str">
        <f t="shared" si="238"/>
        <v>musical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239"/>
        <v>1</v>
      </c>
      <c r="P3796" s="6">
        <f t="shared" si="236"/>
        <v>50</v>
      </c>
      <c r="Q3796" s="6" t="s">
        <v>8312</v>
      </c>
      <c r="R3796" s="6" t="s">
        <v>8360</v>
      </c>
      <c r="S3796" t="str">
        <f t="shared" si="237"/>
        <v>theater</v>
      </c>
      <c r="T3796" t="str">
        <f t="shared" si="238"/>
        <v>musical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239"/>
        <v>1.6666666666666667</v>
      </c>
      <c r="P3797" s="6">
        <f t="shared" si="236"/>
        <v>5</v>
      </c>
      <c r="Q3797" s="6" t="s">
        <v>8312</v>
      </c>
      <c r="R3797" s="6" t="s">
        <v>8360</v>
      </c>
      <c r="S3797" t="str">
        <f t="shared" si="237"/>
        <v>theater</v>
      </c>
      <c r="T3797" t="str">
        <f t="shared" si="238"/>
        <v>musical</v>
      </c>
    </row>
    <row r="3798" spans="1:20" ht="45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239"/>
        <v>4.4444444444444444E-3</v>
      </c>
      <c r="P3798" s="6">
        <f t="shared" si="236"/>
        <v>1</v>
      </c>
      <c r="Q3798" s="6" t="s">
        <v>8312</v>
      </c>
      <c r="R3798" s="6" t="s">
        <v>8360</v>
      </c>
      <c r="S3798" t="str">
        <f t="shared" si="237"/>
        <v>theater</v>
      </c>
      <c r="T3798" t="str">
        <f t="shared" si="238"/>
        <v>musical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239"/>
        <v>89.666666666666657</v>
      </c>
      <c r="P3799" s="6">
        <f t="shared" si="236"/>
        <v>145.40540540540542</v>
      </c>
      <c r="Q3799" s="6" t="s">
        <v>8312</v>
      </c>
      <c r="R3799" s="6" t="s">
        <v>8360</v>
      </c>
      <c r="S3799" t="str">
        <f t="shared" si="237"/>
        <v>theater</v>
      </c>
      <c r="T3799" t="str">
        <f t="shared" si="238"/>
        <v>musical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239"/>
        <v>1.4642857142857144</v>
      </c>
      <c r="P3800" s="6">
        <f t="shared" si="236"/>
        <v>205</v>
      </c>
      <c r="Q3800" s="6" t="s">
        <v>8312</v>
      </c>
      <c r="R3800" s="6" t="s">
        <v>8360</v>
      </c>
      <c r="S3800" t="str">
        <f t="shared" si="237"/>
        <v>theater</v>
      </c>
      <c r="T3800" t="str">
        <f t="shared" si="238"/>
        <v>musical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239"/>
        <v>4.0199999999999996</v>
      </c>
      <c r="P3801" s="6">
        <f t="shared" si="236"/>
        <v>100.5</v>
      </c>
      <c r="Q3801" s="6" t="s">
        <v>8312</v>
      </c>
      <c r="R3801" s="6" t="s">
        <v>8360</v>
      </c>
      <c r="S3801" t="str">
        <f t="shared" si="237"/>
        <v>theater</v>
      </c>
      <c r="T3801" t="str">
        <f t="shared" si="238"/>
        <v>musical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239"/>
        <v>4.004545454545454</v>
      </c>
      <c r="P3802" s="6">
        <f t="shared" si="236"/>
        <v>55.0625</v>
      </c>
      <c r="Q3802" s="6" t="s">
        <v>8312</v>
      </c>
      <c r="R3802" s="6" t="s">
        <v>8360</v>
      </c>
      <c r="S3802" t="str">
        <f t="shared" si="237"/>
        <v>theater</v>
      </c>
      <c r="T3802" t="str">
        <f t="shared" si="238"/>
        <v>musical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239"/>
        <v>8.52</v>
      </c>
      <c r="P3803" s="6">
        <f t="shared" si="236"/>
        <v>47.333333333333336</v>
      </c>
      <c r="Q3803" s="6" t="s">
        <v>8312</v>
      </c>
      <c r="R3803" s="6" t="s">
        <v>8360</v>
      </c>
      <c r="S3803" t="str">
        <f t="shared" si="237"/>
        <v>theater</v>
      </c>
      <c r="T3803" t="str">
        <f t="shared" si="238"/>
        <v>musical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239"/>
        <v>0</v>
      </c>
      <c r="P3804" s="6" t="e">
        <f t="shared" si="236"/>
        <v>#DIV/0!</v>
      </c>
      <c r="Q3804" s="6" t="s">
        <v>8312</v>
      </c>
      <c r="R3804" s="6" t="s">
        <v>8360</v>
      </c>
      <c r="S3804" t="str">
        <f t="shared" si="237"/>
        <v>theater</v>
      </c>
      <c r="T3804" t="str">
        <f t="shared" si="238"/>
        <v>musical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239"/>
        <v>19.650000000000002</v>
      </c>
      <c r="P3805" s="6">
        <f t="shared" si="236"/>
        <v>58.95</v>
      </c>
      <c r="Q3805" s="6" t="s">
        <v>8312</v>
      </c>
      <c r="R3805" s="6" t="s">
        <v>8360</v>
      </c>
      <c r="S3805" t="str">
        <f t="shared" si="237"/>
        <v>theater</v>
      </c>
      <c r="T3805" t="str">
        <f t="shared" si="238"/>
        <v>musical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239"/>
        <v>0</v>
      </c>
      <c r="P3806" s="6" t="e">
        <f t="shared" si="236"/>
        <v>#DIV/0!</v>
      </c>
      <c r="Q3806" s="6" t="s">
        <v>8312</v>
      </c>
      <c r="R3806" s="6" t="s">
        <v>8360</v>
      </c>
      <c r="S3806" t="str">
        <f t="shared" si="237"/>
        <v>theater</v>
      </c>
      <c r="T3806" t="str">
        <f t="shared" si="238"/>
        <v>musical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239"/>
        <v>2E-3</v>
      </c>
      <c r="P3807" s="6">
        <f t="shared" si="236"/>
        <v>1.5</v>
      </c>
      <c r="Q3807" s="6" t="s">
        <v>8312</v>
      </c>
      <c r="R3807" s="6" t="s">
        <v>8360</v>
      </c>
      <c r="S3807" t="str">
        <f t="shared" si="237"/>
        <v>theater</v>
      </c>
      <c r="T3807" t="str">
        <f t="shared" si="238"/>
        <v>musical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239"/>
        <v>6.6666666666666666E-2</v>
      </c>
      <c r="P3808" s="6">
        <f t="shared" si="236"/>
        <v>5</v>
      </c>
      <c r="Q3808" s="6" t="s">
        <v>8312</v>
      </c>
      <c r="R3808" s="6" t="s">
        <v>8360</v>
      </c>
      <c r="S3808" t="str">
        <f t="shared" si="237"/>
        <v>theater</v>
      </c>
      <c r="T3808" t="str">
        <f t="shared" si="238"/>
        <v>musical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239"/>
        <v>30.333333333333336</v>
      </c>
      <c r="P3809" s="6">
        <f t="shared" si="236"/>
        <v>50.555555555555557</v>
      </c>
      <c r="Q3809" s="6" t="s">
        <v>8312</v>
      </c>
      <c r="R3809" s="6" t="s">
        <v>8360</v>
      </c>
      <c r="S3809" t="str">
        <f t="shared" si="237"/>
        <v>theater</v>
      </c>
      <c r="T3809" t="str">
        <f t="shared" si="238"/>
        <v>musical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239"/>
        <v>100</v>
      </c>
      <c r="P3810" s="6">
        <f t="shared" si="236"/>
        <v>41.666666666666664</v>
      </c>
      <c r="Q3810" s="6" t="s">
        <v>8312</v>
      </c>
      <c r="R3810" s="6" t="s">
        <v>8326</v>
      </c>
      <c r="S3810" t="str">
        <f t="shared" si="237"/>
        <v>theater</v>
      </c>
      <c r="T3810" t="str">
        <f t="shared" si="238"/>
        <v>plays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239"/>
        <v>101.25</v>
      </c>
      <c r="P3811" s="6">
        <f t="shared" si="236"/>
        <v>53.289473684210527</v>
      </c>
      <c r="Q3811" s="6" t="s">
        <v>8312</v>
      </c>
      <c r="R3811" s="6" t="s">
        <v>8326</v>
      </c>
      <c r="S3811" t="str">
        <f t="shared" si="237"/>
        <v>theater</v>
      </c>
      <c r="T3811" t="str">
        <f t="shared" si="238"/>
        <v>plays</v>
      </c>
    </row>
    <row r="3812" spans="1:20" ht="45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239"/>
        <v>121.73333333333333</v>
      </c>
      <c r="P3812" s="6">
        <f t="shared" si="236"/>
        <v>70.230769230769226</v>
      </c>
      <c r="Q3812" s="6" t="s">
        <v>8312</v>
      </c>
      <c r="R3812" s="6" t="s">
        <v>8326</v>
      </c>
      <c r="S3812" t="str">
        <f t="shared" si="237"/>
        <v>theater</v>
      </c>
      <c r="T3812" t="str">
        <f t="shared" si="238"/>
        <v>plays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239"/>
        <v>330</v>
      </c>
      <c r="P3813" s="6">
        <f t="shared" si="236"/>
        <v>43.421052631578945</v>
      </c>
      <c r="Q3813" s="6" t="s">
        <v>8312</v>
      </c>
      <c r="R3813" s="6" t="s">
        <v>8326</v>
      </c>
      <c r="S3813" t="str">
        <f t="shared" si="237"/>
        <v>theater</v>
      </c>
      <c r="T3813" t="str">
        <f t="shared" si="238"/>
        <v>plays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239"/>
        <v>109.55</v>
      </c>
      <c r="P3814" s="6">
        <f t="shared" si="236"/>
        <v>199.18181818181819</v>
      </c>
      <c r="Q3814" s="6" t="s">
        <v>8312</v>
      </c>
      <c r="R3814" s="6" t="s">
        <v>8326</v>
      </c>
      <c r="S3814" t="str">
        <f t="shared" si="237"/>
        <v>theater</v>
      </c>
      <c r="T3814" t="str">
        <f t="shared" si="238"/>
        <v>plays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239"/>
        <v>100.95190476190474</v>
      </c>
      <c r="P3815" s="6">
        <f t="shared" si="236"/>
        <v>78.518148148148143</v>
      </c>
      <c r="Q3815" s="6" t="s">
        <v>8312</v>
      </c>
      <c r="R3815" s="6" t="s">
        <v>8326</v>
      </c>
      <c r="S3815" t="str">
        <f t="shared" si="237"/>
        <v>theater</v>
      </c>
      <c r="T3815" t="str">
        <f t="shared" si="238"/>
        <v>plays</v>
      </c>
    </row>
    <row r="3816" spans="1:20" ht="45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239"/>
        <v>140.13333333333333</v>
      </c>
      <c r="P3816" s="6">
        <f t="shared" si="236"/>
        <v>61.823529411764703</v>
      </c>
      <c r="Q3816" s="6" t="s">
        <v>8312</v>
      </c>
      <c r="R3816" s="6" t="s">
        <v>8326</v>
      </c>
      <c r="S3816" t="str">
        <f t="shared" si="237"/>
        <v>theater</v>
      </c>
      <c r="T3816" t="str">
        <f t="shared" si="238"/>
        <v>plays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239"/>
        <v>100.001</v>
      </c>
      <c r="P3817" s="6">
        <f t="shared" si="236"/>
        <v>50.000500000000002</v>
      </c>
      <c r="Q3817" s="6" t="s">
        <v>8312</v>
      </c>
      <c r="R3817" s="6" t="s">
        <v>8326</v>
      </c>
      <c r="S3817" t="str">
        <f t="shared" si="237"/>
        <v>theater</v>
      </c>
      <c r="T3817" t="str">
        <f t="shared" si="238"/>
        <v>plays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239"/>
        <v>119.238</v>
      </c>
      <c r="P3818" s="6">
        <f t="shared" si="236"/>
        <v>48.339729729729726</v>
      </c>
      <c r="Q3818" s="6" t="s">
        <v>8312</v>
      </c>
      <c r="R3818" s="6" t="s">
        <v>8326</v>
      </c>
      <c r="S3818" t="str">
        <f t="shared" si="237"/>
        <v>theater</v>
      </c>
      <c r="T3818" t="str">
        <f t="shared" si="238"/>
        <v>plays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239"/>
        <v>107.25</v>
      </c>
      <c r="P3819" s="6">
        <f t="shared" si="236"/>
        <v>107.25</v>
      </c>
      <c r="Q3819" s="6" t="s">
        <v>8312</v>
      </c>
      <c r="R3819" s="6" t="s">
        <v>8326</v>
      </c>
      <c r="S3819" t="str">
        <f t="shared" si="237"/>
        <v>theater</v>
      </c>
      <c r="T3819" t="str">
        <f t="shared" si="238"/>
        <v>plays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239"/>
        <v>227.99999999999997</v>
      </c>
      <c r="P3820" s="6">
        <f t="shared" si="236"/>
        <v>57</v>
      </c>
      <c r="Q3820" s="6" t="s">
        <v>8312</v>
      </c>
      <c r="R3820" s="6" t="s">
        <v>8326</v>
      </c>
      <c r="S3820" t="str">
        <f t="shared" si="237"/>
        <v>theater</v>
      </c>
      <c r="T3820" t="str">
        <f t="shared" si="238"/>
        <v>plays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239"/>
        <v>106.4</v>
      </c>
      <c r="P3821" s="6">
        <f t="shared" si="236"/>
        <v>40.92307692307692</v>
      </c>
      <c r="Q3821" s="6" t="s">
        <v>8312</v>
      </c>
      <c r="R3821" s="6" t="s">
        <v>8326</v>
      </c>
      <c r="S3821" t="str">
        <f t="shared" si="237"/>
        <v>theater</v>
      </c>
      <c r="T3821" t="str">
        <f t="shared" si="238"/>
        <v>plays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239"/>
        <v>143.33333333333334</v>
      </c>
      <c r="P3822" s="6">
        <f t="shared" si="236"/>
        <v>21.5</v>
      </c>
      <c r="Q3822" s="6" t="s">
        <v>8312</v>
      </c>
      <c r="R3822" s="6" t="s">
        <v>8326</v>
      </c>
      <c r="S3822" t="str">
        <f t="shared" si="237"/>
        <v>theater</v>
      </c>
      <c r="T3822" t="str">
        <f t="shared" si="238"/>
        <v>plays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239"/>
        <v>104.54285714285714</v>
      </c>
      <c r="P3823" s="6">
        <f t="shared" si="236"/>
        <v>79.543478260869563</v>
      </c>
      <c r="Q3823" s="6" t="s">
        <v>8312</v>
      </c>
      <c r="R3823" s="6" t="s">
        <v>8326</v>
      </c>
      <c r="S3823" t="str">
        <f t="shared" si="237"/>
        <v>theater</v>
      </c>
      <c r="T3823" t="str">
        <f t="shared" si="238"/>
        <v>plays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239"/>
        <v>110.02000000000001</v>
      </c>
      <c r="P3824" s="6">
        <f t="shared" si="236"/>
        <v>72.381578947368425</v>
      </c>
      <c r="Q3824" s="6" t="s">
        <v>8312</v>
      </c>
      <c r="R3824" s="6" t="s">
        <v>8326</v>
      </c>
      <c r="S3824" t="str">
        <f t="shared" si="237"/>
        <v>theater</v>
      </c>
      <c r="T3824" t="str">
        <f t="shared" si="238"/>
        <v>plays</v>
      </c>
    </row>
    <row r="3825" spans="1:20" ht="45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239"/>
        <v>106</v>
      </c>
      <c r="P3825" s="6">
        <f t="shared" si="236"/>
        <v>64.634146341463421</v>
      </c>
      <c r="Q3825" s="6" t="s">
        <v>8312</v>
      </c>
      <c r="R3825" s="6" t="s">
        <v>8326</v>
      </c>
      <c r="S3825" t="str">
        <f t="shared" si="237"/>
        <v>theater</v>
      </c>
      <c r="T3825" t="str">
        <f t="shared" si="238"/>
        <v>plays</v>
      </c>
    </row>
    <row r="3826" spans="1:20" ht="45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239"/>
        <v>108</v>
      </c>
      <c r="P3826" s="6">
        <f t="shared" si="236"/>
        <v>38.571428571428569</v>
      </c>
      <c r="Q3826" s="6" t="s">
        <v>8312</v>
      </c>
      <c r="R3826" s="6" t="s">
        <v>8326</v>
      </c>
      <c r="S3826" t="str">
        <f t="shared" si="237"/>
        <v>theater</v>
      </c>
      <c r="T3826" t="str">
        <f t="shared" si="238"/>
        <v>plays</v>
      </c>
    </row>
    <row r="3827" spans="1:20" ht="45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239"/>
        <v>105.42</v>
      </c>
      <c r="P3827" s="6">
        <f t="shared" si="236"/>
        <v>107.57142857142857</v>
      </c>
      <c r="Q3827" s="6" t="s">
        <v>8312</v>
      </c>
      <c r="R3827" s="6" t="s">
        <v>8326</v>
      </c>
      <c r="S3827" t="str">
        <f t="shared" si="237"/>
        <v>theater</v>
      </c>
      <c r="T3827" t="str">
        <f t="shared" si="238"/>
        <v>plays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239"/>
        <v>119.16666666666667</v>
      </c>
      <c r="P3828" s="6">
        <f t="shared" si="236"/>
        <v>27.5</v>
      </c>
      <c r="Q3828" s="6" t="s">
        <v>8312</v>
      </c>
      <c r="R3828" s="6" t="s">
        <v>8326</v>
      </c>
      <c r="S3828" t="str">
        <f t="shared" si="237"/>
        <v>theater</v>
      </c>
      <c r="T3828" t="str">
        <f t="shared" si="238"/>
        <v>plays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239"/>
        <v>152.66666666666666</v>
      </c>
      <c r="P3829" s="6">
        <f t="shared" si="236"/>
        <v>70.461538461538467</v>
      </c>
      <c r="Q3829" s="6" t="s">
        <v>8312</v>
      </c>
      <c r="R3829" s="6" t="s">
        <v>8326</v>
      </c>
      <c r="S3829" t="str">
        <f t="shared" si="237"/>
        <v>theater</v>
      </c>
      <c r="T3829" t="str">
        <f t="shared" si="238"/>
        <v>plays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239"/>
        <v>100</v>
      </c>
      <c r="P3830" s="6">
        <f t="shared" si="236"/>
        <v>178.57142857142858</v>
      </c>
      <c r="Q3830" s="6" t="s">
        <v>8312</v>
      </c>
      <c r="R3830" s="6" t="s">
        <v>8326</v>
      </c>
      <c r="S3830" t="str">
        <f t="shared" si="237"/>
        <v>theater</v>
      </c>
      <c r="T3830" t="str">
        <f t="shared" si="238"/>
        <v>plays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239"/>
        <v>100.2</v>
      </c>
      <c r="P3831" s="6">
        <f t="shared" si="236"/>
        <v>62.625</v>
      </c>
      <c r="Q3831" s="6" t="s">
        <v>8312</v>
      </c>
      <c r="R3831" s="6" t="s">
        <v>8326</v>
      </c>
      <c r="S3831" t="str">
        <f t="shared" si="237"/>
        <v>theater</v>
      </c>
      <c r="T3831" t="str">
        <f t="shared" si="238"/>
        <v>plays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239"/>
        <v>225</v>
      </c>
      <c r="P3832" s="6">
        <f t="shared" si="236"/>
        <v>75</v>
      </c>
      <c r="Q3832" s="6" t="s">
        <v>8312</v>
      </c>
      <c r="R3832" s="6" t="s">
        <v>8326</v>
      </c>
      <c r="S3832" t="str">
        <f t="shared" si="237"/>
        <v>theater</v>
      </c>
      <c r="T3832" t="str">
        <f t="shared" si="238"/>
        <v>plays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239"/>
        <v>106.02199999999999</v>
      </c>
      <c r="P3833" s="6">
        <f t="shared" si="236"/>
        <v>58.901111111111113</v>
      </c>
      <c r="Q3833" s="6" t="s">
        <v>8312</v>
      </c>
      <c r="R3833" s="6" t="s">
        <v>8326</v>
      </c>
      <c r="S3833" t="str">
        <f t="shared" si="237"/>
        <v>theater</v>
      </c>
      <c r="T3833" t="str">
        <f t="shared" si="238"/>
        <v>plays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239"/>
        <v>104.66666666666666</v>
      </c>
      <c r="P3834" s="6">
        <f t="shared" si="236"/>
        <v>139.55555555555554</v>
      </c>
      <c r="Q3834" s="6" t="s">
        <v>8312</v>
      </c>
      <c r="R3834" s="6" t="s">
        <v>8326</v>
      </c>
      <c r="S3834" t="str">
        <f t="shared" si="237"/>
        <v>theater</v>
      </c>
      <c r="T3834" t="str">
        <f t="shared" si="238"/>
        <v>plays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239"/>
        <v>116.66666666666667</v>
      </c>
      <c r="P3835" s="6">
        <f t="shared" si="236"/>
        <v>70</v>
      </c>
      <c r="Q3835" s="6" t="s">
        <v>8312</v>
      </c>
      <c r="R3835" s="6" t="s">
        <v>8326</v>
      </c>
      <c r="S3835" t="str">
        <f t="shared" si="237"/>
        <v>theater</v>
      </c>
      <c r="T3835" t="str">
        <f t="shared" si="238"/>
        <v>plays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239"/>
        <v>109.03333333333333</v>
      </c>
      <c r="P3836" s="6">
        <f t="shared" si="236"/>
        <v>57.385964912280699</v>
      </c>
      <c r="Q3836" s="6" t="s">
        <v>8312</v>
      </c>
      <c r="R3836" s="6" t="s">
        <v>8326</v>
      </c>
      <c r="S3836" t="str">
        <f t="shared" si="237"/>
        <v>theater</v>
      </c>
      <c r="T3836" t="str">
        <f t="shared" si="238"/>
        <v>plays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239"/>
        <v>160</v>
      </c>
      <c r="P3837" s="6">
        <f t="shared" si="236"/>
        <v>40</v>
      </c>
      <c r="Q3837" s="6" t="s">
        <v>8312</v>
      </c>
      <c r="R3837" s="6" t="s">
        <v>8326</v>
      </c>
      <c r="S3837" t="str">
        <f t="shared" si="237"/>
        <v>theater</v>
      </c>
      <c r="T3837" t="str">
        <f t="shared" si="238"/>
        <v>plays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239"/>
        <v>112.5</v>
      </c>
      <c r="P3838" s="6">
        <f t="shared" si="236"/>
        <v>64.285714285714292</v>
      </c>
      <c r="Q3838" s="6" t="s">
        <v>8312</v>
      </c>
      <c r="R3838" s="6" t="s">
        <v>8326</v>
      </c>
      <c r="S3838" t="str">
        <f t="shared" si="237"/>
        <v>theater</v>
      </c>
      <c r="T3838" t="str">
        <f t="shared" si="238"/>
        <v>plays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239"/>
        <v>102.1</v>
      </c>
      <c r="P3839" s="6">
        <f t="shared" si="236"/>
        <v>120.11764705882354</v>
      </c>
      <c r="Q3839" s="6" t="s">
        <v>8312</v>
      </c>
      <c r="R3839" s="6" t="s">
        <v>8326</v>
      </c>
      <c r="S3839" t="str">
        <f t="shared" si="237"/>
        <v>theater</v>
      </c>
      <c r="T3839" t="str">
        <f t="shared" si="238"/>
        <v>plays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239"/>
        <v>100.824</v>
      </c>
      <c r="P3840" s="6">
        <f t="shared" si="236"/>
        <v>1008.24</v>
      </c>
      <c r="Q3840" s="6" t="s">
        <v>8312</v>
      </c>
      <c r="R3840" s="6" t="s">
        <v>8326</v>
      </c>
      <c r="S3840" t="str">
        <f t="shared" si="237"/>
        <v>theater</v>
      </c>
      <c r="T3840" t="str">
        <f t="shared" si="238"/>
        <v>plays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239"/>
        <v>101.25</v>
      </c>
      <c r="P3841" s="6">
        <f t="shared" si="236"/>
        <v>63.28125</v>
      </c>
      <c r="Q3841" s="6" t="s">
        <v>8312</v>
      </c>
      <c r="R3841" s="6" t="s">
        <v>8326</v>
      </c>
      <c r="S3841" t="str">
        <f t="shared" si="237"/>
        <v>theater</v>
      </c>
      <c r="T3841" t="str">
        <f t="shared" si="238"/>
        <v>plays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239"/>
        <v>6500</v>
      </c>
      <c r="P3842" s="6">
        <f t="shared" ref="P3842:P3905" si="240">E3842/L3842</f>
        <v>21.666666666666668</v>
      </c>
      <c r="Q3842" s="6" t="s">
        <v>8312</v>
      </c>
      <c r="R3842" s="6" t="s">
        <v>8326</v>
      </c>
      <c r="S3842" t="str">
        <f t="shared" ref="S3842:S3905" si="241">LEFT(N3842,SEARCH("/",N3842)-1)</f>
        <v>theater</v>
      </c>
      <c r="T3842" t="str">
        <f t="shared" ref="T3842:T3905" si="242">RIGHT(N3842,LEN(N3842)-SEARCH("/",N3842))</f>
        <v>plays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243">E3843/D3843*100</f>
        <v>8.7200000000000006</v>
      </c>
      <c r="P3843" s="6">
        <f t="shared" si="240"/>
        <v>25.647058823529413</v>
      </c>
      <c r="Q3843" s="6" t="s">
        <v>8312</v>
      </c>
      <c r="R3843" s="6" t="s">
        <v>8326</v>
      </c>
      <c r="S3843" t="str">
        <f t="shared" si="241"/>
        <v>theater</v>
      </c>
      <c r="T3843" t="str">
        <f t="shared" si="242"/>
        <v>plays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243"/>
        <v>21.94</v>
      </c>
      <c r="P3844" s="6">
        <f t="shared" si="240"/>
        <v>47.695652173913047</v>
      </c>
      <c r="Q3844" s="6" t="s">
        <v>8312</v>
      </c>
      <c r="R3844" s="6" t="s">
        <v>8326</v>
      </c>
      <c r="S3844" t="str">
        <f t="shared" si="241"/>
        <v>theater</v>
      </c>
      <c r="T3844" t="str">
        <f t="shared" si="242"/>
        <v>plays</v>
      </c>
    </row>
    <row r="3845" spans="1:20" ht="45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243"/>
        <v>21.3</v>
      </c>
      <c r="P3845" s="6">
        <f t="shared" si="240"/>
        <v>56.05263157894737</v>
      </c>
      <c r="Q3845" s="6" t="s">
        <v>8312</v>
      </c>
      <c r="R3845" s="6" t="s">
        <v>8326</v>
      </c>
      <c r="S3845" t="str">
        <f t="shared" si="241"/>
        <v>theater</v>
      </c>
      <c r="T3845" t="str">
        <f t="shared" si="242"/>
        <v>plays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243"/>
        <v>41.489795918367342</v>
      </c>
      <c r="P3846" s="6">
        <f t="shared" si="240"/>
        <v>81.319999999999993</v>
      </c>
      <c r="Q3846" s="6" t="s">
        <v>8312</v>
      </c>
      <c r="R3846" s="6" t="s">
        <v>8326</v>
      </c>
      <c r="S3846" t="str">
        <f t="shared" si="241"/>
        <v>theater</v>
      </c>
      <c r="T3846" t="str">
        <f t="shared" si="242"/>
        <v>plays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243"/>
        <v>2.105</v>
      </c>
      <c r="P3847" s="6">
        <f t="shared" si="240"/>
        <v>70.166666666666671</v>
      </c>
      <c r="Q3847" s="6" t="s">
        <v>8312</v>
      </c>
      <c r="R3847" s="6" t="s">
        <v>8326</v>
      </c>
      <c r="S3847" t="str">
        <f t="shared" si="241"/>
        <v>theater</v>
      </c>
      <c r="T3847" t="str">
        <f t="shared" si="242"/>
        <v>plays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243"/>
        <v>2.7</v>
      </c>
      <c r="P3848" s="6">
        <f t="shared" si="240"/>
        <v>23.625</v>
      </c>
      <c r="Q3848" s="6" t="s">
        <v>8312</v>
      </c>
      <c r="R3848" s="6" t="s">
        <v>8326</v>
      </c>
      <c r="S3848" t="str">
        <f t="shared" si="241"/>
        <v>theater</v>
      </c>
      <c r="T3848" t="str">
        <f t="shared" si="242"/>
        <v>plays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243"/>
        <v>16.161904761904761</v>
      </c>
      <c r="P3849" s="6">
        <f t="shared" si="240"/>
        <v>188.55555555555554</v>
      </c>
      <c r="Q3849" s="6" t="s">
        <v>8312</v>
      </c>
      <c r="R3849" s="6" t="s">
        <v>8326</v>
      </c>
      <c r="S3849" t="str">
        <f t="shared" si="241"/>
        <v>theater</v>
      </c>
      <c r="T3849" t="str">
        <f t="shared" si="242"/>
        <v>plays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243"/>
        <v>16.376923076923077</v>
      </c>
      <c r="P3850" s="6">
        <f t="shared" si="240"/>
        <v>49.511627906976742</v>
      </c>
      <c r="Q3850" s="6" t="s">
        <v>8312</v>
      </c>
      <c r="R3850" s="6" t="s">
        <v>8326</v>
      </c>
      <c r="S3850" t="str">
        <f t="shared" si="241"/>
        <v>theater</v>
      </c>
      <c r="T3850" t="str">
        <f t="shared" si="242"/>
        <v>plays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243"/>
        <v>7.043333333333333</v>
      </c>
      <c r="P3851" s="6">
        <f t="shared" si="240"/>
        <v>75.464285714285708</v>
      </c>
      <c r="Q3851" s="6" t="s">
        <v>8312</v>
      </c>
      <c r="R3851" s="6" t="s">
        <v>8326</v>
      </c>
      <c r="S3851" t="str">
        <f t="shared" si="241"/>
        <v>theater</v>
      </c>
      <c r="T3851" t="str">
        <f t="shared" si="242"/>
        <v>plays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243"/>
        <v>3.8</v>
      </c>
      <c r="P3852" s="6">
        <f t="shared" si="240"/>
        <v>9.5</v>
      </c>
      <c r="Q3852" s="6" t="s">
        <v>8312</v>
      </c>
      <c r="R3852" s="6" t="s">
        <v>8326</v>
      </c>
      <c r="S3852" t="str">
        <f t="shared" si="241"/>
        <v>theater</v>
      </c>
      <c r="T3852" t="str">
        <f t="shared" si="242"/>
        <v>plays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243"/>
        <v>34.08</v>
      </c>
      <c r="P3853" s="6">
        <f t="shared" si="240"/>
        <v>35.5</v>
      </c>
      <c r="Q3853" s="6" t="s">
        <v>8312</v>
      </c>
      <c r="R3853" s="6" t="s">
        <v>8326</v>
      </c>
      <c r="S3853" t="str">
        <f t="shared" si="241"/>
        <v>theater</v>
      </c>
      <c r="T3853" t="str">
        <f t="shared" si="242"/>
        <v>plays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243"/>
        <v>0.2</v>
      </c>
      <c r="P3854" s="6">
        <f t="shared" si="240"/>
        <v>10</v>
      </c>
      <c r="Q3854" s="6" t="s">
        <v>8312</v>
      </c>
      <c r="R3854" s="6" t="s">
        <v>8326</v>
      </c>
      <c r="S3854" t="str">
        <f t="shared" si="241"/>
        <v>theater</v>
      </c>
      <c r="T3854" t="str">
        <f t="shared" si="242"/>
        <v>plays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243"/>
        <v>2.5999999999999999E-2</v>
      </c>
      <c r="P3855" s="6">
        <f t="shared" si="240"/>
        <v>13</v>
      </c>
      <c r="Q3855" s="6" t="s">
        <v>8312</v>
      </c>
      <c r="R3855" s="6" t="s">
        <v>8326</v>
      </c>
      <c r="S3855" t="str">
        <f t="shared" si="241"/>
        <v>theater</v>
      </c>
      <c r="T3855" t="str">
        <f t="shared" si="242"/>
        <v>plays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243"/>
        <v>16.254545454545454</v>
      </c>
      <c r="P3856" s="6">
        <f t="shared" si="240"/>
        <v>89.4</v>
      </c>
      <c r="Q3856" s="6" t="s">
        <v>8312</v>
      </c>
      <c r="R3856" s="6" t="s">
        <v>8326</v>
      </c>
      <c r="S3856" t="str">
        <f t="shared" si="241"/>
        <v>theater</v>
      </c>
      <c r="T3856" t="str">
        <f t="shared" si="242"/>
        <v>plays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243"/>
        <v>2.5</v>
      </c>
      <c r="P3857" s="6">
        <f t="shared" si="240"/>
        <v>25</v>
      </c>
      <c r="Q3857" s="6" t="s">
        <v>8312</v>
      </c>
      <c r="R3857" s="6" t="s">
        <v>8326</v>
      </c>
      <c r="S3857" t="str">
        <f t="shared" si="241"/>
        <v>theater</v>
      </c>
      <c r="T3857" t="str">
        <f t="shared" si="242"/>
        <v>plays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243"/>
        <v>0.02</v>
      </c>
      <c r="P3858" s="6">
        <f t="shared" si="240"/>
        <v>1</v>
      </c>
      <c r="Q3858" s="6" t="s">
        <v>8312</v>
      </c>
      <c r="R3858" s="6" t="s">
        <v>8326</v>
      </c>
      <c r="S3858" t="str">
        <f t="shared" si="241"/>
        <v>theater</v>
      </c>
      <c r="T3858" t="str">
        <f t="shared" si="242"/>
        <v>plays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243"/>
        <v>5.2</v>
      </c>
      <c r="P3859" s="6">
        <f t="shared" si="240"/>
        <v>65</v>
      </c>
      <c r="Q3859" s="6" t="s">
        <v>8312</v>
      </c>
      <c r="R3859" s="6" t="s">
        <v>8326</v>
      </c>
      <c r="S3859" t="str">
        <f t="shared" si="241"/>
        <v>theater</v>
      </c>
      <c r="T3859" t="str">
        <f t="shared" si="242"/>
        <v>plays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243"/>
        <v>2</v>
      </c>
      <c r="P3860" s="6">
        <f t="shared" si="240"/>
        <v>10</v>
      </c>
      <c r="Q3860" s="6" t="s">
        <v>8312</v>
      </c>
      <c r="R3860" s="6" t="s">
        <v>8326</v>
      </c>
      <c r="S3860" t="str">
        <f t="shared" si="241"/>
        <v>theater</v>
      </c>
      <c r="T3860" t="str">
        <f t="shared" si="242"/>
        <v>plays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243"/>
        <v>0.04</v>
      </c>
      <c r="P3861" s="6">
        <f t="shared" si="240"/>
        <v>1</v>
      </c>
      <c r="Q3861" s="6" t="s">
        <v>8312</v>
      </c>
      <c r="R3861" s="6" t="s">
        <v>8326</v>
      </c>
      <c r="S3861" t="str">
        <f t="shared" si="241"/>
        <v>theater</v>
      </c>
      <c r="T3861" t="str">
        <f t="shared" si="242"/>
        <v>plays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243"/>
        <v>17.666666666666668</v>
      </c>
      <c r="P3862" s="6">
        <f t="shared" si="240"/>
        <v>81.538461538461533</v>
      </c>
      <c r="Q3862" s="6" t="s">
        <v>8312</v>
      </c>
      <c r="R3862" s="6" t="s">
        <v>8326</v>
      </c>
      <c r="S3862" t="str">
        <f t="shared" si="241"/>
        <v>theater</v>
      </c>
      <c r="T3862" t="str">
        <f t="shared" si="242"/>
        <v>plays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243"/>
        <v>5</v>
      </c>
      <c r="P3863" s="6">
        <f t="shared" si="240"/>
        <v>100</v>
      </c>
      <c r="Q3863" s="6" t="s">
        <v>8312</v>
      </c>
      <c r="R3863" s="6" t="s">
        <v>8326</v>
      </c>
      <c r="S3863" t="str">
        <f t="shared" si="241"/>
        <v>theater</v>
      </c>
      <c r="T3863" t="str">
        <f t="shared" si="242"/>
        <v>plays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243"/>
        <v>1.3333333333333334E-2</v>
      </c>
      <c r="P3864" s="6">
        <f t="shared" si="240"/>
        <v>1</v>
      </c>
      <c r="Q3864" s="6" t="s">
        <v>8312</v>
      </c>
      <c r="R3864" s="6" t="s">
        <v>8326</v>
      </c>
      <c r="S3864" t="str">
        <f t="shared" si="241"/>
        <v>theater</v>
      </c>
      <c r="T3864" t="str">
        <f t="shared" si="242"/>
        <v>plays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243"/>
        <v>0</v>
      </c>
      <c r="P3865" s="6" t="e">
        <f t="shared" si="240"/>
        <v>#DIV/0!</v>
      </c>
      <c r="Q3865" s="6" t="s">
        <v>8312</v>
      </c>
      <c r="R3865" s="6" t="s">
        <v>8326</v>
      </c>
      <c r="S3865" t="str">
        <f t="shared" si="241"/>
        <v>theater</v>
      </c>
      <c r="T3865" t="str">
        <f t="shared" si="242"/>
        <v>plays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243"/>
        <v>1.2</v>
      </c>
      <c r="P3866" s="6">
        <f t="shared" si="240"/>
        <v>20</v>
      </c>
      <c r="Q3866" s="6" t="s">
        <v>8312</v>
      </c>
      <c r="R3866" s="6" t="s">
        <v>8326</v>
      </c>
      <c r="S3866" t="str">
        <f t="shared" si="241"/>
        <v>theater</v>
      </c>
      <c r="T3866" t="str">
        <f t="shared" si="242"/>
        <v>plays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243"/>
        <v>26.937422295897225</v>
      </c>
      <c r="P3867" s="6">
        <f t="shared" si="240"/>
        <v>46.428571428571431</v>
      </c>
      <c r="Q3867" s="6" t="s">
        <v>8312</v>
      </c>
      <c r="R3867" s="6" t="s">
        <v>8326</v>
      </c>
      <c r="S3867" t="str">
        <f t="shared" si="241"/>
        <v>theater</v>
      </c>
      <c r="T3867" t="str">
        <f t="shared" si="242"/>
        <v>plays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243"/>
        <v>0.54999999999999993</v>
      </c>
      <c r="P3868" s="6">
        <f t="shared" si="240"/>
        <v>5.5</v>
      </c>
      <c r="Q3868" s="6" t="s">
        <v>8312</v>
      </c>
      <c r="R3868" s="6" t="s">
        <v>8326</v>
      </c>
      <c r="S3868" t="str">
        <f t="shared" si="241"/>
        <v>theater</v>
      </c>
      <c r="T3868" t="str">
        <f t="shared" si="242"/>
        <v>plays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243"/>
        <v>12.55</v>
      </c>
      <c r="P3869" s="6">
        <f t="shared" si="240"/>
        <v>50.2</v>
      </c>
      <c r="Q3869" s="6" t="s">
        <v>8312</v>
      </c>
      <c r="R3869" s="6" t="s">
        <v>8326</v>
      </c>
      <c r="S3869" t="str">
        <f t="shared" si="241"/>
        <v>theater</v>
      </c>
      <c r="T3869" t="str">
        <f t="shared" si="242"/>
        <v>plays</v>
      </c>
    </row>
    <row r="3870" spans="1:2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243"/>
        <v>0.2</v>
      </c>
      <c r="P3870" s="6">
        <f t="shared" si="240"/>
        <v>10</v>
      </c>
      <c r="Q3870" s="6" t="s">
        <v>8312</v>
      </c>
      <c r="R3870" s="6" t="s">
        <v>8360</v>
      </c>
      <c r="S3870" t="str">
        <f t="shared" si="241"/>
        <v>theater</v>
      </c>
      <c r="T3870" t="str">
        <f t="shared" si="242"/>
        <v>musical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243"/>
        <v>3.4474868431088401</v>
      </c>
      <c r="P3871" s="6">
        <f t="shared" si="240"/>
        <v>30.133333333333333</v>
      </c>
      <c r="Q3871" s="6" t="s">
        <v>8312</v>
      </c>
      <c r="R3871" s="6" t="s">
        <v>8360</v>
      </c>
      <c r="S3871" t="str">
        <f t="shared" si="241"/>
        <v>theater</v>
      </c>
      <c r="T3871" t="str">
        <f t="shared" si="242"/>
        <v>musical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243"/>
        <v>15</v>
      </c>
      <c r="P3872" s="6">
        <f t="shared" si="240"/>
        <v>150</v>
      </c>
      <c r="Q3872" s="6" t="s">
        <v>8312</v>
      </c>
      <c r="R3872" s="6" t="s">
        <v>8360</v>
      </c>
      <c r="S3872" t="str">
        <f t="shared" si="241"/>
        <v>theater</v>
      </c>
      <c r="T3872" t="str">
        <f t="shared" si="242"/>
        <v>musical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243"/>
        <v>2.666666666666667</v>
      </c>
      <c r="P3873" s="6">
        <f t="shared" si="240"/>
        <v>13.333333333333334</v>
      </c>
      <c r="Q3873" s="6" t="s">
        <v>8312</v>
      </c>
      <c r="R3873" s="6" t="s">
        <v>8360</v>
      </c>
      <c r="S3873" t="str">
        <f t="shared" si="241"/>
        <v>theater</v>
      </c>
      <c r="T3873" t="str">
        <f t="shared" si="242"/>
        <v>musical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243"/>
        <v>0</v>
      </c>
      <c r="P3874" s="6" t="e">
        <f t="shared" si="240"/>
        <v>#DIV/0!</v>
      </c>
      <c r="Q3874" s="6" t="s">
        <v>8312</v>
      </c>
      <c r="R3874" s="6" t="s">
        <v>8360</v>
      </c>
      <c r="S3874" t="str">
        <f t="shared" si="241"/>
        <v>theater</v>
      </c>
      <c r="T3874" t="str">
        <f t="shared" si="242"/>
        <v>musical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243"/>
        <v>0</v>
      </c>
      <c r="P3875" s="6" t="e">
        <f t="shared" si="240"/>
        <v>#DIV/0!</v>
      </c>
      <c r="Q3875" s="6" t="s">
        <v>8312</v>
      </c>
      <c r="R3875" s="6" t="s">
        <v>8360</v>
      </c>
      <c r="S3875" t="str">
        <f t="shared" si="241"/>
        <v>theater</v>
      </c>
      <c r="T3875" t="str">
        <f t="shared" si="242"/>
        <v>musical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243"/>
        <v>0</v>
      </c>
      <c r="P3876" s="6" t="e">
        <f t="shared" si="240"/>
        <v>#DIV/0!</v>
      </c>
      <c r="Q3876" s="6" t="s">
        <v>8312</v>
      </c>
      <c r="R3876" s="6" t="s">
        <v>8360</v>
      </c>
      <c r="S3876" t="str">
        <f t="shared" si="241"/>
        <v>theater</v>
      </c>
      <c r="T3876" t="str">
        <f t="shared" si="242"/>
        <v>musical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243"/>
        <v>0</v>
      </c>
      <c r="P3877" s="6" t="e">
        <f t="shared" si="240"/>
        <v>#DIV/0!</v>
      </c>
      <c r="Q3877" s="6" t="s">
        <v>8312</v>
      </c>
      <c r="R3877" s="6" t="s">
        <v>8360</v>
      </c>
      <c r="S3877" t="str">
        <f t="shared" si="241"/>
        <v>theater</v>
      </c>
      <c r="T3877" t="str">
        <f t="shared" si="242"/>
        <v>musical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243"/>
        <v>52.794871794871788</v>
      </c>
      <c r="P3878" s="6">
        <f t="shared" si="240"/>
        <v>44.760869565217391</v>
      </c>
      <c r="Q3878" s="6" t="s">
        <v>8312</v>
      </c>
      <c r="R3878" s="6" t="s">
        <v>8360</v>
      </c>
      <c r="S3878" t="str">
        <f t="shared" si="241"/>
        <v>theater</v>
      </c>
      <c r="T3878" t="str">
        <f t="shared" si="242"/>
        <v>musical</v>
      </c>
    </row>
    <row r="3879" spans="1:20" ht="45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243"/>
        <v>4.9639999999999995</v>
      </c>
      <c r="P3879" s="6">
        <f t="shared" si="240"/>
        <v>88.642857142857139</v>
      </c>
      <c r="Q3879" s="6" t="s">
        <v>8312</v>
      </c>
      <c r="R3879" s="6" t="s">
        <v>8360</v>
      </c>
      <c r="S3879" t="str">
        <f t="shared" si="241"/>
        <v>theater</v>
      </c>
      <c r="T3879" t="str">
        <f t="shared" si="242"/>
        <v>musical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243"/>
        <v>5.5555555555555552E-2</v>
      </c>
      <c r="P3880" s="6">
        <f t="shared" si="240"/>
        <v>10</v>
      </c>
      <c r="Q3880" s="6" t="s">
        <v>8312</v>
      </c>
      <c r="R3880" s="6" t="s">
        <v>8360</v>
      </c>
      <c r="S3880" t="str">
        <f t="shared" si="241"/>
        <v>theater</v>
      </c>
      <c r="T3880" t="str">
        <f t="shared" si="242"/>
        <v>musical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243"/>
        <v>0</v>
      </c>
      <c r="P3881" s="6" t="e">
        <f t="shared" si="240"/>
        <v>#DIV/0!</v>
      </c>
      <c r="Q3881" s="6" t="s">
        <v>8312</v>
      </c>
      <c r="R3881" s="6" t="s">
        <v>8360</v>
      </c>
      <c r="S3881" t="str">
        <f t="shared" si="241"/>
        <v>theater</v>
      </c>
      <c r="T3881" t="str">
        <f t="shared" si="242"/>
        <v>musical</v>
      </c>
    </row>
    <row r="3882" spans="1:20" ht="45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243"/>
        <v>13.066666666666665</v>
      </c>
      <c r="P3882" s="6">
        <f t="shared" si="240"/>
        <v>57.647058823529413</v>
      </c>
      <c r="Q3882" s="6" t="s">
        <v>8312</v>
      </c>
      <c r="R3882" s="6" t="s">
        <v>8360</v>
      </c>
      <c r="S3882" t="str">
        <f t="shared" si="241"/>
        <v>theater</v>
      </c>
      <c r="T3882" t="str">
        <f t="shared" si="242"/>
        <v>musical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243"/>
        <v>5</v>
      </c>
      <c r="P3883" s="6">
        <f t="shared" si="240"/>
        <v>25</v>
      </c>
      <c r="Q3883" s="6" t="s">
        <v>8312</v>
      </c>
      <c r="R3883" s="6" t="s">
        <v>8360</v>
      </c>
      <c r="S3883" t="str">
        <f t="shared" si="241"/>
        <v>theater</v>
      </c>
      <c r="T3883" t="str">
        <f t="shared" si="242"/>
        <v>musical</v>
      </c>
    </row>
    <row r="3884" spans="1:20" ht="45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243"/>
        <v>0</v>
      </c>
      <c r="P3884" s="6" t="e">
        <f t="shared" si="240"/>
        <v>#DIV/0!</v>
      </c>
      <c r="Q3884" s="6" t="s">
        <v>8312</v>
      </c>
      <c r="R3884" s="6" t="s">
        <v>8360</v>
      </c>
      <c r="S3884" t="str">
        <f t="shared" si="241"/>
        <v>theater</v>
      </c>
      <c r="T3884" t="str">
        <f t="shared" si="242"/>
        <v>musical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243"/>
        <v>0</v>
      </c>
      <c r="P3885" s="6" t="e">
        <f t="shared" si="240"/>
        <v>#DIV/0!</v>
      </c>
      <c r="Q3885" s="6" t="s">
        <v>8312</v>
      </c>
      <c r="R3885" s="6" t="s">
        <v>8360</v>
      </c>
      <c r="S3885" t="str">
        <f t="shared" si="241"/>
        <v>theater</v>
      </c>
      <c r="T3885" t="str">
        <f t="shared" si="242"/>
        <v>musical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243"/>
        <v>0</v>
      </c>
      <c r="P3886" s="6" t="e">
        <f t="shared" si="240"/>
        <v>#DIV/0!</v>
      </c>
      <c r="Q3886" s="6" t="s">
        <v>8312</v>
      </c>
      <c r="R3886" s="6" t="s">
        <v>8360</v>
      </c>
      <c r="S3886" t="str">
        <f t="shared" si="241"/>
        <v>theater</v>
      </c>
      <c r="T3886" t="str">
        <f t="shared" si="242"/>
        <v>musical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243"/>
        <v>0</v>
      </c>
      <c r="P3887" s="6" t="e">
        <f t="shared" si="240"/>
        <v>#DIV/0!</v>
      </c>
      <c r="Q3887" s="6" t="s">
        <v>8312</v>
      </c>
      <c r="R3887" s="6" t="s">
        <v>8360</v>
      </c>
      <c r="S3887" t="str">
        <f t="shared" si="241"/>
        <v>theater</v>
      </c>
      <c r="T3887" t="str">
        <f t="shared" si="242"/>
        <v>musical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243"/>
        <v>0</v>
      </c>
      <c r="P3888" s="6" t="e">
        <f t="shared" si="240"/>
        <v>#DIV/0!</v>
      </c>
      <c r="Q3888" s="6" t="s">
        <v>8312</v>
      </c>
      <c r="R3888" s="6" t="s">
        <v>8360</v>
      </c>
      <c r="S3888" t="str">
        <f t="shared" si="241"/>
        <v>theater</v>
      </c>
      <c r="T3888" t="str">
        <f t="shared" si="242"/>
        <v>musical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243"/>
        <v>1.7500000000000002</v>
      </c>
      <c r="P3889" s="6">
        <f t="shared" si="240"/>
        <v>17.5</v>
      </c>
      <c r="Q3889" s="6" t="s">
        <v>8312</v>
      </c>
      <c r="R3889" s="6" t="s">
        <v>8360</v>
      </c>
      <c r="S3889" t="str">
        <f t="shared" si="241"/>
        <v>theater</v>
      </c>
      <c r="T3889" t="str">
        <f t="shared" si="242"/>
        <v>musical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243"/>
        <v>27.1</v>
      </c>
      <c r="P3890" s="6">
        <f t="shared" si="240"/>
        <v>38.714285714285715</v>
      </c>
      <c r="Q3890" s="6" t="s">
        <v>8312</v>
      </c>
      <c r="R3890" s="6" t="s">
        <v>8326</v>
      </c>
      <c r="S3890" t="str">
        <f t="shared" si="241"/>
        <v>theater</v>
      </c>
      <c r="T3890" t="str">
        <f t="shared" si="242"/>
        <v>plays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243"/>
        <v>1.4749999999999999</v>
      </c>
      <c r="P3891" s="6">
        <f t="shared" si="240"/>
        <v>13.111111111111111</v>
      </c>
      <c r="Q3891" s="6" t="s">
        <v>8312</v>
      </c>
      <c r="R3891" s="6" t="s">
        <v>8326</v>
      </c>
      <c r="S3891" t="str">
        <f t="shared" si="241"/>
        <v>theater</v>
      </c>
      <c r="T3891" t="str">
        <f t="shared" si="242"/>
        <v>plays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243"/>
        <v>16.826666666666668</v>
      </c>
      <c r="P3892" s="6">
        <f t="shared" si="240"/>
        <v>315.5</v>
      </c>
      <c r="Q3892" s="6" t="s">
        <v>8312</v>
      </c>
      <c r="R3892" s="6" t="s">
        <v>8326</v>
      </c>
      <c r="S3892" t="str">
        <f t="shared" si="241"/>
        <v>theater</v>
      </c>
      <c r="T3892" t="str">
        <f t="shared" si="242"/>
        <v>plays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243"/>
        <v>32.5</v>
      </c>
      <c r="P3893" s="6">
        <f t="shared" si="240"/>
        <v>37.142857142857146</v>
      </c>
      <c r="Q3893" s="6" t="s">
        <v>8312</v>
      </c>
      <c r="R3893" s="6" t="s">
        <v>8326</v>
      </c>
      <c r="S3893" t="str">
        <f t="shared" si="241"/>
        <v>theater</v>
      </c>
      <c r="T3893" t="str">
        <f t="shared" si="242"/>
        <v>plays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243"/>
        <v>0</v>
      </c>
      <c r="P3894" s="6" t="e">
        <f t="shared" si="240"/>
        <v>#DIV/0!</v>
      </c>
      <c r="Q3894" s="6" t="s">
        <v>8312</v>
      </c>
      <c r="R3894" s="6" t="s">
        <v>8326</v>
      </c>
      <c r="S3894" t="str">
        <f t="shared" si="241"/>
        <v>theater</v>
      </c>
      <c r="T3894" t="str">
        <f t="shared" si="242"/>
        <v>plays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243"/>
        <v>21.55</v>
      </c>
      <c r="P3895" s="6">
        <f t="shared" si="240"/>
        <v>128.27380952380952</v>
      </c>
      <c r="Q3895" s="6" t="s">
        <v>8312</v>
      </c>
      <c r="R3895" s="6" t="s">
        <v>8326</v>
      </c>
      <c r="S3895" t="str">
        <f t="shared" si="241"/>
        <v>theater</v>
      </c>
      <c r="T3895" t="str">
        <f t="shared" si="242"/>
        <v>plays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243"/>
        <v>3.4666666666666663</v>
      </c>
      <c r="P3896" s="6">
        <f t="shared" si="240"/>
        <v>47.272727272727273</v>
      </c>
      <c r="Q3896" s="6" t="s">
        <v>8312</v>
      </c>
      <c r="R3896" s="6" t="s">
        <v>8326</v>
      </c>
      <c r="S3896" t="str">
        <f t="shared" si="241"/>
        <v>theater</v>
      </c>
      <c r="T3896" t="str">
        <f t="shared" si="242"/>
        <v>plays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243"/>
        <v>5</v>
      </c>
      <c r="P3897" s="6">
        <f t="shared" si="240"/>
        <v>50</v>
      </c>
      <c r="Q3897" s="6" t="s">
        <v>8312</v>
      </c>
      <c r="R3897" s="6" t="s">
        <v>8326</v>
      </c>
      <c r="S3897" t="str">
        <f t="shared" si="241"/>
        <v>theater</v>
      </c>
      <c r="T3897" t="str">
        <f t="shared" si="242"/>
        <v>plays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243"/>
        <v>10.625</v>
      </c>
      <c r="P3898" s="6">
        <f t="shared" si="240"/>
        <v>42.5</v>
      </c>
      <c r="Q3898" s="6" t="s">
        <v>8312</v>
      </c>
      <c r="R3898" s="6" t="s">
        <v>8326</v>
      </c>
      <c r="S3898" t="str">
        <f t="shared" si="241"/>
        <v>theater</v>
      </c>
      <c r="T3898" t="str">
        <f t="shared" si="242"/>
        <v>plays</v>
      </c>
    </row>
    <row r="3899" spans="1:20" ht="45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243"/>
        <v>17.599999999999998</v>
      </c>
      <c r="P3899" s="6">
        <f t="shared" si="240"/>
        <v>44</v>
      </c>
      <c r="Q3899" s="6" t="s">
        <v>8312</v>
      </c>
      <c r="R3899" s="6" t="s">
        <v>8326</v>
      </c>
      <c r="S3899" t="str">
        <f t="shared" si="241"/>
        <v>theater</v>
      </c>
      <c r="T3899" t="str">
        <f t="shared" si="242"/>
        <v>plays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243"/>
        <v>32.56</v>
      </c>
      <c r="P3900" s="6">
        <f t="shared" si="240"/>
        <v>50.875</v>
      </c>
      <c r="Q3900" s="6" t="s">
        <v>8312</v>
      </c>
      <c r="R3900" s="6" t="s">
        <v>8326</v>
      </c>
      <c r="S3900" t="str">
        <f t="shared" si="241"/>
        <v>theater</v>
      </c>
      <c r="T3900" t="str">
        <f t="shared" si="242"/>
        <v>plays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243"/>
        <v>1.25</v>
      </c>
      <c r="P3901" s="6">
        <f t="shared" si="240"/>
        <v>62.5</v>
      </c>
      <c r="Q3901" s="6" t="s">
        <v>8312</v>
      </c>
      <c r="R3901" s="6" t="s">
        <v>8326</v>
      </c>
      <c r="S3901" t="str">
        <f t="shared" si="241"/>
        <v>theater</v>
      </c>
      <c r="T3901" t="str">
        <f t="shared" si="242"/>
        <v>plays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243"/>
        <v>5.4</v>
      </c>
      <c r="P3902" s="6">
        <f t="shared" si="240"/>
        <v>27</v>
      </c>
      <c r="Q3902" s="6" t="s">
        <v>8312</v>
      </c>
      <c r="R3902" s="6" t="s">
        <v>8326</v>
      </c>
      <c r="S3902" t="str">
        <f t="shared" si="241"/>
        <v>theater</v>
      </c>
      <c r="T3902" t="str">
        <f t="shared" si="242"/>
        <v>plays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243"/>
        <v>0.83333333333333337</v>
      </c>
      <c r="P3903" s="6">
        <f t="shared" si="240"/>
        <v>25</v>
      </c>
      <c r="Q3903" s="6" t="s">
        <v>8312</v>
      </c>
      <c r="R3903" s="6" t="s">
        <v>8326</v>
      </c>
      <c r="S3903" t="str">
        <f t="shared" si="241"/>
        <v>theater</v>
      </c>
      <c r="T3903" t="str">
        <f t="shared" si="242"/>
        <v>plays</v>
      </c>
    </row>
    <row r="3904" spans="1:20" ht="45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243"/>
        <v>48.833333333333336</v>
      </c>
      <c r="P3904" s="6">
        <f t="shared" si="240"/>
        <v>47.258064516129032</v>
      </c>
      <c r="Q3904" s="6" t="s">
        <v>8312</v>
      </c>
      <c r="R3904" s="6" t="s">
        <v>8326</v>
      </c>
      <c r="S3904" t="str">
        <f t="shared" si="241"/>
        <v>theater</v>
      </c>
      <c r="T3904" t="str">
        <f t="shared" si="242"/>
        <v>plays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243"/>
        <v>0</v>
      </c>
      <c r="P3905" s="6" t="e">
        <f t="shared" si="240"/>
        <v>#DIV/0!</v>
      </c>
      <c r="Q3905" s="6" t="s">
        <v>8312</v>
      </c>
      <c r="R3905" s="6" t="s">
        <v>8326</v>
      </c>
      <c r="S3905" t="str">
        <f t="shared" si="241"/>
        <v>theater</v>
      </c>
      <c r="T3905" t="str">
        <f t="shared" si="242"/>
        <v>plays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243"/>
        <v>0.03</v>
      </c>
      <c r="P3906" s="6">
        <f t="shared" ref="P3906:P3969" si="244">E3906/L3906</f>
        <v>1.5</v>
      </c>
      <c r="Q3906" s="6" t="s">
        <v>8312</v>
      </c>
      <c r="R3906" s="6" t="s">
        <v>8326</v>
      </c>
      <c r="S3906" t="str">
        <f t="shared" ref="S3906:S3969" si="245">LEFT(N3906,SEARCH("/",N3906)-1)</f>
        <v>theater</v>
      </c>
      <c r="T3906" t="str">
        <f t="shared" ref="T3906:T3969" si="246">RIGHT(N3906,LEN(N3906)-SEARCH("/",N3906))</f>
        <v>plays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247">E3907/D3907*100</f>
        <v>11.533333333333333</v>
      </c>
      <c r="P3907" s="6">
        <f t="shared" si="244"/>
        <v>24.714285714285715</v>
      </c>
      <c r="Q3907" s="6" t="s">
        <v>8312</v>
      </c>
      <c r="R3907" s="6" t="s">
        <v>8326</v>
      </c>
      <c r="S3907" t="str">
        <f t="shared" si="245"/>
        <v>theater</v>
      </c>
      <c r="T3907" t="str">
        <f t="shared" si="246"/>
        <v>plays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247"/>
        <v>67.333333333333329</v>
      </c>
      <c r="P3908" s="6">
        <f t="shared" si="244"/>
        <v>63.125</v>
      </c>
      <c r="Q3908" s="6" t="s">
        <v>8312</v>
      </c>
      <c r="R3908" s="6" t="s">
        <v>8326</v>
      </c>
      <c r="S3908" t="str">
        <f t="shared" si="245"/>
        <v>theater</v>
      </c>
      <c r="T3908" t="str">
        <f t="shared" si="246"/>
        <v>plays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247"/>
        <v>15.299999999999999</v>
      </c>
      <c r="P3909" s="6">
        <f t="shared" si="244"/>
        <v>38.25</v>
      </c>
      <c r="Q3909" s="6" t="s">
        <v>8312</v>
      </c>
      <c r="R3909" s="6" t="s">
        <v>8326</v>
      </c>
      <c r="S3909" t="str">
        <f t="shared" si="245"/>
        <v>theater</v>
      </c>
      <c r="T3909" t="str">
        <f t="shared" si="246"/>
        <v>plays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247"/>
        <v>8.6666666666666679</v>
      </c>
      <c r="P3910" s="6">
        <f t="shared" si="244"/>
        <v>16.25</v>
      </c>
      <c r="Q3910" s="6" t="s">
        <v>8312</v>
      </c>
      <c r="R3910" s="6" t="s">
        <v>8326</v>
      </c>
      <c r="S3910" t="str">
        <f t="shared" si="245"/>
        <v>theater</v>
      </c>
      <c r="T3910" t="str">
        <f t="shared" si="246"/>
        <v>plays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247"/>
        <v>0.22499999999999998</v>
      </c>
      <c r="P3911" s="6">
        <f t="shared" si="244"/>
        <v>33.75</v>
      </c>
      <c r="Q3911" s="6" t="s">
        <v>8312</v>
      </c>
      <c r="R3911" s="6" t="s">
        <v>8326</v>
      </c>
      <c r="S3911" t="str">
        <f t="shared" si="245"/>
        <v>theater</v>
      </c>
      <c r="T3911" t="str">
        <f t="shared" si="246"/>
        <v>plays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247"/>
        <v>3.0833333333333335</v>
      </c>
      <c r="P3912" s="6">
        <f t="shared" si="244"/>
        <v>61.666666666666664</v>
      </c>
      <c r="Q3912" s="6" t="s">
        <v>8312</v>
      </c>
      <c r="R3912" s="6" t="s">
        <v>8326</v>
      </c>
      <c r="S3912" t="str">
        <f t="shared" si="245"/>
        <v>theater</v>
      </c>
      <c r="T3912" t="str">
        <f t="shared" si="246"/>
        <v>plays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247"/>
        <v>37.412500000000001</v>
      </c>
      <c r="P3913" s="6">
        <f t="shared" si="244"/>
        <v>83.138888888888886</v>
      </c>
      <c r="Q3913" s="6" t="s">
        <v>8312</v>
      </c>
      <c r="R3913" s="6" t="s">
        <v>8326</v>
      </c>
      <c r="S3913" t="str">
        <f t="shared" si="245"/>
        <v>theater</v>
      </c>
      <c r="T3913" t="str">
        <f t="shared" si="246"/>
        <v>plays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247"/>
        <v>6.6666666666666671E-3</v>
      </c>
      <c r="P3914" s="6">
        <f t="shared" si="244"/>
        <v>1</v>
      </c>
      <c r="Q3914" s="6" t="s">
        <v>8312</v>
      </c>
      <c r="R3914" s="6" t="s">
        <v>8326</v>
      </c>
      <c r="S3914" t="str">
        <f t="shared" si="245"/>
        <v>theater</v>
      </c>
      <c r="T3914" t="str">
        <f t="shared" si="246"/>
        <v>plays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247"/>
        <v>10</v>
      </c>
      <c r="P3915" s="6">
        <f t="shared" si="244"/>
        <v>142.85714285714286</v>
      </c>
      <c r="Q3915" s="6" t="s">
        <v>8312</v>
      </c>
      <c r="R3915" s="6" t="s">
        <v>8326</v>
      </c>
      <c r="S3915" t="str">
        <f t="shared" si="245"/>
        <v>theater</v>
      </c>
      <c r="T3915" t="str">
        <f t="shared" si="246"/>
        <v>plays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247"/>
        <v>36.36</v>
      </c>
      <c r="P3916" s="6">
        <f t="shared" si="244"/>
        <v>33.666666666666664</v>
      </c>
      <c r="Q3916" s="6" t="s">
        <v>8312</v>
      </c>
      <c r="R3916" s="6" t="s">
        <v>8326</v>
      </c>
      <c r="S3916" t="str">
        <f t="shared" si="245"/>
        <v>theater</v>
      </c>
      <c r="T3916" t="str">
        <f t="shared" si="246"/>
        <v>plays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247"/>
        <v>0.33333333333333337</v>
      </c>
      <c r="P3917" s="6">
        <f t="shared" si="244"/>
        <v>5</v>
      </c>
      <c r="Q3917" s="6" t="s">
        <v>8312</v>
      </c>
      <c r="R3917" s="6" t="s">
        <v>8326</v>
      </c>
      <c r="S3917" t="str">
        <f t="shared" si="245"/>
        <v>theater</v>
      </c>
      <c r="T3917" t="str">
        <f t="shared" si="246"/>
        <v>plays</v>
      </c>
    </row>
    <row r="3918" spans="1:20" ht="45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247"/>
        <v>0</v>
      </c>
      <c r="P3918" s="6" t="e">
        <f t="shared" si="244"/>
        <v>#DIV/0!</v>
      </c>
      <c r="Q3918" s="6" t="s">
        <v>8312</v>
      </c>
      <c r="R3918" s="6" t="s">
        <v>8326</v>
      </c>
      <c r="S3918" t="str">
        <f t="shared" si="245"/>
        <v>theater</v>
      </c>
      <c r="T3918" t="str">
        <f t="shared" si="246"/>
        <v>plays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247"/>
        <v>0.2857142857142857</v>
      </c>
      <c r="P3919" s="6">
        <f t="shared" si="244"/>
        <v>10</v>
      </c>
      <c r="Q3919" s="6" t="s">
        <v>8312</v>
      </c>
      <c r="R3919" s="6" t="s">
        <v>8326</v>
      </c>
      <c r="S3919" t="str">
        <f t="shared" si="245"/>
        <v>theater</v>
      </c>
      <c r="T3919" t="str">
        <f t="shared" si="246"/>
        <v>plays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247"/>
        <v>0.2</v>
      </c>
      <c r="P3920" s="6">
        <f t="shared" si="244"/>
        <v>40</v>
      </c>
      <c r="Q3920" s="6" t="s">
        <v>8312</v>
      </c>
      <c r="R3920" s="6" t="s">
        <v>8326</v>
      </c>
      <c r="S3920" t="str">
        <f t="shared" si="245"/>
        <v>theater</v>
      </c>
      <c r="T3920" t="str">
        <f t="shared" si="246"/>
        <v>plays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247"/>
        <v>1.7999999999999998</v>
      </c>
      <c r="P3921" s="6">
        <f t="shared" si="244"/>
        <v>30</v>
      </c>
      <c r="Q3921" s="6" t="s">
        <v>8312</v>
      </c>
      <c r="R3921" s="6" t="s">
        <v>8326</v>
      </c>
      <c r="S3921" t="str">
        <f t="shared" si="245"/>
        <v>theater</v>
      </c>
      <c r="T3921" t="str">
        <f t="shared" si="246"/>
        <v>plays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247"/>
        <v>5.4</v>
      </c>
      <c r="P3922" s="6">
        <f t="shared" si="244"/>
        <v>45</v>
      </c>
      <c r="Q3922" s="6" t="s">
        <v>8312</v>
      </c>
      <c r="R3922" s="6" t="s">
        <v>8326</v>
      </c>
      <c r="S3922" t="str">
        <f t="shared" si="245"/>
        <v>theater</v>
      </c>
      <c r="T3922" t="str">
        <f t="shared" si="246"/>
        <v>plays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247"/>
        <v>0</v>
      </c>
      <c r="P3923" s="6" t="e">
        <f t="shared" si="244"/>
        <v>#DIV/0!</v>
      </c>
      <c r="Q3923" s="6" t="s">
        <v>8312</v>
      </c>
      <c r="R3923" s="6" t="s">
        <v>8326</v>
      </c>
      <c r="S3923" t="str">
        <f t="shared" si="245"/>
        <v>theater</v>
      </c>
      <c r="T3923" t="str">
        <f t="shared" si="246"/>
        <v>plays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247"/>
        <v>8.1333333333333329</v>
      </c>
      <c r="P3924" s="6">
        <f t="shared" si="244"/>
        <v>10.166666666666666</v>
      </c>
      <c r="Q3924" s="6" t="s">
        <v>8312</v>
      </c>
      <c r="R3924" s="6" t="s">
        <v>8326</v>
      </c>
      <c r="S3924" t="str">
        <f t="shared" si="245"/>
        <v>theater</v>
      </c>
      <c r="T3924" t="str">
        <f t="shared" si="246"/>
        <v>plays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247"/>
        <v>12.034782608695652</v>
      </c>
      <c r="P3925" s="6">
        <f t="shared" si="244"/>
        <v>81.411764705882348</v>
      </c>
      <c r="Q3925" s="6" t="s">
        <v>8312</v>
      </c>
      <c r="R3925" s="6" t="s">
        <v>8326</v>
      </c>
      <c r="S3925" t="str">
        <f t="shared" si="245"/>
        <v>theater</v>
      </c>
      <c r="T3925" t="str">
        <f t="shared" si="246"/>
        <v>plays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247"/>
        <v>15.266666666666667</v>
      </c>
      <c r="P3926" s="6">
        <f t="shared" si="244"/>
        <v>57.25</v>
      </c>
      <c r="Q3926" s="6" t="s">
        <v>8312</v>
      </c>
      <c r="R3926" s="6" t="s">
        <v>8326</v>
      </c>
      <c r="S3926" t="str">
        <f t="shared" si="245"/>
        <v>theater</v>
      </c>
      <c r="T3926" t="str">
        <f t="shared" si="246"/>
        <v>plays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247"/>
        <v>10</v>
      </c>
      <c r="P3927" s="6">
        <f t="shared" si="244"/>
        <v>5</v>
      </c>
      <c r="Q3927" s="6" t="s">
        <v>8312</v>
      </c>
      <c r="R3927" s="6" t="s">
        <v>8326</v>
      </c>
      <c r="S3927" t="str">
        <f t="shared" si="245"/>
        <v>theater</v>
      </c>
      <c r="T3927" t="str">
        <f t="shared" si="246"/>
        <v>plays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247"/>
        <v>0.3</v>
      </c>
      <c r="P3928" s="6">
        <f t="shared" si="244"/>
        <v>15</v>
      </c>
      <c r="Q3928" s="6" t="s">
        <v>8312</v>
      </c>
      <c r="R3928" s="6" t="s">
        <v>8326</v>
      </c>
      <c r="S3928" t="str">
        <f t="shared" si="245"/>
        <v>theater</v>
      </c>
      <c r="T3928" t="str">
        <f t="shared" si="246"/>
        <v>plays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247"/>
        <v>1</v>
      </c>
      <c r="P3929" s="6">
        <f t="shared" si="244"/>
        <v>12.5</v>
      </c>
      <c r="Q3929" s="6" t="s">
        <v>8312</v>
      </c>
      <c r="R3929" s="6" t="s">
        <v>8326</v>
      </c>
      <c r="S3929" t="str">
        <f t="shared" si="245"/>
        <v>theater</v>
      </c>
      <c r="T3929" t="str">
        <f t="shared" si="246"/>
        <v>plays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247"/>
        <v>13.020000000000001</v>
      </c>
      <c r="P3930" s="6">
        <f t="shared" si="244"/>
        <v>93</v>
      </c>
      <c r="Q3930" s="6" t="s">
        <v>8312</v>
      </c>
      <c r="R3930" s="6" t="s">
        <v>8326</v>
      </c>
      <c r="S3930" t="str">
        <f t="shared" si="245"/>
        <v>theater</v>
      </c>
      <c r="T3930" t="str">
        <f t="shared" si="246"/>
        <v>plays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247"/>
        <v>2.2650000000000001</v>
      </c>
      <c r="P3931" s="6">
        <f t="shared" si="244"/>
        <v>32.357142857142854</v>
      </c>
      <c r="Q3931" s="6" t="s">
        <v>8312</v>
      </c>
      <c r="R3931" s="6" t="s">
        <v>8326</v>
      </c>
      <c r="S3931" t="str">
        <f t="shared" si="245"/>
        <v>theater</v>
      </c>
      <c r="T3931" t="str">
        <f t="shared" si="246"/>
        <v>plays</v>
      </c>
    </row>
    <row r="3932" spans="1:20" ht="45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247"/>
        <v>0</v>
      </c>
      <c r="P3932" s="6" t="e">
        <f t="shared" si="244"/>
        <v>#DIV/0!</v>
      </c>
      <c r="Q3932" s="6" t="s">
        <v>8312</v>
      </c>
      <c r="R3932" s="6" t="s">
        <v>8326</v>
      </c>
      <c r="S3932" t="str">
        <f t="shared" si="245"/>
        <v>theater</v>
      </c>
      <c r="T3932" t="str">
        <f t="shared" si="246"/>
        <v>plays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247"/>
        <v>0</v>
      </c>
      <c r="P3933" s="6" t="e">
        <f t="shared" si="244"/>
        <v>#DIV/0!</v>
      </c>
      <c r="Q3933" s="6" t="s">
        <v>8312</v>
      </c>
      <c r="R3933" s="6" t="s">
        <v>8326</v>
      </c>
      <c r="S3933" t="str">
        <f t="shared" si="245"/>
        <v>theater</v>
      </c>
      <c r="T3933" t="str">
        <f t="shared" si="246"/>
        <v>plays</v>
      </c>
    </row>
    <row r="3934" spans="1:20" ht="45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247"/>
        <v>8.3333333333333332E-3</v>
      </c>
      <c r="P3934" s="6">
        <f t="shared" si="244"/>
        <v>1</v>
      </c>
      <c r="Q3934" s="6" t="s">
        <v>8312</v>
      </c>
      <c r="R3934" s="6" t="s">
        <v>8326</v>
      </c>
      <c r="S3934" t="str">
        <f t="shared" si="245"/>
        <v>theater</v>
      </c>
      <c r="T3934" t="str">
        <f t="shared" si="246"/>
        <v>plays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247"/>
        <v>15.742857142857142</v>
      </c>
      <c r="P3935" s="6">
        <f t="shared" si="244"/>
        <v>91.833333333333329</v>
      </c>
      <c r="Q3935" s="6" t="s">
        <v>8312</v>
      </c>
      <c r="R3935" s="6" t="s">
        <v>8326</v>
      </c>
      <c r="S3935" t="str">
        <f t="shared" si="245"/>
        <v>theater</v>
      </c>
      <c r="T3935" t="str">
        <f t="shared" si="246"/>
        <v>plays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247"/>
        <v>11</v>
      </c>
      <c r="P3936" s="6">
        <f t="shared" si="244"/>
        <v>45.833333333333336</v>
      </c>
      <c r="Q3936" s="6" t="s">
        <v>8312</v>
      </c>
      <c r="R3936" s="6" t="s">
        <v>8326</v>
      </c>
      <c r="S3936" t="str">
        <f t="shared" si="245"/>
        <v>theater</v>
      </c>
      <c r="T3936" t="str">
        <f t="shared" si="246"/>
        <v>plays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247"/>
        <v>43.833333333333336</v>
      </c>
      <c r="P3937" s="6">
        <f t="shared" si="244"/>
        <v>57.173913043478258</v>
      </c>
      <c r="Q3937" s="6" t="s">
        <v>8312</v>
      </c>
      <c r="R3937" s="6" t="s">
        <v>8326</v>
      </c>
      <c r="S3937" t="str">
        <f t="shared" si="245"/>
        <v>theater</v>
      </c>
      <c r="T3937" t="str">
        <f t="shared" si="246"/>
        <v>plays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247"/>
        <v>0</v>
      </c>
      <c r="P3938" s="6" t="e">
        <f t="shared" si="244"/>
        <v>#DIV/0!</v>
      </c>
      <c r="Q3938" s="6" t="s">
        <v>8312</v>
      </c>
      <c r="R3938" s="6" t="s">
        <v>8326</v>
      </c>
      <c r="S3938" t="str">
        <f t="shared" si="245"/>
        <v>theater</v>
      </c>
      <c r="T3938" t="str">
        <f t="shared" si="246"/>
        <v>plays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247"/>
        <v>86.135181975736558</v>
      </c>
      <c r="P3939" s="6">
        <f t="shared" si="244"/>
        <v>248.5</v>
      </c>
      <c r="Q3939" s="6" t="s">
        <v>8312</v>
      </c>
      <c r="R3939" s="6" t="s">
        <v>8326</v>
      </c>
      <c r="S3939" t="str">
        <f t="shared" si="245"/>
        <v>theater</v>
      </c>
      <c r="T3939" t="str">
        <f t="shared" si="246"/>
        <v>plays</v>
      </c>
    </row>
    <row r="3940" spans="1:20" ht="45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247"/>
        <v>12.196620583717358</v>
      </c>
      <c r="P3940" s="6">
        <f t="shared" si="244"/>
        <v>79.400000000000006</v>
      </c>
      <c r="Q3940" s="6" t="s">
        <v>8312</v>
      </c>
      <c r="R3940" s="6" t="s">
        <v>8326</v>
      </c>
      <c r="S3940" t="str">
        <f t="shared" si="245"/>
        <v>theater</v>
      </c>
      <c r="T3940" t="str">
        <f t="shared" si="246"/>
        <v>plays</v>
      </c>
    </row>
    <row r="3941" spans="1:20" ht="45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247"/>
        <v>0.1</v>
      </c>
      <c r="P3941" s="6">
        <f t="shared" si="244"/>
        <v>5</v>
      </c>
      <c r="Q3941" s="6" t="s">
        <v>8312</v>
      </c>
      <c r="R3941" s="6" t="s">
        <v>8326</v>
      </c>
      <c r="S3941" t="str">
        <f t="shared" si="245"/>
        <v>theater</v>
      </c>
      <c r="T3941" t="str">
        <f t="shared" si="246"/>
        <v>plays</v>
      </c>
    </row>
    <row r="3942" spans="1:20" ht="45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247"/>
        <v>0.22</v>
      </c>
      <c r="P3942" s="6">
        <f t="shared" si="244"/>
        <v>5.5</v>
      </c>
      <c r="Q3942" s="6" t="s">
        <v>8312</v>
      </c>
      <c r="R3942" s="6" t="s">
        <v>8326</v>
      </c>
      <c r="S3942" t="str">
        <f t="shared" si="245"/>
        <v>theater</v>
      </c>
      <c r="T3942" t="str">
        <f t="shared" si="246"/>
        <v>plays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247"/>
        <v>0.90909090909090906</v>
      </c>
      <c r="P3943" s="6">
        <f t="shared" si="244"/>
        <v>25</v>
      </c>
      <c r="Q3943" s="6" t="s">
        <v>8312</v>
      </c>
      <c r="R3943" s="6" t="s">
        <v>8326</v>
      </c>
      <c r="S3943" t="str">
        <f t="shared" si="245"/>
        <v>theater</v>
      </c>
      <c r="T3943" t="str">
        <f t="shared" si="246"/>
        <v>plays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247"/>
        <v>0</v>
      </c>
      <c r="P3944" s="6" t="e">
        <f t="shared" si="244"/>
        <v>#DIV/0!</v>
      </c>
      <c r="Q3944" s="6" t="s">
        <v>8312</v>
      </c>
      <c r="R3944" s="6" t="s">
        <v>8326</v>
      </c>
      <c r="S3944" t="str">
        <f t="shared" si="245"/>
        <v>theater</v>
      </c>
      <c r="T3944" t="str">
        <f t="shared" si="246"/>
        <v>plays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247"/>
        <v>35.64</v>
      </c>
      <c r="P3945" s="6">
        <f t="shared" si="244"/>
        <v>137.07692307692307</v>
      </c>
      <c r="Q3945" s="6" t="s">
        <v>8312</v>
      </c>
      <c r="R3945" s="6" t="s">
        <v>8326</v>
      </c>
      <c r="S3945" t="str">
        <f t="shared" si="245"/>
        <v>theater</v>
      </c>
      <c r="T3945" t="str">
        <f t="shared" si="246"/>
        <v>plays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247"/>
        <v>0</v>
      </c>
      <c r="P3946" s="6" t="e">
        <f t="shared" si="244"/>
        <v>#DIV/0!</v>
      </c>
      <c r="Q3946" s="6" t="s">
        <v>8312</v>
      </c>
      <c r="R3946" s="6" t="s">
        <v>8326</v>
      </c>
      <c r="S3946" t="str">
        <f t="shared" si="245"/>
        <v>theater</v>
      </c>
      <c r="T3946" t="str">
        <f t="shared" si="246"/>
        <v>plays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247"/>
        <v>0.25</v>
      </c>
      <c r="P3947" s="6">
        <f t="shared" si="244"/>
        <v>5</v>
      </c>
      <c r="Q3947" s="6" t="s">
        <v>8312</v>
      </c>
      <c r="R3947" s="6" t="s">
        <v>8326</v>
      </c>
      <c r="S3947" t="str">
        <f t="shared" si="245"/>
        <v>theater</v>
      </c>
      <c r="T3947" t="str">
        <f t="shared" si="246"/>
        <v>plays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247"/>
        <v>3.25</v>
      </c>
      <c r="P3948" s="6">
        <f t="shared" si="244"/>
        <v>39</v>
      </c>
      <c r="Q3948" s="6" t="s">
        <v>8312</v>
      </c>
      <c r="R3948" s="6" t="s">
        <v>8326</v>
      </c>
      <c r="S3948" t="str">
        <f t="shared" si="245"/>
        <v>theater</v>
      </c>
      <c r="T3948" t="str">
        <f t="shared" si="246"/>
        <v>plays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247"/>
        <v>3.3666666666666663</v>
      </c>
      <c r="P3949" s="6">
        <f t="shared" si="244"/>
        <v>50.5</v>
      </c>
      <c r="Q3949" s="6" t="s">
        <v>8312</v>
      </c>
      <c r="R3949" s="6" t="s">
        <v>8326</v>
      </c>
      <c r="S3949" t="str">
        <f t="shared" si="245"/>
        <v>theater</v>
      </c>
      <c r="T3949" t="str">
        <f t="shared" si="246"/>
        <v>plays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247"/>
        <v>0</v>
      </c>
      <c r="P3950" s="6" t="e">
        <f t="shared" si="244"/>
        <v>#DIV/0!</v>
      </c>
      <c r="Q3950" s="6" t="s">
        <v>8312</v>
      </c>
      <c r="R3950" s="6" t="s">
        <v>8326</v>
      </c>
      <c r="S3950" t="str">
        <f t="shared" si="245"/>
        <v>theater</v>
      </c>
      <c r="T3950" t="str">
        <f t="shared" si="246"/>
        <v>plays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247"/>
        <v>15.770000000000001</v>
      </c>
      <c r="P3951" s="6">
        <f t="shared" si="244"/>
        <v>49.28125</v>
      </c>
      <c r="Q3951" s="6" t="s">
        <v>8312</v>
      </c>
      <c r="R3951" s="6" t="s">
        <v>8326</v>
      </c>
      <c r="S3951" t="str">
        <f t="shared" si="245"/>
        <v>theater</v>
      </c>
      <c r="T3951" t="str">
        <f t="shared" si="246"/>
        <v>plays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247"/>
        <v>0.625</v>
      </c>
      <c r="P3952" s="6">
        <f t="shared" si="244"/>
        <v>25</v>
      </c>
      <c r="Q3952" s="6" t="s">
        <v>8312</v>
      </c>
      <c r="R3952" s="6" t="s">
        <v>8326</v>
      </c>
      <c r="S3952" t="str">
        <f t="shared" si="245"/>
        <v>theater</v>
      </c>
      <c r="T3952" t="str">
        <f t="shared" si="246"/>
        <v>plays</v>
      </c>
    </row>
    <row r="3953" spans="1:20" ht="45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247"/>
        <v>5.0000000000000001E-4</v>
      </c>
      <c r="P3953" s="6">
        <f t="shared" si="244"/>
        <v>1</v>
      </c>
      <c r="Q3953" s="6" t="s">
        <v>8312</v>
      </c>
      <c r="R3953" s="6" t="s">
        <v>8326</v>
      </c>
      <c r="S3953" t="str">
        <f t="shared" si="245"/>
        <v>theater</v>
      </c>
      <c r="T3953" t="str">
        <f t="shared" si="246"/>
        <v>plays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247"/>
        <v>9.6153846153846159E-2</v>
      </c>
      <c r="P3954" s="6">
        <f t="shared" si="244"/>
        <v>25</v>
      </c>
      <c r="Q3954" s="6" t="s">
        <v>8312</v>
      </c>
      <c r="R3954" s="6" t="s">
        <v>8326</v>
      </c>
      <c r="S3954" t="str">
        <f t="shared" si="245"/>
        <v>theater</v>
      </c>
      <c r="T3954" t="str">
        <f t="shared" si="246"/>
        <v>plays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247"/>
        <v>0</v>
      </c>
      <c r="P3955" s="6" t="e">
        <f t="shared" si="244"/>
        <v>#DIV/0!</v>
      </c>
      <c r="Q3955" s="6" t="s">
        <v>8312</v>
      </c>
      <c r="R3955" s="6" t="s">
        <v>8326</v>
      </c>
      <c r="S3955" t="str">
        <f t="shared" si="245"/>
        <v>theater</v>
      </c>
      <c r="T3955" t="str">
        <f t="shared" si="246"/>
        <v>plays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247"/>
        <v>0</v>
      </c>
      <c r="P3956" s="6" t="e">
        <f t="shared" si="244"/>
        <v>#DIV/0!</v>
      </c>
      <c r="Q3956" s="6" t="s">
        <v>8312</v>
      </c>
      <c r="R3956" s="6" t="s">
        <v>8326</v>
      </c>
      <c r="S3956" t="str">
        <f t="shared" si="245"/>
        <v>theater</v>
      </c>
      <c r="T3956" t="str">
        <f t="shared" si="246"/>
        <v>plays</v>
      </c>
    </row>
    <row r="3957" spans="1:20" ht="45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247"/>
        <v>24.285714285714285</v>
      </c>
      <c r="P3957" s="6">
        <f t="shared" si="244"/>
        <v>53.125</v>
      </c>
      <c r="Q3957" s="6" t="s">
        <v>8312</v>
      </c>
      <c r="R3957" s="6" t="s">
        <v>8326</v>
      </c>
      <c r="S3957" t="str">
        <f t="shared" si="245"/>
        <v>theater</v>
      </c>
      <c r="T3957" t="str">
        <f t="shared" si="246"/>
        <v>plays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247"/>
        <v>0</v>
      </c>
      <c r="P3958" s="6" t="e">
        <f t="shared" si="244"/>
        <v>#DIV/0!</v>
      </c>
      <c r="Q3958" s="6" t="s">
        <v>8312</v>
      </c>
      <c r="R3958" s="6" t="s">
        <v>8326</v>
      </c>
      <c r="S3958" t="str">
        <f t="shared" si="245"/>
        <v>theater</v>
      </c>
      <c r="T3958" t="str">
        <f t="shared" si="246"/>
        <v>plays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247"/>
        <v>2.5000000000000001E-2</v>
      </c>
      <c r="P3959" s="6">
        <f t="shared" si="244"/>
        <v>7</v>
      </c>
      <c r="Q3959" s="6" t="s">
        <v>8312</v>
      </c>
      <c r="R3959" s="6" t="s">
        <v>8326</v>
      </c>
      <c r="S3959" t="str">
        <f t="shared" si="245"/>
        <v>theater</v>
      </c>
      <c r="T3959" t="str">
        <f t="shared" si="246"/>
        <v>plays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247"/>
        <v>32.049999999999997</v>
      </c>
      <c r="P3960" s="6">
        <f t="shared" si="244"/>
        <v>40.0625</v>
      </c>
      <c r="Q3960" s="6" t="s">
        <v>8312</v>
      </c>
      <c r="R3960" s="6" t="s">
        <v>8326</v>
      </c>
      <c r="S3960" t="str">
        <f t="shared" si="245"/>
        <v>theater</v>
      </c>
      <c r="T3960" t="str">
        <f t="shared" si="246"/>
        <v>plays</v>
      </c>
    </row>
    <row r="3961" spans="1:20" ht="45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247"/>
        <v>24.333333333333336</v>
      </c>
      <c r="P3961" s="6">
        <f t="shared" si="244"/>
        <v>24.333333333333332</v>
      </c>
      <c r="Q3961" s="6" t="s">
        <v>8312</v>
      </c>
      <c r="R3961" s="6" t="s">
        <v>8326</v>
      </c>
      <c r="S3961" t="str">
        <f t="shared" si="245"/>
        <v>theater</v>
      </c>
      <c r="T3961" t="str">
        <f t="shared" si="246"/>
        <v>plays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247"/>
        <v>1.5</v>
      </c>
      <c r="P3962" s="6">
        <f t="shared" si="244"/>
        <v>11.25</v>
      </c>
      <c r="Q3962" s="6" t="s">
        <v>8312</v>
      </c>
      <c r="R3962" s="6" t="s">
        <v>8326</v>
      </c>
      <c r="S3962" t="str">
        <f t="shared" si="245"/>
        <v>theater</v>
      </c>
      <c r="T3962" t="str">
        <f t="shared" si="246"/>
        <v>plays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247"/>
        <v>0.42</v>
      </c>
      <c r="P3963" s="6">
        <f t="shared" si="244"/>
        <v>10.5</v>
      </c>
      <c r="Q3963" s="6" t="s">
        <v>8312</v>
      </c>
      <c r="R3963" s="6" t="s">
        <v>8326</v>
      </c>
      <c r="S3963" t="str">
        <f t="shared" si="245"/>
        <v>theater</v>
      </c>
      <c r="T3963" t="str">
        <f t="shared" si="246"/>
        <v>plays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247"/>
        <v>3.214285714285714</v>
      </c>
      <c r="P3964" s="6">
        <f t="shared" si="244"/>
        <v>15</v>
      </c>
      <c r="Q3964" s="6" t="s">
        <v>8312</v>
      </c>
      <c r="R3964" s="6" t="s">
        <v>8326</v>
      </c>
      <c r="S3964" t="str">
        <f t="shared" si="245"/>
        <v>theater</v>
      </c>
      <c r="T3964" t="str">
        <f t="shared" si="246"/>
        <v>plays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247"/>
        <v>0</v>
      </c>
      <c r="P3965" s="6" t="e">
        <f t="shared" si="244"/>
        <v>#DIV/0!</v>
      </c>
      <c r="Q3965" s="6" t="s">
        <v>8312</v>
      </c>
      <c r="R3965" s="6" t="s">
        <v>8326</v>
      </c>
      <c r="S3965" t="str">
        <f t="shared" si="245"/>
        <v>theater</v>
      </c>
      <c r="T3965" t="str">
        <f t="shared" si="246"/>
        <v>plays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247"/>
        <v>6.3</v>
      </c>
      <c r="P3966" s="6">
        <f t="shared" si="244"/>
        <v>42</v>
      </c>
      <c r="Q3966" s="6" t="s">
        <v>8312</v>
      </c>
      <c r="R3966" s="6" t="s">
        <v>8326</v>
      </c>
      <c r="S3966" t="str">
        <f t="shared" si="245"/>
        <v>theater</v>
      </c>
      <c r="T3966" t="str">
        <f t="shared" si="246"/>
        <v>plays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247"/>
        <v>14.249999999999998</v>
      </c>
      <c r="P3967" s="6">
        <f t="shared" si="244"/>
        <v>71.25</v>
      </c>
      <c r="Q3967" s="6" t="s">
        <v>8312</v>
      </c>
      <c r="R3967" s="6" t="s">
        <v>8326</v>
      </c>
      <c r="S3967" t="str">
        <f t="shared" si="245"/>
        <v>theater</v>
      </c>
      <c r="T3967" t="str">
        <f t="shared" si="246"/>
        <v>plays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247"/>
        <v>0.6</v>
      </c>
      <c r="P3968" s="6">
        <f t="shared" si="244"/>
        <v>22.5</v>
      </c>
      <c r="Q3968" s="6" t="s">
        <v>8312</v>
      </c>
      <c r="R3968" s="6" t="s">
        <v>8326</v>
      </c>
      <c r="S3968" t="str">
        <f t="shared" si="245"/>
        <v>theater</v>
      </c>
      <c r="T3968" t="str">
        <f t="shared" si="246"/>
        <v>plays</v>
      </c>
    </row>
    <row r="3969" spans="1:20" ht="45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247"/>
        <v>24.117647058823529</v>
      </c>
      <c r="P3969" s="6">
        <f t="shared" si="244"/>
        <v>41</v>
      </c>
      <c r="Q3969" s="6" t="s">
        <v>8312</v>
      </c>
      <c r="R3969" s="6" t="s">
        <v>8326</v>
      </c>
      <c r="S3969" t="str">
        <f t="shared" si="245"/>
        <v>theater</v>
      </c>
      <c r="T3969" t="str">
        <f t="shared" si="246"/>
        <v>plays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247"/>
        <v>10.54</v>
      </c>
      <c r="P3970" s="6">
        <f t="shared" ref="P3970:P4033" si="248">E3970/L3970</f>
        <v>47.909090909090907</v>
      </c>
      <c r="Q3970" s="6" t="s">
        <v>8312</v>
      </c>
      <c r="R3970" s="6" t="s">
        <v>8326</v>
      </c>
      <c r="S3970" t="str">
        <f t="shared" ref="S3970:S4033" si="249">LEFT(N3970,SEARCH("/",N3970)-1)</f>
        <v>theater</v>
      </c>
      <c r="T3970" t="str">
        <f t="shared" ref="T3970:T4033" si="250">RIGHT(N3970,LEN(N3970)-SEARCH("/",N3970))</f>
        <v>plays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251">E3971/D3971*100</f>
        <v>7.4690265486725664</v>
      </c>
      <c r="P3971" s="6">
        <f t="shared" si="248"/>
        <v>35.166666666666664</v>
      </c>
      <c r="Q3971" s="6" t="s">
        <v>8312</v>
      </c>
      <c r="R3971" s="6" t="s">
        <v>8326</v>
      </c>
      <c r="S3971" t="str">
        <f t="shared" si="249"/>
        <v>theater</v>
      </c>
      <c r="T3971" t="str">
        <f t="shared" si="250"/>
        <v>plays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251"/>
        <v>7.3333333333333334E-2</v>
      </c>
      <c r="P3972" s="6">
        <f t="shared" si="248"/>
        <v>5.5</v>
      </c>
      <c r="Q3972" s="6" t="s">
        <v>8312</v>
      </c>
      <c r="R3972" s="6" t="s">
        <v>8326</v>
      </c>
      <c r="S3972" t="str">
        <f t="shared" si="249"/>
        <v>theater</v>
      </c>
      <c r="T3972" t="str">
        <f t="shared" si="250"/>
        <v>plays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251"/>
        <v>0.97142857142857131</v>
      </c>
      <c r="P3973" s="6">
        <f t="shared" si="248"/>
        <v>22.666666666666668</v>
      </c>
      <c r="Q3973" s="6" t="s">
        <v>8312</v>
      </c>
      <c r="R3973" s="6" t="s">
        <v>8326</v>
      </c>
      <c r="S3973" t="str">
        <f t="shared" si="249"/>
        <v>theater</v>
      </c>
      <c r="T3973" t="str">
        <f t="shared" si="250"/>
        <v>plays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251"/>
        <v>21.099999999999998</v>
      </c>
      <c r="P3974" s="6">
        <f t="shared" si="248"/>
        <v>26.375</v>
      </c>
      <c r="Q3974" s="6" t="s">
        <v>8312</v>
      </c>
      <c r="R3974" s="6" t="s">
        <v>8326</v>
      </c>
      <c r="S3974" t="str">
        <f t="shared" si="249"/>
        <v>theater</v>
      </c>
      <c r="T3974" t="str">
        <f t="shared" si="250"/>
        <v>plays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251"/>
        <v>78.100000000000009</v>
      </c>
      <c r="P3975" s="6">
        <f t="shared" si="248"/>
        <v>105.54054054054055</v>
      </c>
      <c r="Q3975" s="6" t="s">
        <v>8312</v>
      </c>
      <c r="R3975" s="6" t="s">
        <v>8326</v>
      </c>
      <c r="S3975" t="str">
        <f t="shared" si="249"/>
        <v>theater</v>
      </c>
      <c r="T3975" t="str">
        <f t="shared" si="250"/>
        <v>plays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251"/>
        <v>32</v>
      </c>
      <c r="P3976" s="6">
        <f t="shared" si="248"/>
        <v>29.09090909090909</v>
      </c>
      <c r="Q3976" s="6" t="s">
        <v>8312</v>
      </c>
      <c r="R3976" s="6" t="s">
        <v>8326</v>
      </c>
      <c r="S3976" t="str">
        <f t="shared" si="249"/>
        <v>theater</v>
      </c>
      <c r="T3976" t="str">
        <f t="shared" si="250"/>
        <v>plays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251"/>
        <v>0</v>
      </c>
      <c r="P3977" s="6" t="e">
        <f t="shared" si="248"/>
        <v>#DIV/0!</v>
      </c>
      <c r="Q3977" s="6" t="s">
        <v>8312</v>
      </c>
      <c r="R3977" s="6" t="s">
        <v>8326</v>
      </c>
      <c r="S3977" t="str">
        <f t="shared" si="249"/>
        <v>theater</v>
      </c>
      <c r="T3977" t="str">
        <f t="shared" si="250"/>
        <v>plays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251"/>
        <v>47.692307692307693</v>
      </c>
      <c r="P3978" s="6">
        <f t="shared" si="248"/>
        <v>62</v>
      </c>
      <c r="Q3978" s="6" t="s">
        <v>8312</v>
      </c>
      <c r="R3978" s="6" t="s">
        <v>8326</v>
      </c>
      <c r="S3978" t="str">
        <f t="shared" si="249"/>
        <v>theater</v>
      </c>
      <c r="T3978" t="str">
        <f t="shared" si="250"/>
        <v>plays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251"/>
        <v>1.4500000000000002</v>
      </c>
      <c r="P3979" s="6">
        <f t="shared" si="248"/>
        <v>217.5</v>
      </c>
      <c r="Q3979" s="6" t="s">
        <v>8312</v>
      </c>
      <c r="R3979" s="6" t="s">
        <v>8326</v>
      </c>
      <c r="S3979" t="str">
        <f t="shared" si="249"/>
        <v>theater</v>
      </c>
      <c r="T3979" t="str">
        <f t="shared" si="250"/>
        <v>plays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251"/>
        <v>10.7</v>
      </c>
      <c r="P3980" s="6">
        <f t="shared" si="248"/>
        <v>26.75</v>
      </c>
      <c r="Q3980" s="6" t="s">
        <v>8312</v>
      </c>
      <c r="R3980" s="6" t="s">
        <v>8326</v>
      </c>
      <c r="S3980" t="str">
        <f t="shared" si="249"/>
        <v>theater</v>
      </c>
      <c r="T3980" t="str">
        <f t="shared" si="250"/>
        <v>plays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251"/>
        <v>1.8333333333333333</v>
      </c>
      <c r="P3981" s="6">
        <f t="shared" si="248"/>
        <v>18.333333333333332</v>
      </c>
      <c r="Q3981" s="6" t="s">
        <v>8312</v>
      </c>
      <c r="R3981" s="6" t="s">
        <v>8326</v>
      </c>
      <c r="S3981" t="str">
        <f t="shared" si="249"/>
        <v>theater</v>
      </c>
      <c r="T3981" t="str">
        <f t="shared" si="250"/>
        <v>plays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251"/>
        <v>18</v>
      </c>
      <c r="P3982" s="6">
        <f t="shared" si="248"/>
        <v>64.285714285714292</v>
      </c>
      <c r="Q3982" s="6" t="s">
        <v>8312</v>
      </c>
      <c r="R3982" s="6" t="s">
        <v>8326</v>
      </c>
      <c r="S3982" t="str">
        <f t="shared" si="249"/>
        <v>theater</v>
      </c>
      <c r="T3982" t="str">
        <f t="shared" si="250"/>
        <v>plays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251"/>
        <v>4.083333333333333</v>
      </c>
      <c r="P3983" s="6">
        <f t="shared" si="248"/>
        <v>175</v>
      </c>
      <c r="Q3983" s="6" t="s">
        <v>8312</v>
      </c>
      <c r="R3983" s="6" t="s">
        <v>8326</v>
      </c>
      <c r="S3983" t="str">
        <f t="shared" si="249"/>
        <v>theater</v>
      </c>
      <c r="T3983" t="str">
        <f t="shared" si="250"/>
        <v>plays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251"/>
        <v>20</v>
      </c>
      <c r="P3984" s="6">
        <f t="shared" si="248"/>
        <v>34</v>
      </c>
      <c r="Q3984" s="6" t="s">
        <v>8312</v>
      </c>
      <c r="R3984" s="6" t="s">
        <v>8326</v>
      </c>
      <c r="S3984" t="str">
        <f t="shared" si="249"/>
        <v>theater</v>
      </c>
      <c r="T3984" t="str">
        <f t="shared" si="250"/>
        <v>plays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251"/>
        <v>34.802513464991023</v>
      </c>
      <c r="P3985" s="6">
        <f t="shared" si="248"/>
        <v>84.282608695652172</v>
      </c>
      <c r="Q3985" s="6" t="s">
        <v>8312</v>
      </c>
      <c r="R3985" s="6" t="s">
        <v>8326</v>
      </c>
      <c r="S3985" t="str">
        <f t="shared" si="249"/>
        <v>theater</v>
      </c>
      <c r="T3985" t="str">
        <f t="shared" si="250"/>
        <v>plays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251"/>
        <v>6.3333333333333339</v>
      </c>
      <c r="P3986" s="6">
        <f t="shared" si="248"/>
        <v>9.5</v>
      </c>
      <c r="Q3986" s="6" t="s">
        <v>8312</v>
      </c>
      <c r="R3986" s="6" t="s">
        <v>8326</v>
      </c>
      <c r="S3986" t="str">
        <f t="shared" si="249"/>
        <v>theater</v>
      </c>
      <c r="T3986" t="str">
        <f t="shared" si="250"/>
        <v>plays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251"/>
        <v>32.049999999999997</v>
      </c>
      <c r="P3987" s="6">
        <f t="shared" si="248"/>
        <v>33.736842105263158</v>
      </c>
      <c r="Q3987" s="6" t="s">
        <v>8312</v>
      </c>
      <c r="R3987" s="6" t="s">
        <v>8326</v>
      </c>
      <c r="S3987" t="str">
        <f t="shared" si="249"/>
        <v>theater</v>
      </c>
      <c r="T3987" t="str">
        <f t="shared" si="250"/>
        <v>plays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251"/>
        <v>9.76</v>
      </c>
      <c r="P3988" s="6">
        <f t="shared" si="248"/>
        <v>37.53846153846154</v>
      </c>
      <c r="Q3988" s="6" t="s">
        <v>8312</v>
      </c>
      <c r="R3988" s="6" t="s">
        <v>8326</v>
      </c>
      <c r="S3988" t="str">
        <f t="shared" si="249"/>
        <v>theater</v>
      </c>
      <c r="T3988" t="str">
        <f t="shared" si="250"/>
        <v>plays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251"/>
        <v>37.75</v>
      </c>
      <c r="P3989" s="6">
        <f t="shared" si="248"/>
        <v>11.615384615384615</v>
      </c>
      <c r="Q3989" s="6" t="s">
        <v>8312</v>
      </c>
      <c r="R3989" s="6" t="s">
        <v>8326</v>
      </c>
      <c r="S3989" t="str">
        <f t="shared" si="249"/>
        <v>theater</v>
      </c>
      <c r="T3989" t="str">
        <f t="shared" si="250"/>
        <v>plays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251"/>
        <v>2.1333333333333333</v>
      </c>
      <c r="P3990" s="6">
        <f t="shared" si="248"/>
        <v>8</v>
      </c>
      <c r="Q3990" s="6" t="s">
        <v>8312</v>
      </c>
      <c r="R3990" s="6" t="s">
        <v>8326</v>
      </c>
      <c r="S3990" t="str">
        <f t="shared" si="249"/>
        <v>theater</v>
      </c>
      <c r="T3990" t="str">
        <f t="shared" si="250"/>
        <v>plays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251"/>
        <v>0</v>
      </c>
      <c r="P3991" s="6" t="e">
        <f t="shared" si="248"/>
        <v>#DIV/0!</v>
      </c>
      <c r="Q3991" s="6" t="s">
        <v>8312</v>
      </c>
      <c r="R3991" s="6" t="s">
        <v>8326</v>
      </c>
      <c r="S3991" t="str">
        <f t="shared" si="249"/>
        <v>theater</v>
      </c>
      <c r="T3991" t="str">
        <f t="shared" si="250"/>
        <v>plays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251"/>
        <v>4.1818181818181817</v>
      </c>
      <c r="P3992" s="6">
        <f t="shared" si="248"/>
        <v>23</v>
      </c>
      <c r="Q3992" s="6" t="s">
        <v>8312</v>
      </c>
      <c r="R3992" s="6" t="s">
        <v>8326</v>
      </c>
      <c r="S3992" t="str">
        <f t="shared" si="249"/>
        <v>theater</v>
      </c>
      <c r="T3992" t="str">
        <f t="shared" si="250"/>
        <v>plays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251"/>
        <v>20</v>
      </c>
      <c r="P3993" s="6">
        <f t="shared" si="248"/>
        <v>100</v>
      </c>
      <c r="Q3993" s="6" t="s">
        <v>8312</v>
      </c>
      <c r="R3993" s="6" t="s">
        <v>8326</v>
      </c>
      <c r="S3993" t="str">
        <f t="shared" si="249"/>
        <v>theater</v>
      </c>
      <c r="T3993" t="str">
        <f t="shared" si="250"/>
        <v>plays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251"/>
        <v>5.41</v>
      </c>
      <c r="P3994" s="6">
        <f t="shared" si="248"/>
        <v>60.111111111111114</v>
      </c>
      <c r="Q3994" s="6" t="s">
        <v>8312</v>
      </c>
      <c r="R3994" s="6" t="s">
        <v>8326</v>
      </c>
      <c r="S3994" t="str">
        <f t="shared" si="249"/>
        <v>theater</v>
      </c>
      <c r="T3994" t="str">
        <f t="shared" si="250"/>
        <v>plays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251"/>
        <v>6.0000000000000001E-3</v>
      </c>
      <c r="P3995" s="6">
        <f t="shared" si="248"/>
        <v>3</v>
      </c>
      <c r="Q3995" s="6" t="s">
        <v>8312</v>
      </c>
      <c r="R3995" s="6" t="s">
        <v>8326</v>
      </c>
      <c r="S3995" t="str">
        <f t="shared" si="249"/>
        <v>theater</v>
      </c>
      <c r="T3995" t="str">
        <f t="shared" si="250"/>
        <v>plays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251"/>
        <v>0.25</v>
      </c>
      <c r="P3996" s="6">
        <f t="shared" si="248"/>
        <v>5</v>
      </c>
      <c r="Q3996" s="6" t="s">
        <v>8312</v>
      </c>
      <c r="R3996" s="6" t="s">
        <v>8326</v>
      </c>
      <c r="S3996" t="str">
        <f t="shared" si="249"/>
        <v>theater</v>
      </c>
      <c r="T3996" t="str">
        <f t="shared" si="250"/>
        <v>plays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251"/>
        <v>35</v>
      </c>
      <c r="P3997" s="6">
        <f t="shared" si="248"/>
        <v>17.5</v>
      </c>
      <c r="Q3997" s="6" t="s">
        <v>8312</v>
      </c>
      <c r="R3997" s="6" t="s">
        <v>8326</v>
      </c>
      <c r="S3997" t="str">
        <f t="shared" si="249"/>
        <v>theater</v>
      </c>
      <c r="T3997" t="str">
        <f t="shared" si="250"/>
        <v>plays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251"/>
        <v>16.566666666666666</v>
      </c>
      <c r="P3998" s="6">
        <f t="shared" si="248"/>
        <v>29.235294117647058</v>
      </c>
      <c r="Q3998" s="6" t="s">
        <v>8312</v>
      </c>
      <c r="R3998" s="6" t="s">
        <v>8326</v>
      </c>
      <c r="S3998" t="str">
        <f t="shared" si="249"/>
        <v>theater</v>
      </c>
      <c r="T3998" t="str">
        <f t="shared" si="250"/>
        <v>plays</v>
      </c>
    </row>
    <row r="3999" spans="1:20" ht="45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251"/>
        <v>0</v>
      </c>
      <c r="P3999" s="6" t="e">
        <f t="shared" si="248"/>
        <v>#DIV/0!</v>
      </c>
      <c r="Q3999" s="6" t="s">
        <v>8312</v>
      </c>
      <c r="R3999" s="6" t="s">
        <v>8326</v>
      </c>
      <c r="S3999" t="str">
        <f t="shared" si="249"/>
        <v>theater</v>
      </c>
      <c r="T3999" t="str">
        <f t="shared" si="250"/>
        <v>plays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251"/>
        <v>57.199999999999996</v>
      </c>
      <c r="P4000" s="6">
        <f t="shared" si="248"/>
        <v>59.583333333333336</v>
      </c>
      <c r="Q4000" s="6" t="s">
        <v>8312</v>
      </c>
      <c r="R4000" s="6" t="s">
        <v>8326</v>
      </c>
      <c r="S4000" t="str">
        <f t="shared" si="249"/>
        <v>theater</v>
      </c>
      <c r="T4000" t="str">
        <f t="shared" si="250"/>
        <v>plays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251"/>
        <v>16.514285714285716</v>
      </c>
      <c r="P4001" s="6">
        <f t="shared" si="248"/>
        <v>82.571428571428569</v>
      </c>
      <c r="Q4001" s="6" t="s">
        <v>8312</v>
      </c>
      <c r="R4001" s="6" t="s">
        <v>8326</v>
      </c>
      <c r="S4001" t="str">
        <f t="shared" si="249"/>
        <v>theater</v>
      </c>
      <c r="T4001" t="str">
        <f t="shared" si="250"/>
        <v>plays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251"/>
        <v>0.125</v>
      </c>
      <c r="P4002" s="6">
        <f t="shared" si="248"/>
        <v>10</v>
      </c>
      <c r="Q4002" s="6" t="s">
        <v>8312</v>
      </c>
      <c r="R4002" s="6" t="s">
        <v>8326</v>
      </c>
      <c r="S4002" t="str">
        <f t="shared" si="249"/>
        <v>theater</v>
      </c>
      <c r="T4002" t="str">
        <f t="shared" si="250"/>
        <v>plays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251"/>
        <v>37.75</v>
      </c>
      <c r="P4003" s="6">
        <f t="shared" si="248"/>
        <v>32.357142857142854</v>
      </c>
      <c r="Q4003" s="6" t="s">
        <v>8312</v>
      </c>
      <c r="R4003" s="6" t="s">
        <v>8326</v>
      </c>
      <c r="S4003" t="str">
        <f t="shared" si="249"/>
        <v>theater</v>
      </c>
      <c r="T4003" t="str">
        <f t="shared" si="250"/>
        <v>plays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251"/>
        <v>1.8399999999999999</v>
      </c>
      <c r="P4004" s="6">
        <f t="shared" si="248"/>
        <v>5.75</v>
      </c>
      <c r="Q4004" s="6" t="s">
        <v>8312</v>
      </c>
      <c r="R4004" s="6" t="s">
        <v>8326</v>
      </c>
      <c r="S4004" t="str">
        <f t="shared" si="249"/>
        <v>theater</v>
      </c>
      <c r="T4004" t="str">
        <f t="shared" si="250"/>
        <v>plays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251"/>
        <v>10.050000000000001</v>
      </c>
      <c r="P4005" s="6">
        <f t="shared" si="248"/>
        <v>100.5</v>
      </c>
      <c r="Q4005" s="6" t="s">
        <v>8312</v>
      </c>
      <c r="R4005" s="6" t="s">
        <v>8326</v>
      </c>
      <c r="S4005" t="str">
        <f t="shared" si="249"/>
        <v>theater</v>
      </c>
      <c r="T4005" t="str">
        <f t="shared" si="250"/>
        <v>plays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251"/>
        <v>0.2</v>
      </c>
      <c r="P4006" s="6">
        <f t="shared" si="248"/>
        <v>1</v>
      </c>
      <c r="Q4006" s="6" t="s">
        <v>8312</v>
      </c>
      <c r="R4006" s="6" t="s">
        <v>8326</v>
      </c>
      <c r="S4006" t="str">
        <f t="shared" si="249"/>
        <v>theater</v>
      </c>
      <c r="T4006" t="str">
        <f t="shared" si="250"/>
        <v>plays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251"/>
        <v>1.3333333333333335</v>
      </c>
      <c r="P4007" s="6">
        <f t="shared" si="248"/>
        <v>20</v>
      </c>
      <c r="Q4007" s="6" t="s">
        <v>8312</v>
      </c>
      <c r="R4007" s="6" t="s">
        <v>8326</v>
      </c>
      <c r="S4007" t="str">
        <f t="shared" si="249"/>
        <v>theater</v>
      </c>
      <c r="T4007" t="str">
        <f t="shared" si="250"/>
        <v>plays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251"/>
        <v>6.6666666666666671E-3</v>
      </c>
      <c r="P4008" s="6">
        <f t="shared" si="248"/>
        <v>2</v>
      </c>
      <c r="Q4008" s="6" t="s">
        <v>8312</v>
      </c>
      <c r="R4008" s="6" t="s">
        <v>8326</v>
      </c>
      <c r="S4008" t="str">
        <f t="shared" si="249"/>
        <v>theater</v>
      </c>
      <c r="T4008" t="str">
        <f t="shared" si="250"/>
        <v>plays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251"/>
        <v>0.25</v>
      </c>
      <c r="P4009" s="6">
        <f t="shared" si="248"/>
        <v>5</v>
      </c>
      <c r="Q4009" s="6" t="s">
        <v>8312</v>
      </c>
      <c r="R4009" s="6" t="s">
        <v>8326</v>
      </c>
      <c r="S4009" t="str">
        <f t="shared" si="249"/>
        <v>theater</v>
      </c>
      <c r="T4009" t="str">
        <f t="shared" si="250"/>
        <v>plays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251"/>
        <v>6</v>
      </c>
      <c r="P4010" s="6">
        <f t="shared" si="248"/>
        <v>15</v>
      </c>
      <c r="Q4010" s="6" t="s">
        <v>8312</v>
      </c>
      <c r="R4010" s="6" t="s">
        <v>8326</v>
      </c>
      <c r="S4010" t="str">
        <f t="shared" si="249"/>
        <v>theater</v>
      </c>
      <c r="T4010" t="str">
        <f t="shared" si="250"/>
        <v>plays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251"/>
        <v>3.8860103626943006</v>
      </c>
      <c r="P4011" s="6">
        <f t="shared" si="248"/>
        <v>25</v>
      </c>
      <c r="Q4011" s="6" t="s">
        <v>8312</v>
      </c>
      <c r="R4011" s="6" t="s">
        <v>8326</v>
      </c>
      <c r="S4011" t="str">
        <f t="shared" si="249"/>
        <v>theater</v>
      </c>
      <c r="T4011" t="str">
        <f t="shared" si="250"/>
        <v>plays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251"/>
        <v>24.194444444444443</v>
      </c>
      <c r="P4012" s="6">
        <f t="shared" si="248"/>
        <v>45.842105263157897</v>
      </c>
      <c r="Q4012" s="6" t="s">
        <v>8312</v>
      </c>
      <c r="R4012" s="6" t="s">
        <v>8326</v>
      </c>
      <c r="S4012" t="str">
        <f t="shared" si="249"/>
        <v>theater</v>
      </c>
      <c r="T4012" t="str">
        <f t="shared" si="250"/>
        <v>plays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251"/>
        <v>7.6</v>
      </c>
      <c r="P4013" s="6">
        <f t="shared" si="248"/>
        <v>4.75</v>
      </c>
      <c r="Q4013" s="6" t="s">
        <v>8312</v>
      </c>
      <c r="R4013" s="6" t="s">
        <v>8326</v>
      </c>
      <c r="S4013" t="str">
        <f t="shared" si="249"/>
        <v>theater</v>
      </c>
      <c r="T4013" t="str">
        <f t="shared" si="250"/>
        <v>plays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251"/>
        <v>0</v>
      </c>
      <c r="P4014" s="6" t="e">
        <f t="shared" si="248"/>
        <v>#DIV/0!</v>
      </c>
      <c r="Q4014" s="6" t="s">
        <v>8312</v>
      </c>
      <c r="R4014" s="6" t="s">
        <v>8326</v>
      </c>
      <c r="S4014" t="str">
        <f t="shared" si="249"/>
        <v>theater</v>
      </c>
      <c r="T4014" t="str">
        <f t="shared" si="250"/>
        <v>plays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251"/>
        <v>1.3</v>
      </c>
      <c r="P4015" s="6">
        <f t="shared" si="248"/>
        <v>13</v>
      </c>
      <c r="Q4015" s="6" t="s">
        <v>8312</v>
      </c>
      <c r="R4015" s="6" t="s">
        <v>8326</v>
      </c>
      <c r="S4015" t="str">
        <f t="shared" si="249"/>
        <v>theater</v>
      </c>
      <c r="T4015" t="str">
        <f t="shared" si="250"/>
        <v>plays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251"/>
        <v>0</v>
      </c>
      <c r="P4016" s="6" t="e">
        <f t="shared" si="248"/>
        <v>#DIV/0!</v>
      </c>
      <c r="Q4016" s="6" t="s">
        <v>8312</v>
      </c>
      <c r="R4016" s="6" t="s">
        <v>8326</v>
      </c>
      <c r="S4016" t="str">
        <f t="shared" si="249"/>
        <v>theater</v>
      </c>
      <c r="T4016" t="str">
        <f t="shared" si="250"/>
        <v>plays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251"/>
        <v>1.4285714285714287E-2</v>
      </c>
      <c r="P4017" s="6">
        <f t="shared" si="248"/>
        <v>1</v>
      </c>
      <c r="Q4017" s="6" t="s">
        <v>8312</v>
      </c>
      <c r="R4017" s="6" t="s">
        <v>8326</v>
      </c>
      <c r="S4017" t="str">
        <f t="shared" si="249"/>
        <v>theater</v>
      </c>
      <c r="T4017" t="str">
        <f t="shared" si="250"/>
        <v>plays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251"/>
        <v>14.000000000000002</v>
      </c>
      <c r="P4018" s="6">
        <f t="shared" si="248"/>
        <v>10</v>
      </c>
      <c r="Q4018" s="6" t="s">
        <v>8312</v>
      </c>
      <c r="R4018" s="6" t="s">
        <v>8326</v>
      </c>
      <c r="S4018" t="str">
        <f t="shared" si="249"/>
        <v>theater</v>
      </c>
      <c r="T4018" t="str">
        <f t="shared" si="250"/>
        <v>plays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251"/>
        <v>1.05</v>
      </c>
      <c r="P4019" s="6">
        <f t="shared" si="248"/>
        <v>52.5</v>
      </c>
      <c r="Q4019" s="6" t="s">
        <v>8312</v>
      </c>
      <c r="R4019" s="6" t="s">
        <v>8326</v>
      </c>
      <c r="S4019" t="str">
        <f t="shared" si="249"/>
        <v>theater</v>
      </c>
      <c r="T4019" t="str">
        <f t="shared" si="250"/>
        <v>plays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251"/>
        <v>8.6666666666666679</v>
      </c>
      <c r="P4020" s="6">
        <f t="shared" si="248"/>
        <v>32.5</v>
      </c>
      <c r="Q4020" s="6" t="s">
        <v>8312</v>
      </c>
      <c r="R4020" s="6" t="s">
        <v>8326</v>
      </c>
      <c r="S4020" t="str">
        <f t="shared" si="249"/>
        <v>theater</v>
      </c>
      <c r="T4020" t="str">
        <f t="shared" si="250"/>
        <v>plays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251"/>
        <v>0.82857142857142851</v>
      </c>
      <c r="P4021" s="6">
        <f t="shared" si="248"/>
        <v>7.25</v>
      </c>
      <c r="Q4021" s="6" t="s">
        <v>8312</v>
      </c>
      <c r="R4021" s="6" t="s">
        <v>8326</v>
      </c>
      <c r="S4021" t="str">
        <f t="shared" si="249"/>
        <v>theater</v>
      </c>
      <c r="T4021" t="str">
        <f t="shared" si="250"/>
        <v>plays</v>
      </c>
    </row>
    <row r="4022" spans="1:20" ht="45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251"/>
        <v>16.666666666666664</v>
      </c>
      <c r="P4022" s="6">
        <f t="shared" si="248"/>
        <v>33.333333333333336</v>
      </c>
      <c r="Q4022" s="6" t="s">
        <v>8312</v>
      </c>
      <c r="R4022" s="6" t="s">
        <v>8326</v>
      </c>
      <c r="S4022" t="str">
        <f t="shared" si="249"/>
        <v>theater</v>
      </c>
      <c r="T4022" t="str">
        <f t="shared" si="250"/>
        <v>plays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251"/>
        <v>0.83333333333333337</v>
      </c>
      <c r="P4023" s="6">
        <f t="shared" si="248"/>
        <v>62.5</v>
      </c>
      <c r="Q4023" s="6" t="s">
        <v>8312</v>
      </c>
      <c r="R4023" s="6" t="s">
        <v>8326</v>
      </c>
      <c r="S4023" t="str">
        <f t="shared" si="249"/>
        <v>theater</v>
      </c>
      <c r="T4023" t="str">
        <f t="shared" si="250"/>
        <v>plays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251"/>
        <v>69.561111111111103</v>
      </c>
      <c r="P4024" s="6">
        <f t="shared" si="248"/>
        <v>63.558375634517766</v>
      </c>
      <c r="Q4024" s="6" t="s">
        <v>8312</v>
      </c>
      <c r="R4024" s="6" t="s">
        <v>8326</v>
      </c>
      <c r="S4024" t="str">
        <f t="shared" si="249"/>
        <v>theater</v>
      </c>
      <c r="T4024" t="str">
        <f t="shared" si="250"/>
        <v>plays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251"/>
        <v>0</v>
      </c>
      <c r="P4025" s="6" t="e">
        <f t="shared" si="248"/>
        <v>#DIV/0!</v>
      </c>
      <c r="Q4025" s="6" t="s">
        <v>8312</v>
      </c>
      <c r="R4025" s="6" t="s">
        <v>8326</v>
      </c>
      <c r="S4025" t="str">
        <f t="shared" si="249"/>
        <v>theater</v>
      </c>
      <c r="T4025" t="str">
        <f t="shared" si="250"/>
        <v>plays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251"/>
        <v>1.25</v>
      </c>
      <c r="P4026" s="6">
        <f t="shared" si="248"/>
        <v>10</v>
      </c>
      <c r="Q4026" s="6" t="s">
        <v>8312</v>
      </c>
      <c r="R4026" s="6" t="s">
        <v>8326</v>
      </c>
      <c r="S4026" t="str">
        <f t="shared" si="249"/>
        <v>theater</v>
      </c>
      <c r="T4026" t="str">
        <f t="shared" si="250"/>
        <v>plays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251"/>
        <v>5</v>
      </c>
      <c r="P4027" s="6">
        <f t="shared" si="248"/>
        <v>62.5</v>
      </c>
      <c r="Q4027" s="6" t="s">
        <v>8312</v>
      </c>
      <c r="R4027" s="6" t="s">
        <v>8326</v>
      </c>
      <c r="S4027" t="str">
        <f t="shared" si="249"/>
        <v>theater</v>
      </c>
      <c r="T4027" t="str">
        <f t="shared" si="250"/>
        <v>plays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251"/>
        <v>0</v>
      </c>
      <c r="P4028" s="6" t="e">
        <f t="shared" si="248"/>
        <v>#DIV/0!</v>
      </c>
      <c r="Q4028" s="6" t="s">
        <v>8312</v>
      </c>
      <c r="R4028" s="6" t="s">
        <v>8326</v>
      </c>
      <c r="S4028" t="str">
        <f t="shared" si="249"/>
        <v>theater</v>
      </c>
      <c r="T4028" t="str">
        <f t="shared" si="250"/>
        <v>plays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251"/>
        <v>7.166666666666667</v>
      </c>
      <c r="P4029" s="6">
        <f t="shared" si="248"/>
        <v>30.714285714285715</v>
      </c>
      <c r="Q4029" s="6" t="s">
        <v>8312</v>
      </c>
      <c r="R4029" s="6" t="s">
        <v>8326</v>
      </c>
      <c r="S4029" t="str">
        <f t="shared" si="249"/>
        <v>theater</v>
      </c>
      <c r="T4029" t="str">
        <f t="shared" si="250"/>
        <v>plays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251"/>
        <v>28.050000000000004</v>
      </c>
      <c r="P4030" s="6">
        <f t="shared" si="248"/>
        <v>51</v>
      </c>
      <c r="Q4030" s="6" t="s">
        <v>8312</v>
      </c>
      <c r="R4030" s="6" t="s">
        <v>8326</v>
      </c>
      <c r="S4030" t="str">
        <f t="shared" si="249"/>
        <v>theater</v>
      </c>
      <c r="T4030" t="str">
        <f t="shared" si="250"/>
        <v>plays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251"/>
        <v>0</v>
      </c>
      <c r="P4031" s="6" t="e">
        <f t="shared" si="248"/>
        <v>#DIV/0!</v>
      </c>
      <c r="Q4031" s="6" t="s">
        <v>8312</v>
      </c>
      <c r="R4031" s="6" t="s">
        <v>8326</v>
      </c>
      <c r="S4031" t="str">
        <f t="shared" si="249"/>
        <v>theater</v>
      </c>
      <c r="T4031" t="str">
        <f t="shared" si="250"/>
        <v>plays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251"/>
        <v>16</v>
      </c>
      <c r="P4032" s="6">
        <f t="shared" si="248"/>
        <v>66.666666666666671</v>
      </c>
      <c r="Q4032" s="6" t="s">
        <v>8312</v>
      </c>
      <c r="R4032" s="6" t="s">
        <v>8326</v>
      </c>
      <c r="S4032" t="str">
        <f t="shared" si="249"/>
        <v>theater</v>
      </c>
      <c r="T4032" t="str">
        <f t="shared" si="250"/>
        <v>plays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251"/>
        <v>0</v>
      </c>
      <c r="P4033" s="6" t="e">
        <f t="shared" si="248"/>
        <v>#DIV/0!</v>
      </c>
      <c r="Q4033" s="6" t="s">
        <v>8312</v>
      </c>
      <c r="R4033" s="6" t="s">
        <v>8326</v>
      </c>
      <c r="S4033" t="str">
        <f t="shared" si="249"/>
        <v>theater</v>
      </c>
      <c r="T4033" t="str">
        <f t="shared" si="250"/>
        <v>plays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251"/>
        <v>6.8287037037037033</v>
      </c>
      <c r="P4034" s="6">
        <f t="shared" ref="P4034:P4097" si="252">E4034/L4034</f>
        <v>59</v>
      </c>
      <c r="Q4034" s="6" t="s">
        <v>8312</v>
      </c>
      <c r="R4034" s="6" t="s">
        <v>8326</v>
      </c>
      <c r="S4034" t="str">
        <f t="shared" ref="S4034:S4097" si="253">LEFT(N4034,SEARCH("/",N4034)-1)</f>
        <v>theater</v>
      </c>
      <c r="T4034" t="str">
        <f t="shared" ref="T4034:T4097" si="254">RIGHT(N4034,LEN(N4034)-SEARCH("/",N4034))</f>
        <v>plays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255">E4035/D4035*100</f>
        <v>25.698702928870294</v>
      </c>
      <c r="P4035" s="6">
        <f t="shared" si="252"/>
        <v>65.340319148936175</v>
      </c>
      <c r="Q4035" s="6" t="s">
        <v>8312</v>
      </c>
      <c r="R4035" s="6" t="s">
        <v>8326</v>
      </c>
      <c r="S4035" t="str">
        <f t="shared" si="253"/>
        <v>theater</v>
      </c>
      <c r="T4035" t="str">
        <f t="shared" si="254"/>
        <v>plays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255"/>
        <v>1.4814814814814816</v>
      </c>
      <c r="P4036" s="6">
        <f t="shared" si="252"/>
        <v>100</v>
      </c>
      <c r="Q4036" s="6" t="s">
        <v>8312</v>
      </c>
      <c r="R4036" s="6" t="s">
        <v>8326</v>
      </c>
      <c r="S4036" t="str">
        <f t="shared" si="253"/>
        <v>theater</v>
      </c>
      <c r="T4036" t="str">
        <f t="shared" si="254"/>
        <v>plays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255"/>
        <v>36.85</v>
      </c>
      <c r="P4037" s="6">
        <f t="shared" si="252"/>
        <v>147.4</v>
      </c>
      <c r="Q4037" s="6" t="s">
        <v>8312</v>
      </c>
      <c r="R4037" s="6" t="s">
        <v>8326</v>
      </c>
      <c r="S4037" t="str">
        <f t="shared" si="253"/>
        <v>theater</v>
      </c>
      <c r="T4037" t="str">
        <f t="shared" si="254"/>
        <v>plays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255"/>
        <v>47.05</v>
      </c>
      <c r="P4038" s="6">
        <f t="shared" si="252"/>
        <v>166.05882352941177</v>
      </c>
      <c r="Q4038" s="6" t="s">
        <v>8312</v>
      </c>
      <c r="R4038" s="6" t="s">
        <v>8326</v>
      </c>
      <c r="S4038" t="str">
        <f t="shared" si="253"/>
        <v>theater</v>
      </c>
      <c r="T4038" t="str">
        <f t="shared" si="254"/>
        <v>plays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255"/>
        <v>11.428571428571429</v>
      </c>
      <c r="P4039" s="6">
        <f t="shared" si="252"/>
        <v>40</v>
      </c>
      <c r="Q4039" s="6" t="s">
        <v>8312</v>
      </c>
      <c r="R4039" s="6" t="s">
        <v>8326</v>
      </c>
      <c r="S4039" t="str">
        <f t="shared" si="253"/>
        <v>theater</v>
      </c>
      <c r="T4039" t="str">
        <f t="shared" si="254"/>
        <v>plays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255"/>
        <v>12.04</v>
      </c>
      <c r="P4040" s="6">
        <f t="shared" si="252"/>
        <v>75.25</v>
      </c>
      <c r="Q4040" s="6" t="s">
        <v>8312</v>
      </c>
      <c r="R4040" s="6" t="s">
        <v>8326</v>
      </c>
      <c r="S4040" t="str">
        <f t="shared" si="253"/>
        <v>theater</v>
      </c>
      <c r="T4040" t="str">
        <f t="shared" si="254"/>
        <v>plays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255"/>
        <v>60</v>
      </c>
      <c r="P4041" s="6">
        <f t="shared" si="252"/>
        <v>60</v>
      </c>
      <c r="Q4041" s="6" t="s">
        <v>8312</v>
      </c>
      <c r="R4041" s="6" t="s">
        <v>8326</v>
      </c>
      <c r="S4041" t="str">
        <f t="shared" si="253"/>
        <v>theater</v>
      </c>
      <c r="T4041" t="str">
        <f t="shared" si="254"/>
        <v>plays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255"/>
        <v>31.25</v>
      </c>
      <c r="P4042" s="6">
        <f t="shared" si="252"/>
        <v>1250</v>
      </c>
      <c r="Q4042" s="6" t="s">
        <v>8312</v>
      </c>
      <c r="R4042" s="6" t="s">
        <v>8326</v>
      </c>
      <c r="S4042" t="str">
        <f t="shared" si="253"/>
        <v>theater</v>
      </c>
      <c r="T4042" t="str">
        <f t="shared" si="254"/>
        <v>plays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255"/>
        <v>0.42</v>
      </c>
      <c r="P4043" s="6">
        <f t="shared" si="252"/>
        <v>10.5</v>
      </c>
      <c r="Q4043" s="6" t="s">
        <v>8312</v>
      </c>
      <c r="R4043" s="6" t="s">
        <v>8326</v>
      </c>
      <c r="S4043" t="str">
        <f t="shared" si="253"/>
        <v>theater</v>
      </c>
      <c r="T4043" t="str">
        <f t="shared" si="254"/>
        <v>plays</v>
      </c>
    </row>
    <row r="4044" spans="1:20" ht="45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255"/>
        <v>0.21</v>
      </c>
      <c r="P4044" s="6">
        <f t="shared" si="252"/>
        <v>7</v>
      </c>
      <c r="Q4044" s="6" t="s">
        <v>8312</v>
      </c>
      <c r="R4044" s="6" t="s">
        <v>8326</v>
      </c>
      <c r="S4044" t="str">
        <f t="shared" si="253"/>
        <v>theater</v>
      </c>
      <c r="T4044" t="str">
        <f t="shared" si="254"/>
        <v>plays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255"/>
        <v>0</v>
      </c>
      <c r="P4045" s="6" t="e">
        <f t="shared" si="252"/>
        <v>#DIV/0!</v>
      </c>
      <c r="Q4045" s="6" t="s">
        <v>8312</v>
      </c>
      <c r="R4045" s="6" t="s">
        <v>8326</v>
      </c>
      <c r="S4045" t="str">
        <f t="shared" si="253"/>
        <v>theater</v>
      </c>
      <c r="T4045" t="str">
        <f t="shared" si="254"/>
        <v>plays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255"/>
        <v>37.5</v>
      </c>
      <c r="P4046" s="6">
        <f t="shared" si="252"/>
        <v>56.25</v>
      </c>
      <c r="Q4046" s="6" t="s">
        <v>8312</v>
      </c>
      <c r="R4046" s="6" t="s">
        <v>8326</v>
      </c>
      <c r="S4046" t="str">
        <f t="shared" si="253"/>
        <v>theater</v>
      </c>
      <c r="T4046" t="str">
        <f t="shared" si="254"/>
        <v>plays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255"/>
        <v>0.02</v>
      </c>
      <c r="P4047" s="6">
        <f t="shared" si="252"/>
        <v>1</v>
      </c>
      <c r="Q4047" s="6" t="s">
        <v>8312</v>
      </c>
      <c r="R4047" s="6" t="s">
        <v>8326</v>
      </c>
      <c r="S4047" t="str">
        <f t="shared" si="253"/>
        <v>theater</v>
      </c>
      <c r="T4047" t="str">
        <f t="shared" si="254"/>
        <v>plays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255"/>
        <v>8.2142857142857135</v>
      </c>
      <c r="P4048" s="6">
        <f t="shared" si="252"/>
        <v>38.333333333333336</v>
      </c>
      <c r="Q4048" s="6" t="s">
        <v>8312</v>
      </c>
      <c r="R4048" s="6" t="s">
        <v>8326</v>
      </c>
      <c r="S4048" t="str">
        <f t="shared" si="253"/>
        <v>theater</v>
      </c>
      <c r="T4048" t="str">
        <f t="shared" si="254"/>
        <v>plays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255"/>
        <v>2.1999999999999997</v>
      </c>
      <c r="P4049" s="6">
        <f t="shared" si="252"/>
        <v>27.5</v>
      </c>
      <c r="Q4049" s="6" t="s">
        <v>8312</v>
      </c>
      <c r="R4049" s="6" t="s">
        <v>8326</v>
      </c>
      <c r="S4049" t="str">
        <f t="shared" si="253"/>
        <v>theater</v>
      </c>
      <c r="T4049" t="str">
        <f t="shared" si="254"/>
        <v>plays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255"/>
        <v>17.652941176470588</v>
      </c>
      <c r="P4050" s="6">
        <f t="shared" si="252"/>
        <v>32.978021978021978</v>
      </c>
      <c r="Q4050" s="6" t="s">
        <v>8312</v>
      </c>
      <c r="R4050" s="6" t="s">
        <v>8326</v>
      </c>
      <c r="S4050" t="str">
        <f t="shared" si="253"/>
        <v>theater</v>
      </c>
      <c r="T4050" t="str">
        <f t="shared" si="254"/>
        <v>plays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255"/>
        <v>0.08</v>
      </c>
      <c r="P4051" s="6">
        <f t="shared" si="252"/>
        <v>16</v>
      </c>
      <c r="Q4051" s="6" t="s">
        <v>8312</v>
      </c>
      <c r="R4051" s="6" t="s">
        <v>8326</v>
      </c>
      <c r="S4051" t="str">
        <f t="shared" si="253"/>
        <v>theater</v>
      </c>
      <c r="T4051" t="str">
        <f t="shared" si="254"/>
        <v>plays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255"/>
        <v>6.6666666666666666E-2</v>
      </c>
      <c r="P4052" s="6">
        <f t="shared" si="252"/>
        <v>1</v>
      </c>
      <c r="Q4052" s="6" t="s">
        <v>8312</v>
      </c>
      <c r="R4052" s="6" t="s">
        <v>8326</v>
      </c>
      <c r="S4052" t="str">
        <f t="shared" si="253"/>
        <v>theater</v>
      </c>
      <c r="T4052" t="str">
        <f t="shared" si="254"/>
        <v>plays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255"/>
        <v>0</v>
      </c>
      <c r="P4053" s="6" t="e">
        <f t="shared" si="252"/>
        <v>#DIV/0!</v>
      </c>
      <c r="Q4053" s="6" t="s">
        <v>8312</v>
      </c>
      <c r="R4053" s="6" t="s">
        <v>8326</v>
      </c>
      <c r="S4053" t="str">
        <f t="shared" si="253"/>
        <v>theater</v>
      </c>
      <c r="T4053" t="str">
        <f t="shared" si="254"/>
        <v>plays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255"/>
        <v>37.533333333333339</v>
      </c>
      <c r="P4054" s="6">
        <f t="shared" si="252"/>
        <v>86.615384615384613</v>
      </c>
      <c r="Q4054" s="6" t="s">
        <v>8312</v>
      </c>
      <c r="R4054" s="6" t="s">
        <v>8326</v>
      </c>
      <c r="S4054" t="str">
        <f t="shared" si="253"/>
        <v>theater</v>
      </c>
      <c r="T4054" t="str">
        <f t="shared" si="254"/>
        <v>plays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255"/>
        <v>22</v>
      </c>
      <c r="P4055" s="6">
        <f t="shared" si="252"/>
        <v>55</v>
      </c>
      <c r="Q4055" s="6" t="s">
        <v>8312</v>
      </c>
      <c r="R4055" s="6" t="s">
        <v>8326</v>
      </c>
      <c r="S4055" t="str">
        <f t="shared" si="253"/>
        <v>theater</v>
      </c>
      <c r="T4055" t="str">
        <f t="shared" si="254"/>
        <v>plays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255"/>
        <v>0</v>
      </c>
      <c r="P4056" s="6" t="e">
        <f t="shared" si="252"/>
        <v>#DIV/0!</v>
      </c>
      <c r="Q4056" s="6" t="s">
        <v>8312</v>
      </c>
      <c r="R4056" s="6" t="s">
        <v>8326</v>
      </c>
      <c r="S4056" t="str">
        <f t="shared" si="253"/>
        <v>theater</v>
      </c>
      <c r="T4056" t="str">
        <f t="shared" si="254"/>
        <v>plays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255"/>
        <v>17.62</v>
      </c>
      <c r="P4057" s="6">
        <f t="shared" si="252"/>
        <v>41.952380952380949</v>
      </c>
      <c r="Q4057" s="6" t="s">
        <v>8312</v>
      </c>
      <c r="R4057" s="6" t="s">
        <v>8326</v>
      </c>
      <c r="S4057" t="str">
        <f t="shared" si="253"/>
        <v>theater</v>
      </c>
      <c r="T4057" t="str">
        <f t="shared" si="254"/>
        <v>plays</v>
      </c>
    </row>
    <row r="4058" spans="1:20" ht="45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255"/>
        <v>53</v>
      </c>
      <c r="P4058" s="6">
        <f t="shared" si="252"/>
        <v>88.333333333333329</v>
      </c>
      <c r="Q4058" s="6" t="s">
        <v>8312</v>
      </c>
      <c r="R4058" s="6" t="s">
        <v>8326</v>
      </c>
      <c r="S4058" t="str">
        <f t="shared" si="253"/>
        <v>theater</v>
      </c>
      <c r="T4058" t="str">
        <f t="shared" si="254"/>
        <v>plays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255"/>
        <v>22.142857142857142</v>
      </c>
      <c r="P4059" s="6">
        <f t="shared" si="252"/>
        <v>129.16666666666666</v>
      </c>
      <c r="Q4059" s="6" t="s">
        <v>8312</v>
      </c>
      <c r="R4059" s="6" t="s">
        <v>8326</v>
      </c>
      <c r="S4059" t="str">
        <f t="shared" si="253"/>
        <v>theater</v>
      </c>
      <c r="T4059" t="str">
        <f t="shared" si="254"/>
        <v>plays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255"/>
        <v>2.5333333333333332</v>
      </c>
      <c r="P4060" s="6">
        <f t="shared" si="252"/>
        <v>23.75</v>
      </c>
      <c r="Q4060" s="6" t="s">
        <v>8312</v>
      </c>
      <c r="R4060" s="6" t="s">
        <v>8326</v>
      </c>
      <c r="S4060" t="str">
        <f t="shared" si="253"/>
        <v>theater</v>
      </c>
      <c r="T4060" t="str">
        <f t="shared" si="254"/>
        <v>plays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255"/>
        <v>2.5</v>
      </c>
      <c r="P4061" s="6">
        <f t="shared" si="252"/>
        <v>35.714285714285715</v>
      </c>
      <c r="Q4061" s="6" t="s">
        <v>8312</v>
      </c>
      <c r="R4061" s="6" t="s">
        <v>8326</v>
      </c>
      <c r="S4061" t="str">
        <f t="shared" si="253"/>
        <v>theater</v>
      </c>
      <c r="T4061" t="str">
        <f t="shared" si="254"/>
        <v>plays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255"/>
        <v>2.85</v>
      </c>
      <c r="P4062" s="6">
        <f t="shared" si="252"/>
        <v>57</v>
      </c>
      <c r="Q4062" s="6" t="s">
        <v>8312</v>
      </c>
      <c r="R4062" s="6" t="s">
        <v>8326</v>
      </c>
      <c r="S4062" t="str">
        <f t="shared" si="253"/>
        <v>theater</v>
      </c>
      <c r="T4062" t="str">
        <f t="shared" si="254"/>
        <v>plays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255"/>
        <v>0</v>
      </c>
      <c r="P4063" s="6" t="e">
        <f t="shared" si="252"/>
        <v>#DIV/0!</v>
      </c>
      <c r="Q4063" s="6" t="s">
        <v>8312</v>
      </c>
      <c r="R4063" s="6" t="s">
        <v>8326</v>
      </c>
      <c r="S4063" t="str">
        <f t="shared" si="253"/>
        <v>theater</v>
      </c>
      <c r="T4063" t="str">
        <f t="shared" si="254"/>
        <v>plays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255"/>
        <v>2.4500000000000002</v>
      </c>
      <c r="P4064" s="6">
        <f t="shared" si="252"/>
        <v>163.33333333333334</v>
      </c>
      <c r="Q4064" s="6" t="s">
        <v>8312</v>
      </c>
      <c r="R4064" s="6" t="s">
        <v>8326</v>
      </c>
      <c r="S4064" t="str">
        <f t="shared" si="253"/>
        <v>theater</v>
      </c>
      <c r="T4064" t="str">
        <f t="shared" si="254"/>
        <v>plays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255"/>
        <v>1.4210526315789473</v>
      </c>
      <c r="P4065" s="6">
        <f t="shared" si="252"/>
        <v>15</v>
      </c>
      <c r="Q4065" s="6" t="s">
        <v>8312</v>
      </c>
      <c r="R4065" s="6" t="s">
        <v>8326</v>
      </c>
      <c r="S4065" t="str">
        <f t="shared" si="253"/>
        <v>theater</v>
      </c>
      <c r="T4065" t="str">
        <f t="shared" si="254"/>
        <v>plays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255"/>
        <v>19.25</v>
      </c>
      <c r="P4066" s="6">
        <f t="shared" si="252"/>
        <v>64.166666666666671</v>
      </c>
      <c r="Q4066" s="6" t="s">
        <v>8312</v>
      </c>
      <c r="R4066" s="6" t="s">
        <v>8326</v>
      </c>
      <c r="S4066" t="str">
        <f t="shared" si="253"/>
        <v>theater</v>
      </c>
      <c r="T4066" t="str">
        <f t="shared" si="254"/>
        <v>plays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255"/>
        <v>0.67500000000000004</v>
      </c>
      <c r="P4067" s="6">
        <f t="shared" si="252"/>
        <v>6.75</v>
      </c>
      <c r="Q4067" s="6" t="s">
        <v>8312</v>
      </c>
      <c r="R4067" s="6" t="s">
        <v>8326</v>
      </c>
      <c r="S4067" t="str">
        <f t="shared" si="253"/>
        <v>theater</v>
      </c>
      <c r="T4067" t="str">
        <f t="shared" si="254"/>
        <v>plays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255"/>
        <v>0.16666666666666669</v>
      </c>
      <c r="P4068" s="6">
        <f t="shared" si="252"/>
        <v>25</v>
      </c>
      <c r="Q4068" s="6" t="s">
        <v>8312</v>
      </c>
      <c r="R4068" s="6" t="s">
        <v>8326</v>
      </c>
      <c r="S4068" t="str">
        <f t="shared" si="253"/>
        <v>theater</v>
      </c>
      <c r="T4068" t="str">
        <f t="shared" si="254"/>
        <v>plays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255"/>
        <v>60.9</v>
      </c>
      <c r="P4069" s="6">
        <f t="shared" si="252"/>
        <v>179.11764705882354</v>
      </c>
      <c r="Q4069" s="6" t="s">
        <v>8312</v>
      </c>
      <c r="R4069" s="6" t="s">
        <v>8326</v>
      </c>
      <c r="S4069" t="str">
        <f t="shared" si="253"/>
        <v>theater</v>
      </c>
      <c r="T4069" t="str">
        <f t="shared" si="254"/>
        <v>plays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255"/>
        <v>1</v>
      </c>
      <c r="P4070" s="6">
        <f t="shared" si="252"/>
        <v>34.950000000000003</v>
      </c>
      <c r="Q4070" s="6" t="s">
        <v>8312</v>
      </c>
      <c r="R4070" s="6" t="s">
        <v>8326</v>
      </c>
      <c r="S4070" t="str">
        <f t="shared" si="253"/>
        <v>theater</v>
      </c>
      <c r="T4070" t="str">
        <f t="shared" si="254"/>
        <v>plays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255"/>
        <v>34.4</v>
      </c>
      <c r="P4071" s="6">
        <f t="shared" si="252"/>
        <v>33.07692307692308</v>
      </c>
      <c r="Q4071" s="6" t="s">
        <v>8312</v>
      </c>
      <c r="R4071" s="6" t="s">
        <v>8326</v>
      </c>
      <c r="S4071" t="str">
        <f t="shared" si="253"/>
        <v>theater</v>
      </c>
      <c r="T4071" t="str">
        <f t="shared" si="254"/>
        <v>plays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255"/>
        <v>16.5</v>
      </c>
      <c r="P4072" s="6">
        <f t="shared" si="252"/>
        <v>27.5</v>
      </c>
      <c r="Q4072" s="6" t="s">
        <v>8312</v>
      </c>
      <c r="R4072" s="6" t="s">
        <v>8326</v>
      </c>
      <c r="S4072" t="str">
        <f t="shared" si="253"/>
        <v>theater</v>
      </c>
      <c r="T4072" t="str">
        <f t="shared" si="254"/>
        <v>plays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255"/>
        <v>0</v>
      </c>
      <c r="P4073" s="6" t="e">
        <f t="shared" si="252"/>
        <v>#DIV/0!</v>
      </c>
      <c r="Q4073" s="6" t="s">
        <v>8312</v>
      </c>
      <c r="R4073" s="6" t="s">
        <v>8326</v>
      </c>
      <c r="S4073" t="str">
        <f t="shared" si="253"/>
        <v>theater</v>
      </c>
      <c r="T4073" t="str">
        <f t="shared" si="254"/>
        <v>plays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255"/>
        <v>0.4</v>
      </c>
      <c r="P4074" s="6">
        <f t="shared" si="252"/>
        <v>2</v>
      </c>
      <c r="Q4074" s="6" t="s">
        <v>8312</v>
      </c>
      <c r="R4074" s="6" t="s">
        <v>8326</v>
      </c>
      <c r="S4074" t="str">
        <f t="shared" si="253"/>
        <v>theater</v>
      </c>
      <c r="T4074" t="str">
        <f t="shared" si="254"/>
        <v>plays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255"/>
        <v>1.0571428571428572</v>
      </c>
      <c r="P4075" s="6">
        <f t="shared" si="252"/>
        <v>18.5</v>
      </c>
      <c r="Q4075" s="6" t="s">
        <v>8312</v>
      </c>
      <c r="R4075" s="6" t="s">
        <v>8326</v>
      </c>
      <c r="S4075" t="str">
        <f t="shared" si="253"/>
        <v>theater</v>
      </c>
      <c r="T4075" t="str">
        <f t="shared" si="254"/>
        <v>plays</v>
      </c>
    </row>
    <row r="4076" spans="1:20" ht="45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255"/>
        <v>26.727272727272727</v>
      </c>
      <c r="P4076" s="6">
        <f t="shared" si="252"/>
        <v>35</v>
      </c>
      <c r="Q4076" s="6" t="s">
        <v>8312</v>
      </c>
      <c r="R4076" s="6" t="s">
        <v>8326</v>
      </c>
      <c r="S4076" t="str">
        <f t="shared" si="253"/>
        <v>theater</v>
      </c>
      <c r="T4076" t="str">
        <f t="shared" si="254"/>
        <v>plays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255"/>
        <v>28.799999999999997</v>
      </c>
      <c r="P4077" s="6">
        <f t="shared" si="252"/>
        <v>44.307692307692307</v>
      </c>
      <c r="Q4077" s="6" t="s">
        <v>8312</v>
      </c>
      <c r="R4077" s="6" t="s">
        <v>8326</v>
      </c>
      <c r="S4077" t="str">
        <f t="shared" si="253"/>
        <v>theater</v>
      </c>
      <c r="T4077" t="str">
        <f t="shared" si="254"/>
        <v>plays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255"/>
        <v>0</v>
      </c>
      <c r="P4078" s="6" t="e">
        <f t="shared" si="252"/>
        <v>#DIV/0!</v>
      </c>
      <c r="Q4078" s="6" t="s">
        <v>8312</v>
      </c>
      <c r="R4078" s="6" t="s">
        <v>8326</v>
      </c>
      <c r="S4078" t="str">
        <f t="shared" si="253"/>
        <v>theater</v>
      </c>
      <c r="T4078" t="str">
        <f t="shared" si="254"/>
        <v>plays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255"/>
        <v>8.9</v>
      </c>
      <c r="P4079" s="6">
        <f t="shared" si="252"/>
        <v>222.5</v>
      </c>
      <c r="Q4079" s="6" t="s">
        <v>8312</v>
      </c>
      <c r="R4079" s="6" t="s">
        <v>8326</v>
      </c>
      <c r="S4079" t="str">
        <f t="shared" si="253"/>
        <v>theater</v>
      </c>
      <c r="T4079" t="str">
        <f t="shared" si="254"/>
        <v>plays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255"/>
        <v>0</v>
      </c>
      <c r="P4080" s="6" t="e">
        <f t="shared" si="252"/>
        <v>#DIV/0!</v>
      </c>
      <c r="Q4080" s="6" t="s">
        <v>8312</v>
      </c>
      <c r="R4080" s="6" t="s">
        <v>8326</v>
      </c>
      <c r="S4080" t="str">
        <f t="shared" si="253"/>
        <v>theater</v>
      </c>
      <c r="T4080" t="str">
        <f t="shared" si="254"/>
        <v>plays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255"/>
        <v>0.16666666666666669</v>
      </c>
      <c r="P4081" s="6">
        <f t="shared" si="252"/>
        <v>5</v>
      </c>
      <c r="Q4081" s="6" t="s">
        <v>8312</v>
      </c>
      <c r="R4081" s="6" t="s">
        <v>8326</v>
      </c>
      <c r="S4081" t="str">
        <f t="shared" si="253"/>
        <v>theater</v>
      </c>
      <c r="T4081" t="str">
        <f t="shared" si="254"/>
        <v>plays</v>
      </c>
    </row>
    <row r="4082" spans="1:20" ht="45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255"/>
        <v>0</v>
      </c>
      <c r="P4082" s="6" t="e">
        <f t="shared" si="252"/>
        <v>#DIV/0!</v>
      </c>
      <c r="Q4082" s="6" t="s">
        <v>8312</v>
      </c>
      <c r="R4082" s="6" t="s">
        <v>8326</v>
      </c>
      <c r="S4082" t="str">
        <f t="shared" si="253"/>
        <v>theater</v>
      </c>
      <c r="T4082" t="str">
        <f t="shared" si="254"/>
        <v>plays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255"/>
        <v>15.737410071942445</v>
      </c>
      <c r="P4083" s="6">
        <f t="shared" si="252"/>
        <v>29.166666666666668</v>
      </c>
      <c r="Q4083" s="6" t="s">
        <v>8312</v>
      </c>
      <c r="R4083" s="6" t="s">
        <v>8326</v>
      </c>
      <c r="S4083" t="str">
        <f t="shared" si="253"/>
        <v>theater</v>
      </c>
      <c r="T4083" t="str">
        <f t="shared" si="254"/>
        <v>plays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255"/>
        <v>2</v>
      </c>
      <c r="P4084" s="6">
        <f t="shared" si="252"/>
        <v>1.5</v>
      </c>
      <c r="Q4084" s="6" t="s">
        <v>8312</v>
      </c>
      <c r="R4084" s="6" t="s">
        <v>8326</v>
      </c>
      <c r="S4084" t="str">
        <f t="shared" si="253"/>
        <v>theater</v>
      </c>
      <c r="T4084" t="str">
        <f t="shared" si="254"/>
        <v>plays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255"/>
        <v>21.685714285714287</v>
      </c>
      <c r="P4085" s="6">
        <f t="shared" si="252"/>
        <v>126.5</v>
      </c>
      <c r="Q4085" s="6" t="s">
        <v>8312</v>
      </c>
      <c r="R4085" s="6" t="s">
        <v>8326</v>
      </c>
      <c r="S4085" t="str">
        <f t="shared" si="253"/>
        <v>theater</v>
      </c>
      <c r="T4085" t="str">
        <f t="shared" si="254"/>
        <v>plays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255"/>
        <v>0.33333333333333337</v>
      </c>
      <c r="P4086" s="6">
        <f t="shared" si="252"/>
        <v>10</v>
      </c>
      <c r="Q4086" s="6" t="s">
        <v>8312</v>
      </c>
      <c r="R4086" s="6" t="s">
        <v>8326</v>
      </c>
      <c r="S4086" t="str">
        <f t="shared" si="253"/>
        <v>theater</v>
      </c>
      <c r="T4086" t="str">
        <f t="shared" si="254"/>
        <v>plays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255"/>
        <v>0.2857142857142857</v>
      </c>
      <c r="P4087" s="6">
        <f t="shared" si="252"/>
        <v>10</v>
      </c>
      <c r="Q4087" s="6" t="s">
        <v>8312</v>
      </c>
      <c r="R4087" s="6" t="s">
        <v>8326</v>
      </c>
      <c r="S4087" t="str">
        <f t="shared" si="253"/>
        <v>theater</v>
      </c>
      <c r="T4087" t="str">
        <f t="shared" si="254"/>
        <v>plays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255"/>
        <v>4.7</v>
      </c>
      <c r="P4088" s="6">
        <f t="shared" si="252"/>
        <v>9.4</v>
      </c>
      <c r="Q4088" s="6" t="s">
        <v>8312</v>
      </c>
      <c r="R4088" s="6" t="s">
        <v>8326</v>
      </c>
      <c r="S4088" t="str">
        <f t="shared" si="253"/>
        <v>theater</v>
      </c>
      <c r="T4088" t="str">
        <f t="shared" si="254"/>
        <v>plays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255"/>
        <v>0</v>
      </c>
      <c r="P4089" s="6" t="e">
        <f t="shared" si="252"/>
        <v>#DIV/0!</v>
      </c>
      <c r="Q4089" s="6" t="s">
        <v>8312</v>
      </c>
      <c r="R4089" s="6" t="s">
        <v>8326</v>
      </c>
      <c r="S4089" t="str">
        <f t="shared" si="253"/>
        <v>theater</v>
      </c>
      <c r="T4089" t="str">
        <f t="shared" si="254"/>
        <v>plays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255"/>
        <v>10.8</v>
      </c>
      <c r="P4090" s="6">
        <f t="shared" si="252"/>
        <v>72</v>
      </c>
      <c r="Q4090" s="6" t="s">
        <v>8312</v>
      </c>
      <c r="R4090" s="6" t="s">
        <v>8326</v>
      </c>
      <c r="S4090" t="str">
        <f t="shared" si="253"/>
        <v>theater</v>
      </c>
      <c r="T4090" t="str">
        <f t="shared" si="254"/>
        <v>plays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255"/>
        <v>4.8</v>
      </c>
      <c r="P4091" s="6">
        <f t="shared" si="252"/>
        <v>30</v>
      </c>
      <c r="Q4091" s="6" t="s">
        <v>8312</v>
      </c>
      <c r="R4091" s="6" t="s">
        <v>8326</v>
      </c>
      <c r="S4091" t="str">
        <f t="shared" si="253"/>
        <v>theater</v>
      </c>
      <c r="T4091" t="str">
        <f t="shared" si="254"/>
        <v>plays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255"/>
        <v>3.2</v>
      </c>
      <c r="P4092" s="6">
        <f t="shared" si="252"/>
        <v>10.666666666666666</v>
      </c>
      <c r="Q4092" s="6" t="s">
        <v>8312</v>
      </c>
      <c r="R4092" s="6" t="s">
        <v>8326</v>
      </c>
      <c r="S4092" t="str">
        <f t="shared" si="253"/>
        <v>theater</v>
      </c>
      <c r="T4092" t="str">
        <f t="shared" si="254"/>
        <v>plays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255"/>
        <v>12.75</v>
      </c>
      <c r="P4093" s="6">
        <f t="shared" si="252"/>
        <v>25.5</v>
      </c>
      <c r="Q4093" s="6" t="s">
        <v>8312</v>
      </c>
      <c r="R4093" s="6" t="s">
        <v>8326</v>
      </c>
      <c r="S4093" t="str">
        <f t="shared" si="253"/>
        <v>theater</v>
      </c>
      <c r="T4093" t="str">
        <f t="shared" si="254"/>
        <v>plays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255"/>
        <v>1.8181818181818181E-2</v>
      </c>
      <c r="P4094" s="6">
        <f t="shared" si="252"/>
        <v>20</v>
      </c>
      <c r="Q4094" s="6" t="s">
        <v>8312</v>
      </c>
      <c r="R4094" s="6" t="s">
        <v>8326</v>
      </c>
      <c r="S4094" t="str">
        <f t="shared" si="253"/>
        <v>theater</v>
      </c>
      <c r="T4094" t="str">
        <f t="shared" si="254"/>
        <v>plays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255"/>
        <v>2.4</v>
      </c>
      <c r="P4095" s="6">
        <f t="shared" si="252"/>
        <v>15</v>
      </c>
      <c r="Q4095" s="6" t="s">
        <v>8312</v>
      </c>
      <c r="R4095" s="6" t="s">
        <v>8326</v>
      </c>
      <c r="S4095" t="str">
        <f t="shared" si="253"/>
        <v>theater</v>
      </c>
      <c r="T4095" t="str">
        <f t="shared" si="254"/>
        <v>plays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255"/>
        <v>36.5</v>
      </c>
      <c r="P4096" s="6">
        <f t="shared" si="252"/>
        <v>91.25</v>
      </c>
      <c r="Q4096" s="6" t="s">
        <v>8312</v>
      </c>
      <c r="R4096" s="6" t="s">
        <v>8326</v>
      </c>
      <c r="S4096" t="str">
        <f t="shared" si="253"/>
        <v>theater</v>
      </c>
      <c r="T4096" t="str">
        <f t="shared" si="254"/>
        <v>plays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255"/>
        <v>2.666666666666667</v>
      </c>
      <c r="P4097" s="6">
        <f t="shared" si="252"/>
        <v>800</v>
      </c>
      <c r="Q4097" s="6" t="s">
        <v>8312</v>
      </c>
      <c r="R4097" s="6" t="s">
        <v>8326</v>
      </c>
      <c r="S4097" t="str">
        <f t="shared" si="253"/>
        <v>theater</v>
      </c>
      <c r="T4097" t="str">
        <f t="shared" si="254"/>
        <v>plays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255"/>
        <v>11.428571428571429</v>
      </c>
      <c r="P4098" s="6">
        <f t="shared" ref="P4098:P4115" si="256">E4098/L4098</f>
        <v>80</v>
      </c>
      <c r="Q4098" s="6" t="s">
        <v>8312</v>
      </c>
      <c r="R4098" s="6" t="s">
        <v>8326</v>
      </c>
      <c r="S4098" t="str">
        <f t="shared" ref="S4098:S4115" si="257">LEFT(N4098,SEARCH("/",N4098)-1)</f>
        <v>theater</v>
      </c>
      <c r="T4098" t="str">
        <f t="shared" ref="T4098:T4115" si="258">RIGHT(N4098,LEN(N4098)-SEARCH("/",N4098))</f>
        <v>plays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259">E4099/D4099*100</f>
        <v>0</v>
      </c>
      <c r="P4099" s="6" t="e">
        <f t="shared" si="256"/>
        <v>#DIV/0!</v>
      </c>
      <c r="Q4099" s="6" t="s">
        <v>8312</v>
      </c>
      <c r="R4099" s="6" t="s">
        <v>8326</v>
      </c>
      <c r="S4099" t="str">
        <f t="shared" si="257"/>
        <v>theater</v>
      </c>
      <c r="T4099" t="str">
        <f t="shared" si="258"/>
        <v>plays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259"/>
        <v>0</v>
      </c>
      <c r="P4100" s="6" t="e">
        <f t="shared" si="256"/>
        <v>#DIV/0!</v>
      </c>
      <c r="Q4100" s="6" t="s">
        <v>8312</v>
      </c>
      <c r="R4100" s="6" t="s">
        <v>8326</v>
      </c>
      <c r="S4100" t="str">
        <f t="shared" si="257"/>
        <v>theater</v>
      </c>
      <c r="T4100" t="str">
        <f t="shared" si="258"/>
        <v>plays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259"/>
        <v>1.1111111111111112</v>
      </c>
      <c r="P4101" s="6">
        <f t="shared" si="256"/>
        <v>50</v>
      </c>
      <c r="Q4101" s="6" t="s">
        <v>8312</v>
      </c>
      <c r="R4101" s="6" t="s">
        <v>8326</v>
      </c>
      <c r="S4101" t="str">
        <f t="shared" si="257"/>
        <v>theater</v>
      </c>
      <c r="T4101" t="str">
        <f t="shared" si="258"/>
        <v>plays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259"/>
        <v>0</v>
      </c>
      <c r="P4102" s="6" t="e">
        <f t="shared" si="256"/>
        <v>#DIV/0!</v>
      </c>
      <c r="Q4102" s="6" t="s">
        <v>8312</v>
      </c>
      <c r="R4102" s="6" t="s">
        <v>8326</v>
      </c>
      <c r="S4102" t="str">
        <f t="shared" si="257"/>
        <v>theater</v>
      </c>
      <c r="T4102" t="str">
        <f t="shared" si="258"/>
        <v>plays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259"/>
        <v>0</v>
      </c>
      <c r="P4103" s="6" t="e">
        <f t="shared" si="256"/>
        <v>#DIV/0!</v>
      </c>
      <c r="Q4103" s="6" t="s">
        <v>8312</v>
      </c>
      <c r="R4103" s="6" t="s">
        <v>8326</v>
      </c>
      <c r="S4103" t="str">
        <f t="shared" si="257"/>
        <v>theater</v>
      </c>
      <c r="T4103" t="str">
        <f t="shared" si="258"/>
        <v>plays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259"/>
        <v>27.400000000000002</v>
      </c>
      <c r="P4104" s="6">
        <f t="shared" si="256"/>
        <v>22.833333333333332</v>
      </c>
      <c r="Q4104" s="6" t="s">
        <v>8312</v>
      </c>
      <c r="R4104" s="6" t="s">
        <v>8326</v>
      </c>
      <c r="S4104" t="str">
        <f t="shared" si="257"/>
        <v>theater</v>
      </c>
      <c r="T4104" t="str">
        <f t="shared" si="258"/>
        <v>plays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259"/>
        <v>10</v>
      </c>
      <c r="P4105" s="6">
        <f t="shared" si="256"/>
        <v>16.666666666666668</v>
      </c>
      <c r="Q4105" s="6" t="s">
        <v>8312</v>
      </c>
      <c r="R4105" s="6" t="s">
        <v>8326</v>
      </c>
      <c r="S4105" t="str">
        <f t="shared" si="257"/>
        <v>theater</v>
      </c>
      <c r="T4105" t="str">
        <f t="shared" si="258"/>
        <v>plays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259"/>
        <v>21.366666666666667</v>
      </c>
      <c r="P4106" s="6">
        <f t="shared" si="256"/>
        <v>45.785714285714285</v>
      </c>
      <c r="Q4106" s="6" t="s">
        <v>8312</v>
      </c>
      <c r="R4106" s="6" t="s">
        <v>8326</v>
      </c>
      <c r="S4106" t="str">
        <f t="shared" si="257"/>
        <v>theater</v>
      </c>
      <c r="T4106" t="str">
        <f t="shared" si="258"/>
        <v>plays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259"/>
        <v>6.9696969696969706</v>
      </c>
      <c r="P4107" s="6">
        <f t="shared" si="256"/>
        <v>383.33333333333331</v>
      </c>
      <c r="Q4107" s="6" t="s">
        <v>8312</v>
      </c>
      <c r="R4107" s="6" t="s">
        <v>8326</v>
      </c>
      <c r="S4107" t="str">
        <f t="shared" si="257"/>
        <v>theater</v>
      </c>
      <c r="T4107" t="str">
        <f t="shared" si="258"/>
        <v>plays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259"/>
        <v>70.599999999999994</v>
      </c>
      <c r="P4108" s="6">
        <f t="shared" si="256"/>
        <v>106.96969696969697</v>
      </c>
      <c r="Q4108" s="6" t="s">
        <v>8312</v>
      </c>
      <c r="R4108" s="6" t="s">
        <v>8326</v>
      </c>
      <c r="S4108" t="str">
        <f t="shared" si="257"/>
        <v>theater</v>
      </c>
      <c r="T4108" t="str">
        <f t="shared" si="258"/>
        <v>plays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259"/>
        <v>2.0500000000000003</v>
      </c>
      <c r="P4109" s="6">
        <f t="shared" si="256"/>
        <v>10.25</v>
      </c>
      <c r="Q4109" s="6" t="s">
        <v>8312</v>
      </c>
      <c r="R4109" s="6" t="s">
        <v>8326</v>
      </c>
      <c r="S4109" t="str">
        <f t="shared" si="257"/>
        <v>theater</v>
      </c>
      <c r="T4109" t="str">
        <f t="shared" si="258"/>
        <v>plays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259"/>
        <v>1.9666666666666666</v>
      </c>
      <c r="P4110" s="6">
        <f t="shared" si="256"/>
        <v>59</v>
      </c>
      <c r="Q4110" s="6" t="s">
        <v>8312</v>
      </c>
      <c r="R4110" s="6" t="s">
        <v>8326</v>
      </c>
      <c r="S4110" t="str">
        <f t="shared" si="257"/>
        <v>theater</v>
      </c>
      <c r="T4110" t="str">
        <f t="shared" si="258"/>
        <v>plays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259"/>
        <v>0</v>
      </c>
      <c r="P4111" s="6" t="e">
        <f t="shared" si="256"/>
        <v>#DIV/0!</v>
      </c>
      <c r="Q4111" s="6" t="s">
        <v>8312</v>
      </c>
      <c r="R4111" s="6" t="s">
        <v>8326</v>
      </c>
      <c r="S4111" t="str">
        <f t="shared" si="257"/>
        <v>theater</v>
      </c>
      <c r="T4111" t="str">
        <f t="shared" si="258"/>
        <v>plays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259"/>
        <v>28.666666666666668</v>
      </c>
      <c r="P4112" s="6">
        <f t="shared" si="256"/>
        <v>14.333333333333334</v>
      </c>
      <c r="Q4112" s="6" t="s">
        <v>8312</v>
      </c>
      <c r="R4112" s="6" t="s">
        <v>8326</v>
      </c>
      <c r="S4112" t="str">
        <f t="shared" si="257"/>
        <v>theater</v>
      </c>
      <c r="T4112" t="str">
        <f t="shared" si="258"/>
        <v>plays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259"/>
        <v>3.1333333333333333</v>
      </c>
      <c r="P4113" s="6">
        <f t="shared" si="256"/>
        <v>15.666666666666666</v>
      </c>
      <c r="Q4113" s="6" t="s">
        <v>8312</v>
      </c>
      <c r="R4113" s="6" t="s">
        <v>8326</v>
      </c>
      <c r="S4113" t="str">
        <f t="shared" si="257"/>
        <v>theater</v>
      </c>
      <c r="T4113" t="str">
        <f t="shared" si="258"/>
        <v>plays</v>
      </c>
    </row>
    <row r="4114" spans="1:20" ht="45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259"/>
        <v>0.04</v>
      </c>
      <c r="P4114" s="6">
        <f t="shared" si="256"/>
        <v>1</v>
      </c>
      <c r="Q4114" s="6" t="s">
        <v>8312</v>
      </c>
      <c r="R4114" s="6" t="s">
        <v>8326</v>
      </c>
      <c r="S4114" t="str">
        <f t="shared" si="257"/>
        <v>theater</v>
      </c>
      <c r="T4114" t="str">
        <f t="shared" si="258"/>
        <v>plays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259"/>
        <v>0.2</v>
      </c>
      <c r="P4115" s="6">
        <f t="shared" si="256"/>
        <v>1</v>
      </c>
      <c r="Q4115" s="6" t="s">
        <v>8312</v>
      </c>
      <c r="R4115" s="6" t="s">
        <v>8326</v>
      </c>
      <c r="S4115" t="str">
        <f t="shared" si="257"/>
        <v>theater</v>
      </c>
      <c r="T4115" t="str">
        <f t="shared" si="258"/>
        <v>plays</v>
      </c>
    </row>
  </sheetData>
  <sortState xmlns:xlrd2="http://schemas.microsoft.com/office/spreadsheetml/2017/richdata2" ref="A2:T4116">
    <sortCondition ref="A2:A4116"/>
  </sortState>
  <mergeCells count="1">
    <mergeCell ref="U2:X2"/>
  </mergeCells>
  <conditionalFormatting sqref="F1:F1048576">
    <cfRule type="cellIs" dxfId="3" priority="12" operator="equal">
      <formula>"live"</formula>
    </cfRule>
    <cfRule type="cellIs" dxfId="2" priority="13" operator="equal">
      <formula>"failed"</formula>
    </cfRule>
    <cfRule type="cellIs" dxfId="1" priority="14" operator="equal">
      <formula>"canceled"</formula>
    </cfRule>
    <cfRule type="cellIs" dxfId="0" priority="15" operator="equal">
      <formula>"successful"</formula>
    </cfRule>
  </conditionalFormatting>
  <conditionalFormatting sqref="P1:T1">
    <cfRule type="colorScale" priority="10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11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F095-7852-472B-BA5D-8A016D6AEC14}">
  <sheetPr codeName="Sheet2"/>
  <dimension ref="A1:D7"/>
  <sheetViews>
    <sheetView workbookViewId="0">
      <selection activeCell="D17" sqref="D17:D18"/>
    </sheetView>
  </sheetViews>
  <sheetFormatPr defaultRowHeight="15" x14ac:dyDescent="0.25"/>
  <cols>
    <col min="1" max="1" width="22.140625" customWidth="1"/>
    <col min="2" max="2" width="12" customWidth="1"/>
    <col min="3" max="3" width="14.7109375" bestFit="1" customWidth="1"/>
    <col min="4" max="4" width="30.5703125" customWidth="1"/>
  </cols>
  <sheetData>
    <row r="1" spans="1:4" x14ac:dyDescent="0.25">
      <c r="A1" t="s">
        <v>8364</v>
      </c>
      <c r="B1" t="s">
        <v>8365</v>
      </c>
      <c r="C1" t="s">
        <v>8366</v>
      </c>
    </row>
    <row r="2" spans="1:4" x14ac:dyDescent="0.25">
      <c r="A2" t="s">
        <v>8363</v>
      </c>
      <c r="B2">
        <f>FIND("_",A2)-1</f>
        <v>6</v>
      </c>
      <c r="C2">
        <f>FIND("_",A2)</f>
        <v>7</v>
      </c>
      <c r="D2">
        <f>FIND("_",A2)</f>
        <v>7</v>
      </c>
    </row>
    <row r="3" spans="1:4" x14ac:dyDescent="0.25">
      <c r="A3" t="s">
        <v>8363</v>
      </c>
      <c r="B3" t="str">
        <f>LEFT(A3,FIND("_",A3)-1)</f>
        <v>011016</v>
      </c>
      <c r="C3" t="str">
        <f>RIGHT(A3,21-7)</f>
        <v>Assessment.xls</v>
      </c>
      <c r="D3" t="s">
        <v>8369</v>
      </c>
    </row>
    <row r="4" spans="1:4" x14ac:dyDescent="0.25">
      <c r="A4" t="s">
        <v>8363</v>
      </c>
      <c r="B4" t="str">
        <f>LEFT(A4,6)</f>
        <v>011016</v>
      </c>
      <c r="C4">
        <f>LEN(A3)</f>
        <v>21</v>
      </c>
      <c r="D4" t="s">
        <v>8368</v>
      </c>
    </row>
    <row r="5" spans="1:4" x14ac:dyDescent="0.25">
      <c r="A5" t="s">
        <v>8363</v>
      </c>
      <c r="C5" t="str">
        <f>RIGHT(A5,LEN(A5) - FIND("_",A5))</f>
        <v>Assessment.xls</v>
      </c>
      <c r="D5" t="s">
        <v>8367</v>
      </c>
    </row>
    <row r="6" spans="1:4" x14ac:dyDescent="0.25">
      <c r="A6" t="s">
        <v>8363</v>
      </c>
    </row>
    <row r="7" spans="1:4" x14ac:dyDescent="0.25">
      <c r="A7" t="s">
        <v>8363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Leann Dobranski</cp:lastModifiedBy>
  <dcterms:created xsi:type="dcterms:W3CDTF">2017-04-20T15:17:24Z</dcterms:created>
  <dcterms:modified xsi:type="dcterms:W3CDTF">2020-08-05T21:15:06Z</dcterms:modified>
</cp:coreProperties>
</file>