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activeTab="1"/>
  </bookViews>
  <sheets>
    <sheet name="静态表" sheetId="2" r:id="rId1"/>
    <sheet name="公式表" sheetId="1" r:id="rId2"/>
  </sheets>
  <externalReferences>
    <externalReference r:id="rId3"/>
  </externalReferences>
  <definedNames>
    <definedName name="_xlnm._FilterDatabase" localSheetId="1" hidden="1">公式表!$A$1:$AB$180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<sst xmlns="http://schemas.openxmlformats.org/spreadsheetml/2006/main" count="1490" uniqueCount="564">
  <si>
    <t>编号</t>
  </si>
  <si>
    <t>模板ID</t>
  </si>
  <si>
    <t>名称</t>
  </si>
  <si>
    <t>常量名</t>
  </si>
  <si>
    <t>图标</t>
  </si>
  <si>
    <t>技能类型</t>
  </si>
  <si>
    <t>最大等级</t>
  </si>
  <si>
    <t>施法距离</t>
  </si>
  <si>
    <t>敌人</t>
  </si>
  <si>
    <t>队友</t>
  </si>
  <si>
    <t>己方</t>
  </si>
  <si>
    <t>目标阵营</t>
  </si>
  <si>
    <t>对自己</t>
  </si>
  <si>
    <t>自动施法</t>
  </si>
  <si>
    <t>可瞬发</t>
  </si>
  <si>
    <t>可切换</t>
  </si>
  <si>
    <t>手动使用</t>
  </si>
  <si>
    <t>常规显示</t>
  </si>
  <si>
    <t>单位显示</t>
  </si>
  <si>
    <t>冷却时间</t>
  </si>
  <si>
    <t>木头消耗</t>
  </si>
  <si>
    <t>法力消耗</t>
  </si>
  <si>
    <t>筛选标签1</t>
  </si>
  <si>
    <t>筛选标签2</t>
  </si>
  <si>
    <t>筛选标签3</t>
  </si>
  <si>
    <t>筛选标签4</t>
  </si>
  <si>
    <t>常量注释</t>
  </si>
  <si>
    <t>野兽族</t>
  </si>
  <si>
    <t>Ar03</t>
  </si>
  <si>
    <t>被动</t>
  </si>
  <si>
    <t>野兽族特性：生命值不满时获得20%攻击速度。</t>
  </si>
  <si>
    <t>乌头毒素</t>
  </si>
  <si>
    <t>Ao20</t>
  </si>
  <si>
    <t>野兽1系：攻击令目标单位中毒，减少攻击和移动速度，并有几率秒杀。</t>
  </si>
  <si>
    <t>重击</t>
  </si>
  <si>
    <t>Ao22</t>
  </si>
  <si>
    <t>野兽2系：攻击时有几率造成额外伤害与晕眩。</t>
  </si>
  <si>
    <t>连击拳法</t>
  </si>
  <si>
    <t>Ao27</t>
  </si>
  <si>
    <t>野兽2系：攻击时有几率触发额外一次攻击。</t>
  </si>
  <si>
    <t>粉碎击</t>
  </si>
  <si>
    <t>Ao28</t>
  </si>
  <si>
    <t>野兽2系：攻击时有几率造成额外伤害并对范围内的敌方单位造成眩晕。</t>
  </si>
  <si>
    <t>健身教练</t>
  </si>
  <si>
    <t>Ao29</t>
  </si>
  <si>
    <t>野兽2系：建造完成后，每个回合结束它都能永久增加最大生命值。</t>
  </si>
  <si>
    <t>掷网</t>
  </si>
  <si>
    <t>Ao23</t>
  </si>
  <si>
    <t>主动</t>
  </si>
  <si>
    <t>野兽3系：网住一个敌方目标。</t>
  </si>
  <si>
    <t>狂怒</t>
  </si>
  <si>
    <t>Ao2a</t>
  </si>
  <si>
    <t>野兽3系：每次攻击有几率增加攻击速度。</t>
  </si>
  <si>
    <t>诱捕</t>
  </si>
  <si>
    <t>Ao2d</t>
  </si>
  <si>
    <t>野兽4系：网住一个贴身目标</t>
  </si>
  <si>
    <t>热血光环</t>
  </si>
  <si>
    <t>Ao24</t>
  </si>
  <si>
    <t>野兽4系：增加范围内友军的攻击速度和移动速度。</t>
  </si>
  <si>
    <t>狂躁</t>
  </si>
  <si>
    <t>Ao2e</t>
  </si>
  <si>
    <t>野兽4系：每次攻击目标会增加攻击速度，转换目标后会损失全部攻速加持。</t>
  </si>
  <si>
    <t>沸腾光环</t>
  </si>
  <si>
    <t>Ao2f</t>
  </si>
  <si>
    <t>野兽4系：提升友方单位5%攻击速度。</t>
  </si>
  <si>
    <t>兽性爆发</t>
  </si>
  <si>
    <t>Ao2b</t>
  </si>
  <si>
    <t>野兽5系：血量低于50%后，攻击时有几率眩晕目标。</t>
  </si>
  <si>
    <t>咆哮</t>
  </si>
  <si>
    <t>Ao25</t>
  </si>
  <si>
    <t>野兽5系：提升自身攻击和护甲。</t>
  </si>
  <si>
    <t>横扫</t>
  </si>
  <si>
    <t>Ao26</t>
  </si>
  <si>
    <t>野兽6系：攻击对目标后小范围内的敌方地面单位造成少量伤害。</t>
  </si>
  <si>
    <t>连珠火球</t>
  </si>
  <si>
    <t>Ao2c</t>
  </si>
  <si>
    <t>野兽6系：对目标及范围内的敌人造成百分比当前生命值伤害，并眩晕。</t>
  </si>
  <si>
    <t>巨龙之怒</t>
  </si>
  <si>
    <t>Ar01</t>
  </si>
  <si>
    <t>野兽6系：在对Boss及强力单位造成的伤害值增加。</t>
  </si>
  <si>
    <t>机甲族</t>
  </si>
  <si>
    <t>Ar09</t>
  </si>
  <si>
    <t>机甲族特性：魔法免疫</t>
  </si>
  <si>
    <t>老练</t>
  </si>
  <si>
    <t>Ah10</t>
  </si>
  <si>
    <t>老练：在击杀单位后迅速收缴敌人装备补充自己和国库，有几率额外金币奖励。</t>
  </si>
  <si>
    <t>圣光荣耀</t>
  </si>
  <si>
    <t>Ah16</t>
  </si>
  <si>
    <t>圣光荣耀：提高全队“圣光”的治愈效果，提高全图范围内所有友军1点护甲。</t>
  </si>
  <si>
    <t>灰烬使者</t>
  </si>
  <si>
    <t>Ah17</t>
  </si>
  <si>
    <t>灰烬使者：对攻击范围内的目标造成分裂伤害，由击伤的敌军永久损失攻击力，只承受部分魔法、法术伤害，受到任何伤害时有几率立即恢复。</t>
  </si>
  <si>
    <t>圣光之盾</t>
  </si>
  <si>
    <t>Ah1a</t>
  </si>
  <si>
    <t/>
  </si>
  <si>
    <t>圣光之盾：在受到来自强力单位的伤害后会激活圣盾，免疫一切伤害。</t>
  </si>
  <si>
    <t>电磁弹</t>
  </si>
  <si>
    <t>Ah26</t>
  </si>
  <si>
    <t>电磁弹：使用能量打出电磁弹,造成额外伤害。电枪兵每次攻击获得魔法值。</t>
  </si>
  <si>
    <t>充能电池</t>
  </si>
  <si>
    <t>Ah29</t>
  </si>
  <si>
    <t>充能电池：电磁枪兵每次攻击会获得魔法值，同时每秒钟还将获得魔法值。</t>
  </si>
  <si>
    <t>量子护盾</t>
  </si>
  <si>
    <t>Ah27</t>
  </si>
  <si>
    <t>量子护盾：每秒损失魔法值。每点魔法值抵消一些伤害。</t>
  </si>
  <si>
    <t>反侦察</t>
  </si>
  <si>
    <t>Ah21</t>
  </si>
  <si>
    <t>反侦察：不会出现在对手的F3面板上。</t>
  </si>
  <si>
    <t>中微子生物弹</t>
  </si>
  <si>
    <t>Ah28</t>
  </si>
  <si>
    <t>中微子生物弹：对一条直线上的所有敌方单位造成穿刺伤害。</t>
  </si>
  <si>
    <t>艾德曼合金装甲</t>
  </si>
  <si>
    <t>AhAD</t>
  </si>
  <si>
    <t>艾德曼合金装甲：增加护甲。</t>
  </si>
  <si>
    <t>震荡弹</t>
  </si>
  <si>
    <t>AhZD</t>
  </si>
  <si>
    <t>震荡弹：减少周围敌方单位攻击/移动速度</t>
  </si>
  <si>
    <t>命令光环</t>
  </si>
  <si>
    <t>Ah23</t>
  </si>
  <si>
    <t>命令光环：增加范围内友军攻击力</t>
  </si>
  <si>
    <t>鼓舞光环</t>
  </si>
  <si>
    <t>AhGW</t>
  </si>
  <si>
    <t>鼓舞光环：增加范围内友军攻击力</t>
  </si>
  <si>
    <t>榴弹</t>
  </si>
  <si>
    <t>Ah22</t>
  </si>
  <si>
    <t>榴弹：攻击有几率释放榴弹，对周围敌军单位造成伤害。</t>
  </si>
  <si>
    <t>加强堡垒</t>
  </si>
  <si>
    <t>Ah20</t>
  </si>
  <si>
    <t>加强堡垒：飞行堡垒减少受到的攻城类型伤害。</t>
  </si>
  <si>
    <t>自我维修</t>
  </si>
  <si>
    <t>Ah2b</t>
  </si>
  <si>
    <t>自我维修：每隔一段时间维修自身，恢复生命值。</t>
  </si>
  <si>
    <t>自我改造</t>
  </si>
  <si>
    <t>AhZW</t>
  </si>
  <si>
    <t>自我改造：每隔一段时间改造自身，提高基础最大生命值和基础攻击力。</t>
  </si>
  <si>
    <t>部署</t>
  </si>
  <si>
    <t>Ah19</t>
  </si>
  <si>
    <t>部署：在回合开始后一段时间内无法移动，攻击距离大幅增加。</t>
  </si>
  <si>
    <t>重炮轰击</t>
  </si>
  <si>
    <t>Ah25</t>
  </si>
  <si>
    <t>重炮轰击：装载一枚爆裂弹头，使得下一次攻击会大大增强。</t>
  </si>
  <si>
    <t>森林族</t>
  </si>
  <si>
    <t>Ar08</t>
  </si>
  <si>
    <t>森林族特性：每秒恢复1%最大值生命</t>
  </si>
  <si>
    <t>缠绕藤蔓</t>
  </si>
  <si>
    <t>Ae10</t>
  </si>
  <si>
    <t>缠绕藤蔓：利用藤蔓缠绕一名敌人，使其无法移动和攻击，并受到每秒法术伤害。</t>
  </si>
  <si>
    <t>致命藤蔓</t>
  </si>
  <si>
    <t>Ae0z</t>
  </si>
  <si>
    <t>致命藤蔓：死亡时对凶手释放缠绕藤蔓。</t>
  </si>
  <si>
    <t>守护者的觉醒</t>
  </si>
  <si>
    <t>Ae11</t>
  </si>
  <si>
    <t>守护者的觉醒：允许玩家将建造在树灵贴身范围内的树人升级至远古守护者，花费400木材。（需要建造智慧树/乾坤树激活技能）</t>
  </si>
  <si>
    <t>群体缠绕</t>
  </si>
  <si>
    <t>Ae0y</t>
  </si>
  <si>
    <t>群体缠绕：死亡时对周围255范围内所有敌人释放缠绕藤蔓，令他们无法移动和攻击，并受到每秒20点法术伤害，持续2(1)秒。</t>
  </si>
  <si>
    <t>荆棘密林</t>
  </si>
  <si>
    <t>Ae0x</t>
  </si>
  <si>
    <t>荆棘密林：施法期间，对周围255范围内所有敌人造成每秒20点法术伤害，持续4秒；施法结束时对身边255范围内所有敌人释放群体缠绕的效果。 耗蓝20点</t>
  </si>
  <si>
    <t>自然成长</t>
  </si>
  <si>
    <t>Ae0w</t>
  </si>
  <si>
    <t>自然成长：建造完成后每随机战斗回合开始时获得成长</t>
  </si>
  <si>
    <t>巨石投掷</t>
  </si>
  <si>
    <t>Ae0v</t>
  </si>
  <si>
    <t>巨石投掷：对25范围内的敌人造成50%伤害，对100范围内的敌人造成25%伤害。</t>
  </si>
  <si>
    <t>腐化</t>
  </si>
  <si>
    <t>Ae0u</t>
  </si>
  <si>
    <t>腐化：增加20收入，并将名字和模型更改为腐朽守护者。</t>
  </si>
  <si>
    <t>断根</t>
  </si>
  <si>
    <t>Ae0t</t>
  </si>
  <si>
    <t>断根：降低50%碰撞体积、提高50%基础移动速度。</t>
  </si>
  <si>
    <t>对空射击</t>
  </si>
  <si>
    <t>Ae13</t>
  </si>
  <si>
    <t>对空射击：攻击空中单位时有66%的几率造成220%伤害。</t>
  </si>
  <si>
    <t>推进</t>
  </si>
  <si>
    <t>Ae14</t>
  </si>
  <si>
    <t>推进：每级伐木效率提升10射程和1-3攻击力。初始10级提升1攻击力，最后10级提升3点攻击力。</t>
  </si>
  <si>
    <t>射击标记</t>
  </si>
  <si>
    <t>Ae16</t>
  </si>
  <si>
    <t>射击标记：攻击标记目标单位,使其多受到33%的穿刺伤害。</t>
  </si>
  <si>
    <t>精准</t>
  </si>
  <si>
    <t>Ae15</t>
  </si>
  <si>
    <t>精准：命中目标时每间隔5码追加1点穿刺伤害。</t>
  </si>
  <si>
    <t>相位转换</t>
  </si>
  <si>
    <t>Ae17</t>
  </si>
  <si>
    <t>相位转换：有75%的几率闪避物理攻击</t>
  </si>
  <si>
    <t>电雷</t>
  </si>
  <si>
    <t>Ae1d</t>
  </si>
  <si>
    <t>电雷：每次攻击额外电击周围1个目标，造成40点伤害。</t>
  </si>
  <si>
    <t>加速光环</t>
  </si>
  <si>
    <t>Ae1f</t>
  </si>
  <si>
    <t>加速光环：增加800范围内友军30%移动速度。</t>
  </si>
  <si>
    <t>缓速光环</t>
  </si>
  <si>
    <t>Ae0s</t>
  </si>
  <si>
    <t>缓速光环：减缓800范围内敌方单位30%移动速度。</t>
  </si>
  <si>
    <t>生命光环</t>
  </si>
  <si>
    <t>Ae19</t>
  </si>
  <si>
    <t>生命光环：增加600范围内友军1%最大生命值恢复速度。</t>
  </si>
  <si>
    <t>自然护甲</t>
  </si>
  <si>
    <t>Ae1a</t>
  </si>
  <si>
    <t>自然护甲：增加400范围内建造的友军在回合开始后获得3点护甲。</t>
  </si>
  <si>
    <t>甘露</t>
  </si>
  <si>
    <t>Ae1b</t>
  </si>
  <si>
    <t>甘露：每隔5秒治疗周围300范围内的4个友方单位50点生命。</t>
  </si>
  <si>
    <t>治愈之叶</t>
  </si>
  <si>
    <t>Ae0r</t>
  </si>
  <si>
    <t>治愈之叶：生命树被摧毁时将恢复400范围内所有友方单位的全部生命值，并无视距离的恢复你所有古树的全部生命值</t>
  </si>
  <si>
    <t>世界之叶</t>
  </si>
  <si>
    <t>Ae0q</t>
  </si>
  <si>
    <t>世界之叶：攻击时分别有10%/40%几率触发“治愈之叶”和“生命之水”的效果，井在被摧毁时恢复1400范围内所有友方单位的全部生命值。</t>
  </si>
  <si>
    <t>永恒之井守护者</t>
  </si>
  <si>
    <t>Ae0p</t>
  </si>
  <si>
    <t>永恒之井守护者：己方所有位于加防区的怪物不再获得额外护甲。</t>
  </si>
  <si>
    <t>诺兹多姆的祝福</t>
  </si>
  <si>
    <t>Ae0o</t>
  </si>
  <si>
    <t>诺兹多姆的祝福：提高全图范围内所有友军1%生命值恢复速度。</t>
  </si>
  <si>
    <t>枯萎之露</t>
  </si>
  <si>
    <t>Ae0n</t>
  </si>
  <si>
    <t>枯萎之露：每隔5秒令周围400范围内的9个敌方单位失去2%最大生命值上限，若目标的当前/最大生命值低于5，则立即死亡。</t>
  </si>
  <si>
    <t>禁忌之果</t>
  </si>
  <si>
    <t>Ae1c</t>
  </si>
  <si>
    <t>禁忌之果：智慧树被摧毁时禁忌之果的汁液洒向敌人，对900范围内最多24个敌人分别造成200点法术伤害。</t>
  </si>
  <si>
    <t>堕落之叶</t>
  </si>
  <si>
    <t>Ae0m</t>
  </si>
  <si>
    <t>堕落之叶：攻击时分别有5%/50%几率触发“禁忌之果"和"枯萎之露”的效果，井在被摧毁时对1400范围内最多48个敌人分别造成200点法术伤害。</t>
  </si>
  <si>
    <t>大旋涡的徘徊者</t>
  </si>
  <si>
    <t>Ae0l</t>
  </si>
  <si>
    <t>大旋涡的徘徊者：己方所有怪物在承受法术伤害时额外受到10%法术伤害。</t>
  </si>
  <si>
    <t>上古之神的腐化</t>
  </si>
  <si>
    <t>Ae0k</t>
  </si>
  <si>
    <t>上古之神的腐化：减少全图内所有友军受到的10%来自强力单位的伤害。</t>
  </si>
  <si>
    <t>元素族</t>
  </si>
  <si>
    <t>Ar17</t>
  </si>
  <si>
    <t>元素族特性：除了猫头鹰，提升每秒1点基础魔法恢复速度。</t>
  </si>
  <si>
    <t>量子跃迁</t>
  </si>
  <si>
    <t>Ae40</t>
  </si>
  <si>
    <t>量子跃迁：每当质子/中子受到伤害时，消耗40点魔法向后方瞬移相当于攻击距离的距离，方向总是垂直向后。</t>
  </si>
  <si>
    <t>对称破缺</t>
  </si>
  <si>
    <t>Ae41</t>
  </si>
  <si>
    <t>对称破缺：目标单位若是首次受到希格斯波色子的攻击，会僵直2秒。每个单位只能触发一次效果。</t>
  </si>
  <si>
    <t>上帝粒子</t>
  </si>
  <si>
    <t>Ae42</t>
  </si>
  <si>
    <t>上帝粒子：冷却时间45秒，使得450范围内所有非魔免敌方单位滞空1秒后坠地，坠地后眩晕1秒。强力单位的滞空和眩晕时间减半。</t>
  </si>
  <si>
    <t>海浪</t>
  </si>
  <si>
    <t>Ae43</t>
  </si>
  <si>
    <t>海浪：消耗40点魔法，召唤海浪袭击800距离内的敌方地面单位，造成5点伤害，最多造成350总伤害。另外水元素的攻击会对周围目标造成1点伤害。</t>
  </si>
  <si>
    <t>海啸</t>
  </si>
  <si>
    <t>Ae4e</t>
  </si>
  <si>
    <t>海啸：消耗30魔法，发出一道强力的海啸，对所有受到波及的单位造成2%最大生命值的法术伤害。最低造成36点伤害。水之圣灵的攻击会对目标附近造成2%物理伤害。</t>
  </si>
  <si>
    <t>顺逆同流</t>
  </si>
  <si>
    <t>Ae0j</t>
  </si>
  <si>
    <t>顺逆同流：承受伤害时会与你所有的水元素/海元素/水之圣灵分摊伤害，这些所受伤害共同降低10%。</t>
  </si>
  <si>
    <t>青风</t>
  </si>
  <si>
    <t>Ae44</t>
  </si>
  <si>
    <t>青风：不断扇出强劲的气流，每秒对最多3个敌人造成6点伤害。</t>
  </si>
  <si>
    <t>蓝风</t>
  </si>
  <si>
    <t>Ae45</t>
  </si>
  <si>
    <t>蓝风：不断扇出强劲的气流，每秒对最多4个敌人造成10点伤害，对被蓝化的单位造成16点伤害。</t>
  </si>
  <si>
    <t>泥石屏障</t>
  </si>
  <si>
    <t>Ae46</t>
  </si>
  <si>
    <t>泥石屏障：增加15%魔法抗性直至回合结束，最多叠加5层。每次释放会使下次释放的蓝耗减少1点，最多减少10点。</t>
  </si>
  <si>
    <t>坚石护甲</t>
  </si>
  <si>
    <t>Ae4d</t>
  </si>
  <si>
    <t>坚石护甲：每层泥石屏障提供7%物理免伤并使得泥石屏障在叠加到满层后再次释放可以恢复20%最大生命值。在王前防守时物理免伤效果翻倍。</t>
  </si>
  <si>
    <t>魔力爆裂</t>
  </si>
  <si>
    <t>Ae47</t>
  </si>
  <si>
    <t>魔力爆裂：消耗3点魔法，攻击时造成额外55点伤害。</t>
  </si>
  <si>
    <t>魔力光环</t>
  </si>
  <si>
    <t>Ae48</t>
  </si>
  <si>
    <t>魔力光环：增加800范围内友军单位0.5点/秒的魔法回复速度。</t>
  </si>
  <si>
    <t>心魔掌控</t>
  </si>
  <si>
    <t>Ae49</t>
  </si>
  <si>
    <t>心魔掌控：攻击目标时使目标陷入心魔，使目标单位范围内的每一个敌方单位产生一个心魔幻象，幻象仅有本体10%的伤害，但是承受500%的伤害，持续5秒，间隔40秒。</t>
  </si>
  <si>
    <t>幻灭法球</t>
  </si>
  <si>
    <t>Ae0i</t>
  </si>
  <si>
    <t>幻灭法球：消耗3点魔法，攻击时附加120点法术伤害并创造一个目标幻象。幻象造成/承受50%/500%伤害，持续2秒\n对强力单位生效时幻象持续时间减半</t>
  </si>
  <si>
    <t>魔法护盾</t>
  </si>
  <si>
    <t>Ae4a</t>
  </si>
  <si>
    <t>魔法护盾：使用魔力创造一个护盾来吸收85%所受伤害，每点魔法抵消28点伤害。</t>
  </si>
  <si>
    <t>能量集中</t>
  </si>
  <si>
    <t>Ae4b</t>
  </si>
  <si>
    <t>能量集中：每次攻击造成相当于300%当前魔法值的额外伤害。</t>
  </si>
  <si>
    <t>摧坚殪敌</t>
  </si>
  <si>
    <t>Ae4c</t>
  </si>
  <si>
    <t>摧坚殪敌：凤凰会优先攻击自身攻击距离内的敌方精锐，但不会优先攻击空中目标。</t>
  </si>
  <si>
    <t>黑暗族</t>
  </si>
  <si>
    <t>Ar06</t>
  </si>
  <si>
    <t>黑暗族特性：夜间强化所有技能</t>
  </si>
  <si>
    <t>狂热</t>
  </si>
  <si>
    <t>Au30</t>
  </si>
  <si>
    <t>狂热：每秒恢复生命、提供额外移动速度。效果会在夜间强化</t>
  </si>
  <si>
    <t>杀戮</t>
  </si>
  <si>
    <t>Au31</t>
  </si>
  <si>
    <t>杀戮：攻击时有几率进入杀戮状态，提高攻击力、免疫物理伤害并在攻击时秒杀当前生命值低于一定比例的目标。</t>
  </si>
  <si>
    <t>火焰箭</t>
  </si>
  <si>
    <t>Au32</t>
  </si>
  <si>
    <t>火焰箭：攻击消耗魔法，对敌人造成额外伤害，无视魔法免疫。 点击右键启用自动施法</t>
  </si>
  <si>
    <t>扭曲意念</t>
  </si>
  <si>
    <t>Au33</t>
  </si>
  <si>
    <t>扭曲意念：增加目标及自身攻击速度。</t>
  </si>
  <si>
    <t>死亡献祭</t>
  </si>
  <si>
    <t>Au35</t>
  </si>
  <si>
    <t>死亡献祭：战斗回合开始后，骷髅战将献祭自我立即死亡。</t>
  </si>
  <si>
    <t>战意</t>
  </si>
  <si>
    <t>Au34</t>
  </si>
  <si>
    <t>战意：死亡后会激励你所有部队，令他们受到伤害时免疫5%所受伤害。减伤效果可以完美叠加。</t>
  </si>
  <si>
    <t>骨质增强术</t>
  </si>
  <si>
    <t>Au36</t>
  </si>
  <si>
    <t>骨质增强术：你所有骷髅单位获得基础生命值加成且在死亡后有几率立即重生。</t>
  </si>
  <si>
    <t>黑暗强化</t>
  </si>
  <si>
    <t>Au01</t>
  </si>
  <si>
    <t>黑暗强化：提升狂热技能及所有骷髅技能的等级。-需要2种黑暗单位激活。</t>
  </si>
  <si>
    <t>圣夜</t>
  </si>
  <si>
    <t>Au38</t>
  </si>
  <si>
    <t>圣夜：一次性使用技能，使用后游戏立即进入3分钟黑夜，并永久获得技能“黑暗掌握”。</t>
  </si>
  <si>
    <t>黑暗掌握</t>
  </si>
  <si>
    <t>Au37</t>
  </si>
  <si>
    <t>黑暗掌握：永久获得杀戮、火焰箭、扭曲意念。</t>
  </si>
  <si>
    <t>蛛网</t>
  </si>
  <si>
    <t>Au39</t>
  </si>
  <si>
    <t>蛛网：攻击减慢敌人移动速度与攻击速度</t>
  </si>
  <si>
    <t>编织</t>
  </si>
  <si>
    <t>Au3a</t>
  </si>
  <si>
    <t>编织：攻击永久减少目标护甲，同一个地穴编织者不可叠加。不同夜行者可叠加。</t>
  </si>
  <si>
    <t>分裂攻击</t>
  </si>
  <si>
    <t>Au3b</t>
  </si>
  <si>
    <t>分裂攻击：攻击对范围内敌人造成分裂攻击效果。</t>
  </si>
  <si>
    <t>风暴之锤</t>
  </si>
  <si>
    <t>Au3c</t>
  </si>
  <si>
    <t>风暴之锤：对目标以及目标范围内敌人造成伤害并眩晕</t>
  </si>
  <si>
    <t>吸血光环</t>
  </si>
  <si>
    <t>Au3d</t>
  </si>
  <si>
    <t>吸血光环：使范围内近战友军获得攻击吸血效果。可以与摄魂光环叠加。</t>
  </si>
  <si>
    <t>摄魂光环</t>
  </si>
  <si>
    <t>Au02</t>
  </si>
  <si>
    <t>摄魂光环：使范围内近战友军获得攻击吸血效果。可以与吸血光环叠加。</t>
  </si>
  <si>
    <t>黑死弹</t>
  </si>
  <si>
    <t>Au3e</t>
  </si>
  <si>
    <t>黑死弹：对目标造成200点伤害并眩晕。</t>
  </si>
  <si>
    <t>梦中影</t>
  </si>
  <si>
    <t>Au3f</t>
  </si>
  <si>
    <t>梦中影：攻击有几率造成双倍伤害，闪避物理攻击。</t>
  </si>
  <si>
    <t>梦中梦</t>
  </si>
  <si>
    <t>Au03</t>
  </si>
  <si>
    <t>梦中梦：攻击有几率造成双倍伤害，闪避物理攻击。</t>
  </si>
  <si>
    <t>召唤地狱使者</t>
  </si>
  <si>
    <t>Au3g</t>
  </si>
  <si>
    <t>召唤地狱使者：召唤地狱使者参与战斗。召唤数量：1。召唤间隔：60秒。持续时间：60秒。</t>
  </si>
  <si>
    <t>召唤破坏神</t>
  </si>
  <si>
    <t>Au3j</t>
  </si>
  <si>
    <t>召唤破坏神：破召唤破坏神参与战斗。</t>
  </si>
  <si>
    <t>腐朽蜂群</t>
  </si>
  <si>
    <t>Au3h</t>
  </si>
  <si>
    <t>腐朽蜂群：对一条直线上的敌人造成魔法伤害。</t>
  </si>
  <si>
    <t>召唤狂犬</t>
  </si>
  <si>
    <t>Au3i</t>
  </si>
  <si>
    <t>召唤狂犬：召唤三头地狱狂犬攻击敌人。</t>
  </si>
  <si>
    <t>幽魂族</t>
  </si>
  <si>
    <t>Ar02</t>
  </si>
  <si>
    <t>幽魂族种族特性：战死后化作幽灵战斗5秒。</t>
  </si>
  <si>
    <t>虚实</t>
  </si>
  <si>
    <t>Au20</t>
  </si>
  <si>
    <t>虚实：有几率闪避物理攻击。</t>
  </si>
  <si>
    <t>绕乱</t>
  </si>
  <si>
    <t>Au21</t>
  </si>
  <si>
    <t>绕乱：减缓目标攻击速度和移动速度。</t>
  </si>
  <si>
    <t>徘徊者</t>
  </si>
  <si>
    <t>Au22</t>
  </si>
  <si>
    <t>徘徊者：每有一名徘徊者，幽魂的种族技能效果将增加一定时间。</t>
  </si>
  <si>
    <t>心灵强化</t>
  </si>
  <si>
    <t>Au23</t>
  </si>
  <si>
    <t>心灵强化：增加一个友方单位及自身护甲。</t>
  </si>
  <si>
    <t>姿态转换</t>
  </si>
  <si>
    <t>Au25</t>
  </si>
  <si>
    <t>姿态转换：切换先锋姿态/后卫姿态</t>
  </si>
  <si>
    <t>心灵侵蚀</t>
  </si>
  <si>
    <t>Au24</t>
  </si>
  <si>
    <t>心灵侵蚀：攻击降低目标护甲</t>
  </si>
  <si>
    <t>多重灵魂</t>
  </si>
  <si>
    <t>Auz1</t>
  </si>
  <si>
    <t>多重灵魂：相当于四个徘徊者</t>
  </si>
  <si>
    <t>吸食恐惧</t>
  </si>
  <si>
    <t>Au26</t>
  </si>
  <si>
    <t>吸食世间恐惧，将它们转化为魔力，迅速恢复魔法。并在幽灵形态下，魔法恢复速度翻倍。</t>
  </si>
  <si>
    <t>无声嚎叫</t>
  </si>
  <si>
    <t>Au27</t>
  </si>
  <si>
    <t>无声嚎叫：使用技能攻击，对周围3个敌人造成30伤害。魔法消耗：15</t>
  </si>
  <si>
    <t>精神错乱</t>
  </si>
  <si>
    <t>Au28</t>
  </si>
  <si>
    <t>精神错乱：遗忘者每次攻击有概率会随机获得一种效果</t>
  </si>
  <si>
    <t>恐惧光环</t>
  </si>
  <si>
    <t>Au29</t>
  </si>
  <si>
    <t>恐惧光环：减少范围内敌军攻击力，可以与绝望光环叠加。</t>
  </si>
  <si>
    <t>虚弱无力</t>
  </si>
  <si>
    <t>Au2a</t>
  </si>
  <si>
    <t>虚弱无力：减少攻击目标攻击力。</t>
  </si>
  <si>
    <t>灾祸</t>
  </si>
  <si>
    <t>Au2b</t>
  </si>
  <si>
    <t>灾祸：令一名敌人被灾祸缠身，并减少25%攻击速度与移动速度，并受到每秒60点法术伤害，持续8（4）秒。如果目标在效果持续期间死亡，它将爆裂并对其周围255范围内的敌人造成20点伤害。</t>
  </si>
  <si>
    <t>虚无形态</t>
  </si>
  <si>
    <t>Au2c</t>
  </si>
  <si>
    <t>虚无形态：使用魔法值抵消96%所受伤害。每点魔法抵消19点伤害。</t>
  </si>
  <si>
    <t>末日启示</t>
  </si>
  <si>
    <t>Au2d</t>
  </si>
  <si>
    <t>末日启示：在30波后获得30%全属性提高。</t>
  </si>
  <si>
    <t>半人族</t>
  </si>
  <si>
    <t>Ar04</t>
  </si>
  <si>
    <t>半人族种族特性：半价出售时额外过得20%建造费用。</t>
  </si>
  <si>
    <t>手推炮</t>
  </si>
  <si>
    <t>Ah40</t>
  </si>
  <si>
    <t>手推炮：对目标周围小范围内的敌人造成伤害。</t>
  </si>
  <si>
    <t>兴奋剂</t>
  </si>
  <si>
    <t>Ah41</t>
  </si>
  <si>
    <t>兴奋剂：购买兴奋剂提高单位25%攻击力、15%攻击速度、20%的生命值和40%的弹道速度，150范围内的敌人造成10%的溅射伤害，仅下一波有效。</t>
  </si>
  <si>
    <t>奴隶交易</t>
  </si>
  <si>
    <t>Ah42</t>
  </si>
  <si>
    <t>奴隶交易：奴隶在某些地区有着很好的市场，将奴仆/ 奴隶主卖到那里以获得55%的造价返还</t>
  </si>
  <si>
    <t>贩奴</t>
  </si>
  <si>
    <t>Ah43</t>
  </si>
  <si>
    <t>贩奴：每关结束时如果有尚存的奴隶主，你将为每个尚存的奴隶主/奴仆得到12点/5点黄金。</t>
  </si>
  <si>
    <t>巨富</t>
  </si>
  <si>
    <t>Ah4c</t>
  </si>
  <si>
    <t>巨富：每回合会给你带来30黄金。</t>
  </si>
  <si>
    <t>厚葬</t>
  </si>
  <si>
    <t>Ah4b</t>
  </si>
  <si>
    <t>厚葬：首领会在出战5个回合后战死，然后你会获得一笔100%造价的财富。</t>
  </si>
  <si>
    <t>毒羽</t>
  </si>
  <si>
    <t>Ah44</t>
  </si>
  <si>
    <t>毒羽：攻击使目标敌人受到魔毒的腐蚀，每秒受到11点伤害，移动速度骤减99%，攻击速度减慢99%</t>
  </si>
  <si>
    <t>妖爪</t>
  </si>
  <si>
    <t>Ah46</t>
  </si>
  <si>
    <t>妖爪：攻击会抓穿护甲、留下伤口，令目标失去1点护甲,持续2秒。</t>
  </si>
  <si>
    <t>治疗波</t>
  </si>
  <si>
    <t>Ah45</t>
  </si>
  <si>
    <t>治疗波：召唤医疗波跳跃4次，治疗第一个目标90点生命，每次跳跃减少25%治疗值。</t>
  </si>
  <si>
    <t>庇护之灵</t>
  </si>
  <si>
    <t>Ah47</t>
  </si>
  <si>
    <t>庇护之灵：回合开始时召唤庇护之灵保护身边的单位，在受到近战攻击35%的伤害，效果持续到回合结束。</t>
  </si>
  <si>
    <t>强化图腾</t>
  </si>
  <si>
    <t>Ah4d</t>
  </si>
  <si>
    <t>强化图腾：在建造完成后随机效果，一旦生成不再更换。</t>
  </si>
  <si>
    <t>传送</t>
  </si>
  <si>
    <t>Ah4e</t>
  </si>
  <si>
    <t>传送：可以和自己的其它萨满神使或先知互换位置。</t>
  </si>
  <si>
    <t>魅惑</t>
  </si>
  <si>
    <t>Ah48</t>
  </si>
  <si>
    <t>魅惑：受到攻击时有0.5%几率将伤害来源魅惑至己方阵营。</t>
  </si>
  <si>
    <t>妖言惑众</t>
  </si>
  <si>
    <t>Ah49</t>
  </si>
  <si>
    <t>妖言惑众：魅惑350范围内的敌人，使其攻击时有25%几率丢失</t>
  </si>
  <si>
    <t>震地</t>
  </si>
  <si>
    <t>Ah4a</t>
  </si>
  <si>
    <t>震地：对275范围敌人造成34点伤害并降低35%攻击/移动速度持续3.5（1.75）秒。魔法消耗:15</t>
  </si>
  <si>
    <t>战争践踏</t>
  </si>
  <si>
    <t>Ah01</t>
  </si>
  <si>
    <t>战争践踏：对325范围敌人造成115点伤害并晕眩1（1）秒。 魔法消耗：16</t>
  </si>
  <si>
    <t>先祖之灵</t>
  </si>
  <si>
    <t>Ah02</t>
  </si>
  <si>
    <t>先祖之灵：获得等同于当前魔法百分比一半的物理抗性。</t>
  </si>
  <si>
    <t>海洋族</t>
  </si>
  <si>
    <t>Ar16</t>
  </si>
  <si>
    <t>海洋族种族特性：无论近战或远程均可享受坚毅不屈和圣银之箭。</t>
  </si>
  <si>
    <t>咬食</t>
  </si>
  <si>
    <t>Ae30</t>
  </si>
  <si>
    <t>咬食：每次攻击附加（2*回合数）点伤害，并恢复等量的生命值。</t>
  </si>
  <si>
    <t>这是什么鬼</t>
  </si>
  <si>
    <t>Ae3i</t>
  </si>
  <si>
    <t>这是什么鬼：这奇怪长相的鱼你可以把它当成是任意一个种族的兵。</t>
  </si>
  <si>
    <t>为什么拿我做实验？</t>
  </si>
  <si>
    <t>Ae3j</t>
  </si>
  <si>
    <t>为什么拿我做实验？：每个战斗回合开始后，永久提升自身1%-20%基础攻击力和生命值。</t>
  </si>
  <si>
    <t>这玩意活不了吧！</t>
  </si>
  <si>
    <t>Ae01</t>
  </si>
  <si>
    <t>这玩意活不了吧！：战斗回合开始时有几率立即死去。</t>
  </si>
  <si>
    <t>毒素麻痹</t>
  </si>
  <si>
    <t>Ae31</t>
  </si>
  <si>
    <t>毒素麻痹：攻击目标时散发毒素，使目标及其周围275范围内敌人地面单位受到毒素效果沾染，毒素将减少其10%攻击攻速/10%移动速度、每秒造成5点伤害</t>
  </si>
  <si>
    <t>硬壳</t>
  </si>
  <si>
    <t>Ae32</t>
  </si>
  <si>
    <t>硬壳：增加15点护甲</t>
  </si>
  <si>
    <t>制空</t>
  </si>
  <si>
    <t>Ae33</t>
  </si>
  <si>
    <t>制空：在攻击空中单位时，攻击速度提升。</t>
  </si>
  <si>
    <t>孵蛋</t>
  </si>
  <si>
    <t>Ae34</t>
  </si>
  <si>
    <t>孵蛋：在面前150码产出一只蛋壳，并使其立即发动一次嘲讽。</t>
  </si>
  <si>
    <t>龙傲光环</t>
  </si>
  <si>
    <t>Ae35</t>
  </si>
  <si>
    <t>龙傲光环：提升1200范围内所有龙族1.0护甲。15%攻击力，20%攻击速度，25%移动速度，30点/s回血速度。可以与任何光环叠加；</t>
  </si>
  <si>
    <t>圣龙气息</t>
  </si>
  <si>
    <t>Ae36</t>
  </si>
  <si>
    <t>圣龙气息：圣龙周围每个单位每秒都有3%的几率被秒杀。\n对Boss和强力单位每次攻击造成最大生命值3%的伤害。</t>
  </si>
  <si>
    <t>Ae4f</t>
  </si>
  <si>
    <t>巨龙之怒：在对Boss及强力单位造成伤害时，伤害值增加25%</t>
  </si>
  <si>
    <t>海鲜</t>
  </si>
  <si>
    <t>Ae37</t>
  </si>
  <si>
    <t>海鲜：你可以把它卖到海鲜酒家，收回90%的成本。。。好吧。</t>
  </si>
  <si>
    <t>励志</t>
  </si>
  <si>
    <t>Ae39</t>
  </si>
  <si>
    <t>励志：根据击穿次数获得额外效果。</t>
  </si>
  <si>
    <t>励志光环</t>
  </si>
  <si>
    <t>Ae4g</t>
  </si>
  <si>
    <t>励志光环:600范围内友方增加10%攻击力和2点护甲。</t>
  </si>
  <si>
    <t>派遣</t>
  </si>
  <si>
    <t>Ae38</t>
  </si>
  <si>
    <t>派遣：每波战斗开始时，派遣一个小螃蟹进攻随机对手。小螃蟹没有收入奖励。敌人击杀它会获得10金币赏金。</t>
  </si>
  <si>
    <t>水甲</t>
  </si>
  <si>
    <t>Ae3a</t>
  </si>
  <si>
    <t>水甲：增加一个单位5点的护甲井使攻击它的敌人减少20%攻击/移动速度，持续10秒。减速效果持续5秒。 魔法消耗：10</t>
  </si>
  <si>
    <t>风暴气泉</t>
  </si>
  <si>
    <t>Ae3b</t>
  </si>
  <si>
    <t>风暴气泉：召唤风暴气泉，恢复800范围内友军每秒10点生命并且每3秒电击3个敌人，造成40点伤害。</t>
  </si>
  <si>
    <t>Ae3c</t>
  </si>
  <si>
    <t>海啸：召唤一道海啸，将敌人向远方缓慢推去。 对空中单位无效。魔法消耗：48</t>
  </si>
  <si>
    <t>猛击</t>
  </si>
  <si>
    <t>Ae3e</t>
  </si>
  <si>
    <t>猛击：每次攻击有20%的几率造成双倍伤害并晕眩1.6（0.8）秒。</t>
  </si>
  <si>
    <t>三叉戟</t>
  </si>
  <si>
    <t>Aezz</t>
  </si>
  <si>
    <t>三叉戟：触发猛击时将对目标周围额外两个目标生效。</t>
  </si>
  <si>
    <t>海甲</t>
  </si>
  <si>
    <t>Ae3f</t>
  </si>
  <si>
    <t>海甲：受到物理攻击时减少5点伤害。</t>
  </si>
  <si>
    <t>多重攻击</t>
  </si>
  <si>
    <t>Ae3g</t>
  </si>
  <si>
    <t>多重攻击：每3次攻击触发一次多重攻击，对3个单位造成100%的攻击伤害。多重攻击可以打击到最远625范围的目标。</t>
  </si>
  <si>
    <t>Ae3h</t>
  </si>
  <si>
    <t>分裂：当九头蛇被死时，将分裂为3条较小的九头蛇。</t>
  </si>
  <si>
    <t>兽人族</t>
  </si>
  <si>
    <t>Ar14</t>
  </si>
  <si>
    <t>兽人族特性：每回合提升1%最大生命值</t>
  </si>
  <si>
    <t>嗜血狂热</t>
  </si>
  <si>
    <t>Ao10</t>
  </si>
  <si>
    <t>嗜血狂热：增加自身60%的攻击速度，每秒失去20点生命值</t>
  </si>
  <si>
    <t>斩首</t>
  </si>
  <si>
    <t>Ao11</t>
  </si>
  <si>
    <t>斩首：5%的概率在攻击时全力一击斩首敌人，无视生命上限。并在触发后恢复目标75%最大生命值、获得技能“嗜血狂热</t>
  </si>
  <si>
    <t>狂战士</t>
  </si>
  <si>
    <t>Ao01</t>
  </si>
  <si>
    <t>狂战士：来战个痛!当生命值低于70% / 50% / 30%时，提升40% / 60% /80%的攻击速度。</t>
  </si>
  <si>
    <t>腐蚀之球</t>
  </si>
  <si>
    <t>Ao12</t>
  </si>
  <si>
    <t>腐蚀之球：攻击降低目标2点护甲，持续5秒。</t>
  </si>
  <si>
    <t>巫咒</t>
  </si>
  <si>
    <t>Ao02</t>
  </si>
  <si>
    <t>巫咒：攻击对目标300范围内的敌方单位造成25%溅射伤害，被溅射的单位也会受到腐蚀之球影响。</t>
  </si>
  <si>
    <t>召唤狼</t>
  </si>
  <si>
    <t>Ao13</t>
  </si>
  <si>
    <t>召唤狼：召唤狼攻击敌人。</t>
  </si>
  <si>
    <t>回复光环</t>
  </si>
  <si>
    <t>Ao14</t>
  </si>
  <si>
    <t>回复光环：增加400范围内友军每秒5点生命恢复速度。</t>
  </si>
  <si>
    <t>邪能强化</t>
  </si>
  <si>
    <t>Ao15</t>
  </si>
  <si>
    <t>邪能强化：提高1200范围内友军200点生命上限。</t>
  </si>
  <si>
    <t>淬毒标枪</t>
  </si>
  <si>
    <t>Ao16</t>
  </si>
  <si>
    <t>淬毒标枪：攻击对目标造成每秒15点的毒性伤害，持续9秒。</t>
  </si>
  <si>
    <t>Ao17</t>
  </si>
  <si>
    <t>粉碎击：攻击有30%的几率对200/300范围内的敌方地面单位造成额外25/12点伤害。</t>
  </si>
  <si>
    <t>Ao18</t>
  </si>
  <si>
    <t>风暴之锤：消耗12魔法，向目标投掷魔法锤，造成300点伤害和3秒眩晕（boss 1.5）</t>
  </si>
  <si>
    <t>施法出手</t>
  </si>
  <si>
    <t>施法持续时间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</si>
</sst>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theme="7" tint="0.8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legiontd\importDataIntoY3\sourceDatas\&#20853;&#31181;&#25216;&#33021;&#31561;&#32423;&#34920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</row>
        <row r="2">
          <cell r="A2">
            <v>20100001</v>
          </cell>
        </row>
        <row r="3">
          <cell r="A3">
            <v>20101001</v>
          </cell>
        </row>
        <row r="4">
          <cell r="A4">
            <v>20101001</v>
          </cell>
        </row>
        <row r="5">
          <cell r="A5">
            <v>20101001</v>
          </cell>
        </row>
        <row r="6">
          <cell r="A6">
            <v>20102001</v>
          </cell>
        </row>
        <row r="7">
          <cell r="A7">
            <v>20102002</v>
          </cell>
        </row>
        <row r="8">
          <cell r="A8">
            <v>20102003</v>
          </cell>
        </row>
        <row r="9">
          <cell r="A9">
            <v>20102004</v>
          </cell>
        </row>
        <row r="10">
          <cell r="A10">
            <v>20103001</v>
          </cell>
        </row>
        <row r="11">
          <cell r="A11">
            <v>20103002</v>
          </cell>
        </row>
        <row r="12">
          <cell r="A12">
            <v>20104001</v>
          </cell>
        </row>
        <row r="13">
          <cell r="A13">
            <v>20104001</v>
          </cell>
        </row>
        <row r="14">
          <cell r="A14">
            <v>20104002</v>
          </cell>
        </row>
        <row r="15">
          <cell r="A15">
            <v>20104003</v>
          </cell>
        </row>
        <row r="16">
          <cell r="A16">
            <v>20104004</v>
          </cell>
        </row>
        <row r="17">
          <cell r="A17">
            <v>20105001</v>
          </cell>
        </row>
        <row r="18">
          <cell r="A18">
            <v>20105002</v>
          </cell>
        </row>
        <row r="19">
          <cell r="A19" t="str">
            <v>#38224876</v>
          </cell>
        </row>
        <row r="20">
          <cell r="A20">
            <v>20106001</v>
          </cell>
        </row>
        <row r="21">
          <cell r="A21">
            <v>20106001</v>
          </cell>
        </row>
        <row r="22">
          <cell r="A22">
            <v>20106002</v>
          </cell>
        </row>
        <row r="23">
          <cell r="A23">
            <v>20106003</v>
          </cell>
        </row>
        <row r="24">
          <cell r="A24">
            <v>20200001</v>
          </cell>
        </row>
        <row r="25">
          <cell r="A25">
            <v>20201001</v>
          </cell>
        </row>
        <row r="26">
          <cell r="A26">
            <v>20201002</v>
          </cell>
        </row>
        <row r="27">
          <cell r="A27">
            <v>20201003</v>
          </cell>
        </row>
        <row r="28">
          <cell r="A28">
            <v>20201004</v>
          </cell>
        </row>
        <row r="29">
          <cell r="A29">
            <v>20202001</v>
          </cell>
        </row>
        <row r="30">
          <cell r="A30">
            <v>20202002</v>
          </cell>
        </row>
        <row r="31">
          <cell r="A31">
            <v>20202003</v>
          </cell>
        </row>
        <row r="32">
          <cell r="A32">
            <v>20202004</v>
          </cell>
        </row>
        <row r="33">
          <cell r="A33">
            <v>20202005</v>
          </cell>
        </row>
        <row r="34">
          <cell r="A34">
            <v>20202006</v>
          </cell>
        </row>
        <row r="35">
          <cell r="A35">
            <v>20202007</v>
          </cell>
        </row>
        <row r="36">
          <cell r="A36">
            <v>20203001</v>
          </cell>
        </row>
        <row r="37">
          <cell r="A37">
            <v>20203002</v>
          </cell>
        </row>
        <row r="38">
          <cell r="A38">
            <v>20204001</v>
          </cell>
        </row>
        <row r="39">
          <cell r="A39">
            <v>20204001</v>
          </cell>
        </row>
        <row r="40">
          <cell r="A40">
            <v>20204002</v>
          </cell>
        </row>
        <row r="41">
          <cell r="A41">
            <v>20205001</v>
          </cell>
        </row>
        <row r="42">
          <cell r="A42">
            <v>20205002</v>
          </cell>
        </row>
        <row r="43">
          <cell r="A43">
            <v>20206001</v>
          </cell>
        </row>
        <row r="44">
          <cell r="A44">
            <v>20206002</v>
          </cell>
        </row>
        <row r="45">
          <cell r="A45">
            <v>20300001</v>
          </cell>
        </row>
        <row r="46">
          <cell r="A46">
            <v>20301001</v>
          </cell>
        </row>
        <row r="47">
          <cell r="A47">
            <v>20301002</v>
          </cell>
        </row>
        <row r="48">
          <cell r="A48">
            <v>20301003</v>
          </cell>
        </row>
        <row r="49">
          <cell r="A49">
            <v>20301004</v>
          </cell>
        </row>
        <row r="50">
          <cell r="A50">
            <v>20301005</v>
          </cell>
        </row>
        <row r="51">
          <cell r="A51">
            <v>20301006</v>
          </cell>
        </row>
        <row r="52">
          <cell r="A52">
            <v>20301006</v>
          </cell>
        </row>
        <row r="53">
          <cell r="A53">
            <v>20301006</v>
          </cell>
        </row>
        <row r="54">
          <cell r="A54">
            <v>20301006</v>
          </cell>
        </row>
        <row r="55">
          <cell r="A55">
            <v>20301006</v>
          </cell>
        </row>
        <row r="56">
          <cell r="A56">
            <v>20301007</v>
          </cell>
        </row>
        <row r="57">
          <cell r="A57">
            <v>20301008</v>
          </cell>
        </row>
        <row r="58">
          <cell r="A58">
            <v>20301009</v>
          </cell>
        </row>
        <row r="59">
          <cell r="A59">
            <v>20302001</v>
          </cell>
        </row>
        <row r="60">
          <cell r="A60">
            <v>20302002</v>
          </cell>
        </row>
        <row r="61">
          <cell r="A61">
            <v>20302003</v>
          </cell>
        </row>
        <row r="62">
          <cell r="A62">
            <v>20302004</v>
          </cell>
        </row>
        <row r="63">
          <cell r="A63">
            <v>20303001</v>
          </cell>
        </row>
        <row r="64">
          <cell r="A64">
            <v>20303002</v>
          </cell>
        </row>
        <row r="65">
          <cell r="A65">
            <v>20304001</v>
          </cell>
        </row>
        <row r="66">
          <cell r="A66">
            <v>20304002</v>
          </cell>
        </row>
        <row r="67">
          <cell r="A67">
            <v>20305001</v>
          </cell>
        </row>
        <row r="68">
          <cell r="A68">
            <v>20305002</v>
          </cell>
        </row>
        <row r="69">
          <cell r="A69">
            <v>20306001</v>
          </cell>
        </row>
        <row r="70">
          <cell r="A70">
            <v>20306001</v>
          </cell>
        </row>
        <row r="71">
          <cell r="A71">
            <v>20306002</v>
          </cell>
        </row>
        <row r="72">
          <cell r="A72">
            <v>20306003</v>
          </cell>
        </row>
        <row r="73">
          <cell r="A73">
            <v>20306004</v>
          </cell>
        </row>
        <row r="74">
          <cell r="A74">
            <v>20306005</v>
          </cell>
        </row>
        <row r="75">
          <cell r="A75">
            <v>20306006</v>
          </cell>
        </row>
        <row r="76">
          <cell r="A76">
            <v>20306007</v>
          </cell>
        </row>
        <row r="77">
          <cell r="A77">
            <v>20306008</v>
          </cell>
        </row>
        <row r="78">
          <cell r="A78">
            <v>20306009</v>
          </cell>
        </row>
        <row r="79">
          <cell r="A79">
            <v>20306010</v>
          </cell>
        </row>
        <row r="80">
          <cell r="A80">
            <v>20400001</v>
          </cell>
        </row>
        <row r="81">
          <cell r="A81">
            <v>20401001</v>
          </cell>
        </row>
        <row r="82">
          <cell r="A82">
            <v>20401002</v>
          </cell>
        </row>
        <row r="83">
          <cell r="A83">
            <v>20401003</v>
          </cell>
        </row>
        <row r="84">
          <cell r="A84">
            <v>20402001</v>
          </cell>
        </row>
        <row r="85">
          <cell r="A85">
            <v>20402001</v>
          </cell>
        </row>
        <row r="86">
          <cell r="A86">
            <v>20402002</v>
          </cell>
        </row>
        <row r="87">
          <cell r="A87">
            <v>20402003</v>
          </cell>
        </row>
        <row r="88">
          <cell r="A88">
            <v>20403001</v>
          </cell>
        </row>
        <row r="89">
          <cell r="A89">
            <v>20403002</v>
          </cell>
        </row>
        <row r="90">
          <cell r="A90">
            <v>20404001</v>
          </cell>
        </row>
        <row r="91">
          <cell r="A91">
            <v>20404002</v>
          </cell>
        </row>
        <row r="92">
          <cell r="A92">
            <v>20405001</v>
          </cell>
        </row>
        <row r="93">
          <cell r="A93">
            <v>20405002</v>
          </cell>
        </row>
        <row r="94">
          <cell r="A94">
            <v>20405003</v>
          </cell>
        </row>
        <row r="95">
          <cell r="A95">
            <v>20405004</v>
          </cell>
        </row>
        <row r="96">
          <cell r="A96">
            <v>20406001</v>
          </cell>
        </row>
        <row r="97">
          <cell r="A97">
            <v>20406001</v>
          </cell>
        </row>
        <row r="98">
          <cell r="A98">
            <v>20406002</v>
          </cell>
        </row>
        <row r="99">
          <cell r="A99">
            <v>20406003</v>
          </cell>
        </row>
        <row r="100">
          <cell r="A100">
            <v>20500001</v>
          </cell>
        </row>
        <row r="101">
          <cell r="A101">
            <v>20501001</v>
          </cell>
        </row>
        <row r="102">
          <cell r="A102">
            <v>20501001</v>
          </cell>
        </row>
        <row r="103">
          <cell r="A103">
            <v>20501001</v>
          </cell>
        </row>
        <row r="104">
          <cell r="A104">
            <v>20501002</v>
          </cell>
        </row>
        <row r="105">
          <cell r="A105">
            <v>20501002</v>
          </cell>
        </row>
        <row r="106">
          <cell r="A106">
            <v>20501002</v>
          </cell>
        </row>
        <row r="107">
          <cell r="A107">
            <v>20501003</v>
          </cell>
        </row>
        <row r="108">
          <cell r="A108">
            <v>20501003</v>
          </cell>
        </row>
        <row r="109">
          <cell r="A109">
            <v>20501003</v>
          </cell>
        </row>
        <row r="110">
          <cell r="A110">
            <v>20501004</v>
          </cell>
        </row>
        <row r="111">
          <cell r="A111">
            <v>20501004</v>
          </cell>
        </row>
        <row r="112">
          <cell r="A112">
            <v>20501004</v>
          </cell>
        </row>
        <row r="113">
          <cell r="A113">
            <v>20501005</v>
          </cell>
        </row>
        <row r="114">
          <cell r="A114">
            <v>20501005</v>
          </cell>
        </row>
        <row r="115">
          <cell r="A115">
            <v>20501005</v>
          </cell>
        </row>
        <row r="116">
          <cell r="A116">
            <v>20501006</v>
          </cell>
        </row>
        <row r="117">
          <cell r="A117">
            <v>20501006</v>
          </cell>
        </row>
        <row r="118">
          <cell r="A118">
            <v>20501006</v>
          </cell>
        </row>
        <row r="119">
          <cell r="A119">
            <v>20501007</v>
          </cell>
        </row>
        <row r="120">
          <cell r="A120">
            <v>20501007</v>
          </cell>
        </row>
        <row r="121">
          <cell r="A121">
            <v>20501007</v>
          </cell>
        </row>
        <row r="122">
          <cell r="A122">
            <v>20501008</v>
          </cell>
        </row>
        <row r="123">
          <cell r="A123">
            <v>20501009</v>
          </cell>
        </row>
        <row r="124">
          <cell r="A124">
            <v>20501010</v>
          </cell>
        </row>
        <row r="125">
          <cell r="A125">
            <v>20502001</v>
          </cell>
        </row>
        <row r="126">
          <cell r="A126">
            <v>20502001</v>
          </cell>
        </row>
        <row r="127">
          <cell r="A127">
            <v>20502002</v>
          </cell>
        </row>
        <row r="128">
          <cell r="A128">
            <v>20502002</v>
          </cell>
        </row>
        <row r="129">
          <cell r="A129">
            <v>20503001</v>
          </cell>
        </row>
        <row r="130">
          <cell r="A130">
            <v>20503001</v>
          </cell>
        </row>
        <row r="131">
          <cell r="A131">
            <v>20503001</v>
          </cell>
        </row>
        <row r="132">
          <cell r="A132">
            <v>20503002</v>
          </cell>
        </row>
        <row r="133">
          <cell r="A133">
            <v>20503002</v>
          </cell>
        </row>
        <row r="134">
          <cell r="A134">
            <v>20504001</v>
          </cell>
        </row>
        <row r="135">
          <cell r="A135">
            <v>20504001</v>
          </cell>
        </row>
        <row r="136">
          <cell r="A136">
            <v>20504002</v>
          </cell>
        </row>
        <row r="137">
          <cell r="A137">
            <v>20504002</v>
          </cell>
        </row>
        <row r="138">
          <cell r="A138">
            <v>20504003</v>
          </cell>
        </row>
        <row r="139">
          <cell r="A139">
            <v>20504003</v>
          </cell>
        </row>
        <row r="140">
          <cell r="A140">
            <v>20505001</v>
          </cell>
        </row>
        <row r="141">
          <cell r="A141">
            <v>20505001</v>
          </cell>
        </row>
        <row r="142">
          <cell r="A142">
            <v>20505002</v>
          </cell>
        </row>
        <row r="143">
          <cell r="A143">
            <v>20505002</v>
          </cell>
        </row>
        <row r="144">
          <cell r="A144">
            <v>20506001</v>
          </cell>
        </row>
        <row r="145">
          <cell r="A145">
            <v>20506001</v>
          </cell>
        </row>
        <row r="146">
          <cell r="A146">
            <v>20506002</v>
          </cell>
        </row>
        <row r="147">
          <cell r="A147">
            <v>20506002</v>
          </cell>
        </row>
        <row r="148">
          <cell r="A148">
            <v>20506003</v>
          </cell>
        </row>
        <row r="149">
          <cell r="A149">
            <v>20506003</v>
          </cell>
        </row>
        <row r="150">
          <cell r="A150">
            <v>20506004</v>
          </cell>
        </row>
        <row r="151">
          <cell r="A151">
            <v>20506004</v>
          </cell>
        </row>
        <row r="152">
          <cell r="A152">
            <v>20600001</v>
          </cell>
        </row>
        <row r="153">
          <cell r="A153">
            <v>20601001</v>
          </cell>
        </row>
        <row r="154">
          <cell r="A154">
            <v>20601001</v>
          </cell>
        </row>
        <row r="155">
          <cell r="A155">
            <v>20601001</v>
          </cell>
        </row>
        <row r="156">
          <cell r="A156">
            <v>20601002</v>
          </cell>
        </row>
        <row r="157">
          <cell r="A157">
            <v>20601002</v>
          </cell>
        </row>
        <row r="158">
          <cell r="A158">
            <v>20602001</v>
          </cell>
        </row>
        <row r="159">
          <cell r="A159">
            <v>20602002</v>
          </cell>
        </row>
        <row r="160">
          <cell r="A160">
            <v>20602003</v>
          </cell>
        </row>
        <row r="161">
          <cell r="A161">
            <v>20602003</v>
          </cell>
        </row>
        <row r="162">
          <cell r="A162">
            <v>20602004</v>
          </cell>
        </row>
        <row r="163">
          <cell r="A163">
            <v>20602005</v>
          </cell>
        </row>
        <row r="164">
          <cell r="A164">
            <v>20603001</v>
          </cell>
        </row>
        <row r="165">
          <cell r="A165">
            <v>20603002</v>
          </cell>
        </row>
        <row r="166">
          <cell r="A166">
            <v>20603002</v>
          </cell>
        </row>
        <row r="167">
          <cell r="A167">
            <v>20604001</v>
          </cell>
        </row>
        <row r="168">
          <cell r="A168">
            <v>20605001</v>
          </cell>
        </row>
        <row r="169">
          <cell r="A169">
            <v>20605001</v>
          </cell>
        </row>
        <row r="170">
          <cell r="A170">
            <v>20605002</v>
          </cell>
        </row>
        <row r="171">
          <cell r="A171">
            <v>21060601</v>
          </cell>
        </row>
        <row r="172">
          <cell r="A172">
            <v>21060601</v>
          </cell>
        </row>
        <row r="173">
          <cell r="A173">
            <v>21060602</v>
          </cell>
        </row>
        <row r="174">
          <cell r="A174">
            <v>21060603</v>
          </cell>
        </row>
        <row r="175">
          <cell r="A175">
            <v>20700001</v>
          </cell>
        </row>
        <row r="176">
          <cell r="A176">
            <v>20701001</v>
          </cell>
        </row>
        <row r="177">
          <cell r="A177">
            <v>20701001</v>
          </cell>
        </row>
        <row r="178">
          <cell r="A178">
            <v>20701002</v>
          </cell>
        </row>
        <row r="179">
          <cell r="A179">
            <v>20702001</v>
          </cell>
        </row>
        <row r="180">
          <cell r="A180">
            <v>20702002</v>
          </cell>
        </row>
        <row r="181">
          <cell r="A181">
            <v>20702003</v>
          </cell>
        </row>
        <row r="182">
          <cell r="A182">
            <v>20702004</v>
          </cell>
        </row>
        <row r="183">
          <cell r="A183">
            <v>20703001</v>
          </cell>
        </row>
        <row r="184">
          <cell r="A184">
            <v>20703002</v>
          </cell>
        </row>
        <row r="185">
          <cell r="A185">
            <v>20704001</v>
          </cell>
        </row>
        <row r="186">
          <cell r="A186">
            <v>20704002</v>
          </cell>
        </row>
        <row r="187">
          <cell r="A187">
            <v>20704003</v>
          </cell>
        </row>
        <row r="188">
          <cell r="A188">
            <v>20704004</v>
          </cell>
        </row>
        <row r="189">
          <cell r="A189">
            <v>20705001</v>
          </cell>
        </row>
        <row r="190">
          <cell r="A190">
            <v>20705002</v>
          </cell>
        </row>
        <row r="191">
          <cell r="A191">
            <v>20706001</v>
          </cell>
        </row>
        <row r="192">
          <cell r="A192">
            <v>20706002</v>
          </cell>
        </row>
        <row r="193">
          <cell r="A193">
            <v>20706003</v>
          </cell>
        </row>
        <row r="194">
          <cell r="A194">
            <v>20800001</v>
          </cell>
        </row>
        <row r="195">
          <cell r="A195">
            <v>20801001</v>
          </cell>
        </row>
        <row r="196">
          <cell r="A196">
            <v>20801002</v>
          </cell>
        </row>
        <row r="197">
          <cell r="A197">
            <v>20801003</v>
          </cell>
        </row>
        <row r="198">
          <cell r="A198">
            <v>20801004</v>
          </cell>
        </row>
        <row r="199">
          <cell r="A199">
            <v>20801005</v>
          </cell>
        </row>
        <row r="200">
          <cell r="A200">
            <v>20802001</v>
          </cell>
        </row>
        <row r="201">
          <cell r="A201">
            <v>20802002</v>
          </cell>
        </row>
        <row r="202">
          <cell r="A202">
            <v>20802003</v>
          </cell>
        </row>
        <row r="203">
          <cell r="A203">
            <v>20802004</v>
          </cell>
        </row>
        <row r="204">
          <cell r="A204">
            <v>20802005</v>
          </cell>
        </row>
        <row r="205">
          <cell r="A205">
            <v>20802006</v>
          </cell>
        </row>
        <row r="206">
          <cell r="A206">
            <v>20803001</v>
          </cell>
        </row>
        <row r="207">
          <cell r="A207">
            <v>20803002</v>
          </cell>
        </row>
        <row r="208">
          <cell r="A208">
            <v>20803003</v>
          </cell>
        </row>
        <row r="209">
          <cell r="A209">
            <v>20803004</v>
          </cell>
        </row>
        <row r="210">
          <cell r="A210">
            <v>20804001</v>
          </cell>
        </row>
        <row r="211">
          <cell r="A211">
            <v>20804001</v>
          </cell>
        </row>
        <row r="212">
          <cell r="A212">
            <v>20804002</v>
          </cell>
        </row>
        <row r="213">
          <cell r="A213">
            <v>20804003</v>
          </cell>
        </row>
        <row r="214">
          <cell r="A214">
            <v>20805001</v>
          </cell>
        </row>
        <row r="215">
          <cell r="A215">
            <v>20805002</v>
          </cell>
        </row>
        <row r="216">
          <cell r="A216">
            <v>20806001</v>
          </cell>
        </row>
        <row r="217">
          <cell r="A217">
            <v>20806002</v>
          </cell>
        </row>
        <row r="218">
          <cell r="A218">
            <v>20806003</v>
          </cell>
        </row>
        <row r="219">
          <cell r="A219">
            <v>21300001</v>
          </cell>
        </row>
        <row r="220">
          <cell r="A220">
            <v>21301001</v>
          </cell>
        </row>
        <row r="221">
          <cell r="A221">
            <v>21301002</v>
          </cell>
        </row>
        <row r="222">
          <cell r="A222">
            <v>21301003</v>
          </cell>
        </row>
        <row r="223">
          <cell r="A223">
            <v>21302001</v>
          </cell>
        </row>
        <row r="224">
          <cell r="A224">
            <v>21302001</v>
          </cell>
        </row>
        <row r="225">
          <cell r="A225">
            <v>21302002</v>
          </cell>
        </row>
        <row r="226">
          <cell r="A226">
            <v>21303001</v>
          </cell>
        </row>
        <row r="227">
          <cell r="A227">
            <v>21303001</v>
          </cell>
        </row>
        <row r="228">
          <cell r="A228">
            <v>21304001</v>
          </cell>
        </row>
        <row r="229">
          <cell r="A229">
            <v>21304001</v>
          </cell>
        </row>
        <row r="230">
          <cell r="A230">
            <v>21304001</v>
          </cell>
        </row>
        <row r="231">
          <cell r="A231">
            <v>21304002</v>
          </cell>
        </row>
        <row r="232">
          <cell r="A232">
            <v>21305001</v>
          </cell>
        </row>
        <row r="233">
          <cell r="A233">
            <v>21306001</v>
          </cell>
        </row>
        <row r="234">
          <cell r="A234">
            <v>21306001</v>
          </cell>
        </row>
        <row r="235">
          <cell r="A235">
            <v>21306002</v>
          </cell>
        </row>
        <row r="242">
          <cell r="A242" t="str">
            <v>空技能</v>
          </cell>
        </row>
        <row r="243">
          <cell r="A243" t="str">
            <v>#40001601</v>
          </cell>
        </row>
        <row r="244">
          <cell r="A244" t="str">
            <v>#40001601</v>
          </cell>
        </row>
        <row r="245">
          <cell r="A245" t="str">
            <v>#40001601</v>
          </cell>
        </row>
        <row r="246">
          <cell r="A246" t="str">
            <v>#40001601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0"/>
  <sheetViews>
    <sheetView topLeftCell="A165" workbookViewId="0">
      <selection activeCell="B1" sqref="B$1:B$1048576"/>
    </sheetView>
  </sheetViews>
  <sheetFormatPr defaultColWidth="8.625" defaultRowHeight="18" customHeight="1"/>
  <cols>
    <col min="1" max="1" width="8.625" style="6" customWidth="1"/>
    <col min="2" max="2" width="12.625" style="1" customWidth="1"/>
    <col min="3" max="16384" width="8.625" style="6" customWidth="1"/>
  </cols>
  <sheetData>
    <row r="1" customHeight="1" spans="1:27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customHeight="1" spans="1:27">
      <c r="A2" s="6">
        <v>20100001</v>
      </c>
      <c r="B2" s="1">
        <v>134258173</v>
      </c>
      <c r="C2" s="6" t="s">
        <v>27</v>
      </c>
      <c r="D2" s="6" t="s">
        <v>28</v>
      </c>
      <c r="E2" s="6">
        <v>134265033</v>
      </c>
      <c r="F2" s="6" t="s">
        <v>29</v>
      </c>
      <c r="G2" s="6">
        <v>1</v>
      </c>
      <c r="O2" s="6" t="b">
        <v>0</v>
      </c>
      <c r="P2" s="6" t="b">
        <v>0</v>
      </c>
      <c r="Q2" s="6" t="b">
        <v>0</v>
      </c>
      <c r="R2" s="6" t="b">
        <v>0</v>
      </c>
      <c r="S2" s="6" t="b">
        <v>1</v>
      </c>
      <c r="AA2" s="6" t="s">
        <v>30</v>
      </c>
    </row>
    <row r="3" customHeight="1" spans="1:27">
      <c r="A3" s="6">
        <v>20101001</v>
      </c>
      <c r="B3" s="1">
        <v>134258173</v>
      </c>
      <c r="C3" s="6" t="s">
        <v>31</v>
      </c>
      <c r="D3" s="6" t="s">
        <v>32</v>
      </c>
      <c r="E3" s="6">
        <v>134229480</v>
      </c>
      <c r="F3" s="6" t="s">
        <v>29</v>
      </c>
      <c r="G3" s="6">
        <v>3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1</v>
      </c>
      <c r="AA3" s="6" t="s">
        <v>33</v>
      </c>
    </row>
    <row r="4" customHeight="1" spans="1:27">
      <c r="A4" s="6">
        <v>20102001</v>
      </c>
      <c r="B4" s="1">
        <v>134258173</v>
      </c>
      <c r="C4" s="6" t="s">
        <v>34</v>
      </c>
      <c r="D4" s="6" t="s">
        <v>35</v>
      </c>
      <c r="E4" s="6">
        <v>134243852</v>
      </c>
      <c r="F4" s="6" t="s">
        <v>29</v>
      </c>
      <c r="G4" s="6">
        <v>1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AA4" s="6" t="s">
        <v>36</v>
      </c>
    </row>
    <row r="5" customHeight="1" spans="1:27">
      <c r="A5" s="6">
        <v>20102002</v>
      </c>
      <c r="B5" s="1">
        <v>134258173</v>
      </c>
      <c r="C5" s="6" t="s">
        <v>37</v>
      </c>
      <c r="D5" s="6" t="s">
        <v>38</v>
      </c>
      <c r="E5" s="6">
        <v>134244343</v>
      </c>
      <c r="F5" s="6" t="s">
        <v>29</v>
      </c>
      <c r="G5" s="6">
        <v>1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AA5" s="6" t="s">
        <v>39</v>
      </c>
    </row>
    <row r="6" customHeight="1" spans="1:27">
      <c r="A6" s="6">
        <v>20102003</v>
      </c>
      <c r="B6" s="1">
        <v>134258173</v>
      </c>
      <c r="C6" s="6" t="s">
        <v>40</v>
      </c>
      <c r="D6" s="6" t="s">
        <v>41</v>
      </c>
      <c r="E6" s="6">
        <v>134250867</v>
      </c>
      <c r="F6" s="6" t="s">
        <v>29</v>
      </c>
      <c r="G6" s="6">
        <v>1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1</v>
      </c>
      <c r="AA6" s="6" t="s">
        <v>42</v>
      </c>
    </row>
    <row r="7" customHeight="1" spans="1:27">
      <c r="A7" s="6">
        <v>20102004</v>
      </c>
      <c r="B7" s="1">
        <v>134258173</v>
      </c>
      <c r="C7" s="6" t="s">
        <v>43</v>
      </c>
      <c r="D7" s="6" t="s">
        <v>44</v>
      </c>
      <c r="E7" s="6">
        <v>134253690</v>
      </c>
      <c r="F7" s="6" t="s">
        <v>29</v>
      </c>
      <c r="G7" s="6">
        <v>1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1</v>
      </c>
      <c r="AA7" s="6" t="s">
        <v>45</v>
      </c>
    </row>
    <row r="8" customHeight="1" spans="1:27">
      <c r="A8" s="6">
        <v>20103001</v>
      </c>
      <c r="B8" s="1">
        <v>134258173</v>
      </c>
      <c r="C8" s="6" t="s">
        <v>46</v>
      </c>
      <c r="D8" s="6" t="s">
        <v>47</v>
      </c>
      <c r="E8" s="6">
        <v>134257968</v>
      </c>
      <c r="F8" s="6" t="s">
        <v>48</v>
      </c>
      <c r="G8" s="6">
        <v>1</v>
      </c>
      <c r="H8" s="6">
        <v>1000</v>
      </c>
      <c r="I8" s="6" t="b">
        <v>1</v>
      </c>
      <c r="L8" s="6">
        <v>5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1</v>
      </c>
      <c r="V8" s="6">
        <v>13</v>
      </c>
      <c r="AA8" s="6" t="s">
        <v>49</v>
      </c>
    </row>
    <row r="9" customHeight="1" spans="1:27">
      <c r="A9" s="6">
        <v>20103002</v>
      </c>
      <c r="B9" s="1">
        <v>134258173</v>
      </c>
      <c r="C9" s="6" t="s">
        <v>50</v>
      </c>
      <c r="D9" s="6" t="s">
        <v>51</v>
      </c>
      <c r="E9" s="6">
        <v>134282149</v>
      </c>
      <c r="F9" s="6" t="s">
        <v>29</v>
      </c>
      <c r="G9" s="6">
        <v>1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1</v>
      </c>
      <c r="AA9" s="6" t="s">
        <v>52</v>
      </c>
    </row>
    <row r="10" customHeight="1" spans="1:27">
      <c r="A10" s="6">
        <v>20104001</v>
      </c>
      <c r="B10" s="1">
        <v>134258173</v>
      </c>
      <c r="C10" s="6" t="s">
        <v>53</v>
      </c>
      <c r="D10" s="6" t="s">
        <v>54</v>
      </c>
      <c r="E10" s="6">
        <v>134250536</v>
      </c>
      <c r="F10" s="6" t="s">
        <v>48</v>
      </c>
      <c r="G10" s="6">
        <v>2</v>
      </c>
      <c r="H10" s="6">
        <v>120</v>
      </c>
      <c r="I10" s="6" t="b">
        <v>1</v>
      </c>
      <c r="L10" s="6">
        <v>5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1</v>
      </c>
      <c r="V10" s="6">
        <v>24</v>
      </c>
      <c r="AA10" s="6" t="s">
        <v>55</v>
      </c>
    </row>
    <row r="11" customHeight="1" spans="1:27">
      <c r="A11" s="6">
        <v>20104002</v>
      </c>
      <c r="B11" s="1">
        <v>134258173</v>
      </c>
      <c r="C11" s="6" t="s">
        <v>56</v>
      </c>
      <c r="D11" s="6" t="s">
        <v>57</v>
      </c>
      <c r="E11" s="6">
        <v>134280210</v>
      </c>
      <c r="F11" s="6" t="s">
        <v>29</v>
      </c>
      <c r="G11" s="6">
        <v>1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1</v>
      </c>
      <c r="AA11" s="6" t="s">
        <v>58</v>
      </c>
    </row>
    <row r="12" customHeight="1" spans="1:27">
      <c r="A12" s="6">
        <v>20104003</v>
      </c>
      <c r="B12" s="1">
        <v>134258173</v>
      </c>
      <c r="C12" s="6" t="s">
        <v>59</v>
      </c>
      <c r="D12" s="6" t="s">
        <v>60</v>
      </c>
      <c r="E12" s="6">
        <v>134234375</v>
      </c>
      <c r="F12" s="6" t="s">
        <v>29</v>
      </c>
      <c r="G12" s="6">
        <v>1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1</v>
      </c>
      <c r="AA12" s="6" t="s">
        <v>61</v>
      </c>
    </row>
    <row r="13" customHeight="1" spans="1:27">
      <c r="A13" s="6">
        <v>20104004</v>
      </c>
      <c r="B13" s="1">
        <v>134258173</v>
      </c>
      <c r="C13" s="6" t="s">
        <v>62</v>
      </c>
      <c r="D13" s="6" t="s">
        <v>63</v>
      </c>
      <c r="E13" s="6">
        <v>134226717</v>
      </c>
      <c r="F13" s="6" t="s">
        <v>29</v>
      </c>
      <c r="G13" s="6">
        <v>1</v>
      </c>
      <c r="N13" s="6" t="b">
        <v>1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1</v>
      </c>
      <c r="AA13" s="6" t="s">
        <v>64</v>
      </c>
    </row>
    <row r="14" customHeight="1" spans="1:27">
      <c r="A14" s="6">
        <v>20105001</v>
      </c>
      <c r="B14" s="1">
        <v>134258173</v>
      </c>
      <c r="C14" s="6" t="s">
        <v>65</v>
      </c>
      <c r="D14" s="6" t="s">
        <v>66</v>
      </c>
      <c r="E14" s="6">
        <v>134270679</v>
      </c>
      <c r="F14" s="6" t="s">
        <v>29</v>
      </c>
      <c r="G14" s="6">
        <v>1</v>
      </c>
      <c r="N14" s="6" t="b">
        <v>1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1</v>
      </c>
      <c r="AA14" s="6" t="s">
        <v>67</v>
      </c>
    </row>
    <row r="15" customHeight="1" spans="1:27">
      <c r="A15" s="6">
        <v>20105002</v>
      </c>
      <c r="B15" s="1">
        <v>134258173</v>
      </c>
      <c r="C15" s="6" t="s">
        <v>68</v>
      </c>
      <c r="D15" s="6" t="s">
        <v>69</v>
      </c>
      <c r="E15" s="6">
        <v>134222855</v>
      </c>
      <c r="F15" s="6" t="s">
        <v>48</v>
      </c>
      <c r="G15" s="6">
        <v>1</v>
      </c>
      <c r="H15" s="6">
        <v>700</v>
      </c>
      <c r="K15" s="6" t="b">
        <v>1</v>
      </c>
      <c r="L15" s="6">
        <v>8</v>
      </c>
      <c r="M15" s="6" t="b">
        <v>1</v>
      </c>
      <c r="N15" s="6" t="b">
        <v>1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1</v>
      </c>
      <c r="V15" s="6">
        <v>23</v>
      </c>
      <c r="AA15" s="6" t="s">
        <v>70</v>
      </c>
    </row>
    <row r="16" customHeight="1" spans="1:27">
      <c r="A16" s="6">
        <v>20106001</v>
      </c>
      <c r="B16" s="1">
        <v>134258173</v>
      </c>
      <c r="C16" s="6" t="s">
        <v>71</v>
      </c>
      <c r="D16" s="6" t="s">
        <v>72</v>
      </c>
      <c r="E16" s="6">
        <v>134229374</v>
      </c>
      <c r="F16" s="6" t="s">
        <v>29</v>
      </c>
      <c r="G16" s="6">
        <v>2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1</v>
      </c>
      <c r="AA16" s="6" t="s">
        <v>73</v>
      </c>
    </row>
    <row r="17" customHeight="1" spans="1:27">
      <c r="A17" s="6">
        <v>20106002</v>
      </c>
      <c r="B17" s="1">
        <v>134258173</v>
      </c>
      <c r="C17" s="6" t="s">
        <v>74</v>
      </c>
      <c r="D17" s="6" t="s">
        <v>75</v>
      </c>
      <c r="E17" s="6">
        <v>134220557</v>
      </c>
      <c r="F17" s="6" t="s">
        <v>48</v>
      </c>
      <c r="G17" s="6">
        <v>1</v>
      </c>
      <c r="H17" s="6">
        <v>600</v>
      </c>
      <c r="I17" s="6" t="b">
        <v>1</v>
      </c>
      <c r="L17" s="6">
        <v>5</v>
      </c>
      <c r="N17" s="6" t="b">
        <v>1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1</v>
      </c>
      <c r="V17" s="6">
        <v>16</v>
      </c>
      <c r="AA17" s="6" t="s">
        <v>76</v>
      </c>
    </row>
    <row r="18" customHeight="1" spans="1:27">
      <c r="A18" s="6">
        <v>20106003</v>
      </c>
      <c r="B18" s="1">
        <v>134258173</v>
      </c>
      <c r="C18" s="6" t="s">
        <v>77</v>
      </c>
      <c r="D18" s="6" t="s">
        <v>78</v>
      </c>
      <c r="E18" s="6">
        <v>134231478</v>
      </c>
      <c r="F18" s="6" t="s">
        <v>29</v>
      </c>
      <c r="G18" s="6">
        <v>1</v>
      </c>
      <c r="N18" s="6" t="b">
        <v>1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1</v>
      </c>
      <c r="AA18" s="6" t="s">
        <v>79</v>
      </c>
    </row>
    <row r="19" customHeight="1" spans="1:27">
      <c r="A19" s="6">
        <v>20200001</v>
      </c>
      <c r="B19" s="1">
        <v>134258173</v>
      </c>
      <c r="C19" s="6" t="s">
        <v>80</v>
      </c>
      <c r="D19" s="6" t="s">
        <v>81</v>
      </c>
      <c r="E19" s="6">
        <v>134267834</v>
      </c>
      <c r="F19" s="6" t="s">
        <v>29</v>
      </c>
      <c r="G19" s="6">
        <v>1</v>
      </c>
      <c r="N19" s="6" t="b">
        <v>1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1</v>
      </c>
      <c r="AA19" s="6" t="s">
        <v>82</v>
      </c>
    </row>
    <row r="20" customHeight="1" spans="1:27">
      <c r="A20" s="6">
        <v>20201001</v>
      </c>
      <c r="B20" s="1">
        <v>134258173</v>
      </c>
      <c r="C20" s="6" t="s">
        <v>83</v>
      </c>
      <c r="D20" s="6" t="s">
        <v>84</v>
      </c>
      <c r="E20" s="6">
        <v>134277799</v>
      </c>
      <c r="F20" s="6" t="s">
        <v>29</v>
      </c>
      <c r="G20" s="6">
        <v>1</v>
      </c>
      <c r="N20" s="6" t="b">
        <v>1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1</v>
      </c>
      <c r="AA20" s="6" t="s">
        <v>85</v>
      </c>
    </row>
    <row r="21" customHeight="1" spans="1:27">
      <c r="A21" s="6">
        <v>20201002</v>
      </c>
      <c r="B21" s="1">
        <v>134258173</v>
      </c>
      <c r="C21" s="6" t="s">
        <v>86</v>
      </c>
      <c r="D21" s="6" t="s">
        <v>87</v>
      </c>
      <c r="E21" s="6">
        <v>134240277</v>
      </c>
      <c r="F21" s="6" t="s">
        <v>29</v>
      </c>
      <c r="G21" s="6">
        <v>1</v>
      </c>
      <c r="N21" s="6" t="b">
        <v>1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1</v>
      </c>
      <c r="AA21" s="6" t="s">
        <v>88</v>
      </c>
    </row>
    <row r="22" customHeight="1" spans="1:27">
      <c r="A22" s="6">
        <v>20201003</v>
      </c>
      <c r="B22" s="1">
        <v>134258173</v>
      </c>
      <c r="C22" s="6" t="s">
        <v>89</v>
      </c>
      <c r="D22" s="6" t="s">
        <v>90</v>
      </c>
      <c r="E22" s="6">
        <v>134223992</v>
      </c>
      <c r="F22" s="6" t="s">
        <v>29</v>
      </c>
      <c r="G22" s="6">
        <v>1</v>
      </c>
      <c r="N22" s="6" t="b">
        <v>1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1</v>
      </c>
      <c r="AA22" s="6" t="s">
        <v>91</v>
      </c>
    </row>
    <row r="23" customHeight="1" spans="1:27">
      <c r="A23" s="6">
        <v>20201004</v>
      </c>
      <c r="B23" s="1">
        <v>134258173</v>
      </c>
      <c r="C23" s="6" t="s">
        <v>92</v>
      </c>
      <c r="D23" s="6" t="s">
        <v>93</v>
      </c>
      <c r="E23" s="6">
        <v>134238664</v>
      </c>
      <c r="F23" s="6" t="s">
        <v>29</v>
      </c>
      <c r="G23" s="6">
        <v>1</v>
      </c>
      <c r="L23" s="6" t="s">
        <v>94</v>
      </c>
      <c r="N23" s="6" t="b">
        <v>1</v>
      </c>
      <c r="O23" s="6" t="b">
        <v>1</v>
      </c>
      <c r="P23" s="6" t="b">
        <v>0</v>
      </c>
      <c r="Q23" s="6" t="b">
        <v>0</v>
      </c>
      <c r="R23" s="6" t="b">
        <v>0</v>
      </c>
      <c r="S23" s="6" t="b">
        <v>1</v>
      </c>
      <c r="V23" s="6">
        <v>20</v>
      </c>
      <c r="AA23" s="6" t="s">
        <v>95</v>
      </c>
    </row>
    <row r="24" customHeight="1" spans="1:27">
      <c r="A24" s="6">
        <v>20202001</v>
      </c>
      <c r="B24" s="1">
        <v>134258173</v>
      </c>
      <c r="C24" s="6" t="s">
        <v>96</v>
      </c>
      <c r="D24" s="6" t="s">
        <v>97</v>
      </c>
      <c r="E24" s="6">
        <v>134223891</v>
      </c>
      <c r="F24" s="6" t="s">
        <v>48</v>
      </c>
      <c r="G24" s="6">
        <v>1</v>
      </c>
      <c r="H24" s="6">
        <v>500</v>
      </c>
      <c r="I24" s="6" t="b">
        <v>1</v>
      </c>
      <c r="L24" s="6">
        <v>5</v>
      </c>
      <c r="N24" s="6" t="b">
        <v>0</v>
      </c>
      <c r="O24" s="6" t="b">
        <v>1</v>
      </c>
      <c r="P24" s="6" t="b">
        <v>1</v>
      </c>
      <c r="Q24" s="6" t="b">
        <v>1</v>
      </c>
      <c r="R24" s="6" t="b">
        <v>0</v>
      </c>
      <c r="S24" s="6" t="b">
        <v>1</v>
      </c>
      <c r="AA24" s="6" t="s">
        <v>98</v>
      </c>
    </row>
    <row r="25" customHeight="1" spans="1:27">
      <c r="A25" s="6">
        <v>20202002</v>
      </c>
      <c r="B25" s="1">
        <v>134258173</v>
      </c>
      <c r="C25" s="6" t="s">
        <v>99</v>
      </c>
      <c r="D25" s="6" t="s">
        <v>100</v>
      </c>
      <c r="E25" s="6">
        <v>134240854</v>
      </c>
      <c r="F25" s="6" t="s">
        <v>29</v>
      </c>
      <c r="G25" s="6">
        <v>1</v>
      </c>
      <c r="N25" s="6" t="b">
        <v>1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1</v>
      </c>
      <c r="AA25" s="6" t="s">
        <v>101</v>
      </c>
    </row>
    <row r="26" customHeight="1" spans="1:27">
      <c r="A26" s="6">
        <v>20202003</v>
      </c>
      <c r="B26" s="1">
        <v>134258173</v>
      </c>
      <c r="C26" s="6" t="s">
        <v>102</v>
      </c>
      <c r="D26" s="6" t="s">
        <v>103</v>
      </c>
      <c r="E26" s="6">
        <v>134225782</v>
      </c>
      <c r="F26" s="6" t="s">
        <v>29</v>
      </c>
      <c r="G26" s="6">
        <v>1</v>
      </c>
      <c r="N26" s="6" t="b">
        <v>1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1</v>
      </c>
      <c r="AA26" s="6" t="s">
        <v>104</v>
      </c>
    </row>
    <row r="27" customHeight="1" spans="1:27">
      <c r="A27" s="6">
        <v>20202004</v>
      </c>
      <c r="B27" s="1">
        <v>134258173</v>
      </c>
      <c r="C27" s="6" t="s">
        <v>105</v>
      </c>
      <c r="D27" s="6" t="s">
        <v>106</v>
      </c>
      <c r="E27" s="6">
        <v>134242065</v>
      </c>
      <c r="F27" s="6" t="s">
        <v>29</v>
      </c>
      <c r="G27" s="6">
        <v>1</v>
      </c>
      <c r="N27" s="6" t="b">
        <v>1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1</v>
      </c>
      <c r="AA27" s="6" t="s">
        <v>107</v>
      </c>
    </row>
    <row r="28" customHeight="1" spans="1:27">
      <c r="A28" s="6">
        <v>20202005</v>
      </c>
      <c r="B28" s="1">
        <v>134258173</v>
      </c>
      <c r="C28" s="6" t="s">
        <v>108</v>
      </c>
      <c r="D28" s="6" t="s">
        <v>109</v>
      </c>
      <c r="E28" s="6">
        <v>134217751</v>
      </c>
      <c r="F28" s="6" t="s">
        <v>29</v>
      </c>
      <c r="G28" s="6">
        <v>1</v>
      </c>
      <c r="N28" s="6" t="b">
        <v>1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1</v>
      </c>
      <c r="AA28" s="6" t="s">
        <v>110</v>
      </c>
    </row>
    <row r="29" customHeight="1" spans="1:27">
      <c r="A29" s="6">
        <v>20202006</v>
      </c>
      <c r="B29" s="1">
        <v>134258173</v>
      </c>
      <c r="C29" s="6" t="s">
        <v>111</v>
      </c>
      <c r="D29" s="6" t="s">
        <v>112</v>
      </c>
      <c r="E29" s="6">
        <v>134242065</v>
      </c>
      <c r="F29" s="6" t="s">
        <v>29</v>
      </c>
      <c r="G29" s="6">
        <v>1</v>
      </c>
      <c r="N29" s="6" t="b">
        <v>1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1</v>
      </c>
      <c r="AA29" s="6" t="s">
        <v>113</v>
      </c>
    </row>
    <row r="30" customHeight="1" spans="1:27">
      <c r="A30" s="6">
        <v>20202007</v>
      </c>
      <c r="B30" s="1">
        <v>134258173</v>
      </c>
      <c r="C30" s="6" t="s">
        <v>114</v>
      </c>
      <c r="D30" s="6" t="s">
        <v>115</v>
      </c>
      <c r="E30" s="6">
        <v>134242065</v>
      </c>
      <c r="F30" s="6" t="s">
        <v>48</v>
      </c>
      <c r="G30" s="6">
        <v>1</v>
      </c>
      <c r="H30" s="6">
        <v>500</v>
      </c>
      <c r="I30" s="6" t="b">
        <v>1</v>
      </c>
      <c r="L30" s="6">
        <v>5</v>
      </c>
      <c r="N30" s="6" t="b">
        <v>1</v>
      </c>
      <c r="O30" s="6" t="b">
        <v>1</v>
      </c>
      <c r="P30" s="6" t="b">
        <v>0</v>
      </c>
      <c r="Q30" s="6" t="b">
        <v>0</v>
      </c>
      <c r="R30" s="6" t="b">
        <v>0</v>
      </c>
      <c r="S30" s="6" t="b">
        <v>1</v>
      </c>
      <c r="T30" s="6">
        <v>10</v>
      </c>
      <c r="AA30" s="6" t="s">
        <v>116</v>
      </c>
    </row>
    <row r="31" customHeight="1" spans="1:27">
      <c r="A31" s="6">
        <v>20203001</v>
      </c>
      <c r="B31" s="1">
        <v>134258173</v>
      </c>
      <c r="C31" s="6" t="s">
        <v>117</v>
      </c>
      <c r="D31" s="6" t="s">
        <v>118</v>
      </c>
      <c r="E31" s="6">
        <v>134255379</v>
      </c>
      <c r="F31" s="6" t="s">
        <v>29</v>
      </c>
      <c r="G31" s="6">
        <v>1</v>
      </c>
      <c r="N31" s="6" t="b">
        <v>1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1</v>
      </c>
      <c r="AA31" s="6" t="s">
        <v>119</v>
      </c>
    </row>
    <row r="32" customHeight="1" spans="1:27">
      <c r="A32" s="6">
        <v>20203002</v>
      </c>
      <c r="B32" s="1">
        <v>134258173</v>
      </c>
      <c r="C32" s="6" t="s">
        <v>120</v>
      </c>
      <c r="D32" s="6" t="s">
        <v>121</v>
      </c>
      <c r="E32" s="6">
        <v>134255379</v>
      </c>
      <c r="F32" s="6" t="s">
        <v>29</v>
      </c>
      <c r="G32" s="6">
        <v>1</v>
      </c>
      <c r="N32" s="6" t="b">
        <v>1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1</v>
      </c>
      <c r="AA32" s="6" t="s">
        <v>122</v>
      </c>
    </row>
    <row r="33" customHeight="1" spans="1:27">
      <c r="A33" s="6">
        <v>20204001</v>
      </c>
      <c r="B33" s="1">
        <v>134258173</v>
      </c>
      <c r="C33" s="6" t="s">
        <v>123</v>
      </c>
      <c r="D33" s="6" t="s">
        <v>124</v>
      </c>
      <c r="E33" s="6">
        <v>134247373</v>
      </c>
      <c r="F33" s="6" t="s">
        <v>29</v>
      </c>
      <c r="G33" s="6">
        <v>2</v>
      </c>
      <c r="N33" s="6" t="b">
        <v>1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1</v>
      </c>
      <c r="AA33" s="6" t="s">
        <v>125</v>
      </c>
    </row>
    <row r="34" customHeight="1" spans="1:27">
      <c r="A34" s="6">
        <v>20204002</v>
      </c>
      <c r="B34" s="1">
        <v>134258173</v>
      </c>
      <c r="C34" s="6" t="s">
        <v>126</v>
      </c>
      <c r="D34" s="6" t="s">
        <v>127</v>
      </c>
      <c r="E34" s="6">
        <v>134234227</v>
      </c>
      <c r="F34" s="6" t="s">
        <v>29</v>
      </c>
      <c r="G34" s="6">
        <v>1</v>
      </c>
      <c r="N34" s="6" t="b">
        <v>1</v>
      </c>
      <c r="O34" s="6" t="b">
        <v>0</v>
      </c>
      <c r="P34" s="6" t="b">
        <v>0</v>
      </c>
      <c r="Q34" s="6" t="b">
        <v>0</v>
      </c>
      <c r="R34" s="6" t="b">
        <v>0</v>
      </c>
      <c r="S34" s="6" t="b">
        <v>1</v>
      </c>
      <c r="AA34" s="6" t="s">
        <v>128</v>
      </c>
    </row>
    <row r="35" customHeight="1" spans="1:27">
      <c r="A35" s="6">
        <v>20205001</v>
      </c>
      <c r="B35" s="1">
        <v>134258173</v>
      </c>
      <c r="C35" s="6" t="s">
        <v>129</v>
      </c>
      <c r="D35" s="6" t="s">
        <v>130</v>
      </c>
      <c r="E35" s="6">
        <v>134278884</v>
      </c>
      <c r="F35" s="6" t="s">
        <v>48</v>
      </c>
      <c r="G35" s="6">
        <v>1</v>
      </c>
      <c r="K35" s="6" t="b">
        <v>1</v>
      </c>
      <c r="L35" s="6">
        <v>8</v>
      </c>
      <c r="M35" s="6" t="b">
        <v>1</v>
      </c>
      <c r="N35" s="6" t="b">
        <v>1</v>
      </c>
      <c r="O35" s="6" t="b">
        <v>0</v>
      </c>
      <c r="P35" s="6" t="b">
        <v>0</v>
      </c>
      <c r="Q35" s="6" t="b">
        <v>0</v>
      </c>
      <c r="R35" s="6" t="b">
        <v>0</v>
      </c>
      <c r="S35" s="6" t="b">
        <v>1</v>
      </c>
      <c r="T35" s="6">
        <v>8</v>
      </c>
      <c r="AA35" s="6" t="s">
        <v>131</v>
      </c>
    </row>
    <row r="36" customHeight="1" spans="1:27">
      <c r="A36" s="6">
        <v>20205002</v>
      </c>
      <c r="B36" s="1">
        <v>134258173</v>
      </c>
      <c r="C36" s="6" t="s">
        <v>132</v>
      </c>
      <c r="D36" s="6" t="s">
        <v>133</v>
      </c>
      <c r="E36" s="6">
        <v>134278884</v>
      </c>
      <c r="F36" s="6" t="s">
        <v>48</v>
      </c>
      <c r="G36" s="6">
        <v>1</v>
      </c>
      <c r="K36" s="6" t="b">
        <v>1</v>
      </c>
      <c r="L36" s="6">
        <v>8</v>
      </c>
      <c r="M36" s="6" t="b">
        <v>1</v>
      </c>
      <c r="N36" s="6" t="b">
        <v>1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1</v>
      </c>
      <c r="T36" s="6">
        <v>8</v>
      </c>
      <c r="AA36" s="6" t="s">
        <v>134</v>
      </c>
    </row>
    <row r="37" customHeight="1" spans="1:27">
      <c r="A37" s="6">
        <v>20206001</v>
      </c>
      <c r="B37" s="1">
        <v>134258173</v>
      </c>
      <c r="C37" s="6" t="s">
        <v>135</v>
      </c>
      <c r="D37" s="6" t="s">
        <v>136</v>
      </c>
      <c r="E37" s="6">
        <v>134238562</v>
      </c>
      <c r="F37" s="6" t="s">
        <v>29</v>
      </c>
      <c r="G37" s="6">
        <v>1</v>
      </c>
      <c r="N37" s="6" t="b">
        <v>1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AA37" s="6" t="s">
        <v>137</v>
      </c>
    </row>
    <row r="38" customHeight="1" spans="1:27">
      <c r="A38" s="6">
        <v>20206002</v>
      </c>
      <c r="B38" s="1">
        <v>134258173</v>
      </c>
      <c r="C38" s="6" t="s">
        <v>138</v>
      </c>
      <c r="D38" s="6" t="s">
        <v>139</v>
      </c>
      <c r="E38" s="6">
        <v>134275857</v>
      </c>
      <c r="F38" s="6" t="s">
        <v>48</v>
      </c>
      <c r="G38" s="6">
        <v>1</v>
      </c>
      <c r="K38" s="6" t="b">
        <v>1</v>
      </c>
      <c r="L38" s="6">
        <v>8</v>
      </c>
      <c r="M38" s="6" t="b">
        <v>1</v>
      </c>
      <c r="N38" s="6" t="b">
        <v>1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V38" s="6">
        <v>14</v>
      </c>
      <c r="AA38" s="6" t="s">
        <v>140</v>
      </c>
    </row>
    <row r="39" customHeight="1" spans="1:27">
      <c r="A39" s="6">
        <v>20300001</v>
      </c>
      <c r="B39" s="1">
        <v>134258173</v>
      </c>
      <c r="C39" s="6" t="s">
        <v>141</v>
      </c>
      <c r="D39" s="6" t="s">
        <v>142</v>
      </c>
      <c r="E39" s="6">
        <v>134235621</v>
      </c>
      <c r="F39" s="6" t="s">
        <v>29</v>
      </c>
      <c r="G39" s="6">
        <v>1</v>
      </c>
      <c r="N39" s="6" t="b">
        <v>1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AA39" s="6" t="s">
        <v>143</v>
      </c>
    </row>
    <row r="40" customHeight="1" spans="1:27">
      <c r="A40" s="6">
        <v>20301001</v>
      </c>
      <c r="B40" s="1">
        <v>134258173</v>
      </c>
      <c r="C40" s="6" t="s">
        <v>144</v>
      </c>
      <c r="D40" s="6" t="s">
        <v>145</v>
      </c>
      <c r="E40" s="6">
        <v>38186358</v>
      </c>
      <c r="F40" s="6" t="s">
        <v>48</v>
      </c>
      <c r="G40" s="6">
        <v>1</v>
      </c>
      <c r="H40" s="6">
        <v>500</v>
      </c>
      <c r="I40" s="6" t="b">
        <v>1</v>
      </c>
      <c r="L40" s="6">
        <v>5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1</v>
      </c>
      <c r="V40" s="6">
        <v>6</v>
      </c>
      <c r="AA40" s="6" t="s">
        <v>146</v>
      </c>
    </row>
    <row r="41" customHeight="1" spans="1:27">
      <c r="A41" s="6">
        <v>20301002</v>
      </c>
      <c r="B41" s="1">
        <v>134258173</v>
      </c>
      <c r="C41" s="6" t="s">
        <v>147</v>
      </c>
      <c r="D41" s="6" t="s">
        <v>148</v>
      </c>
      <c r="E41" s="6">
        <v>38186358</v>
      </c>
      <c r="F41" s="6" t="s">
        <v>29</v>
      </c>
      <c r="G41" s="6">
        <v>1</v>
      </c>
      <c r="N41" s="6" t="b">
        <v>1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1</v>
      </c>
      <c r="AA41" s="6" t="s">
        <v>149</v>
      </c>
    </row>
    <row r="42" customHeight="1" spans="1:27">
      <c r="A42" s="6">
        <v>20301003</v>
      </c>
      <c r="B42" s="1">
        <v>134258173</v>
      </c>
      <c r="C42" s="6" t="s">
        <v>150</v>
      </c>
      <c r="D42" s="6" t="s">
        <v>151</v>
      </c>
      <c r="E42" s="6">
        <v>134251124</v>
      </c>
      <c r="F42" s="6" t="s">
        <v>29</v>
      </c>
      <c r="G42" s="6">
        <v>1</v>
      </c>
      <c r="N42" s="6" t="b">
        <v>1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1</v>
      </c>
      <c r="AA42" s="6" t="s">
        <v>152</v>
      </c>
    </row>
    <row r="43" customHeight="1" spans="1:27">
      <c r="A43" s="6">
        <v>20301004</v>
      </c>
      <c r="B43" s="1">
        <v>134258173</v>
      </c>
      <c r="C43" s="6" t="s">
        <v>153</v>
      </c>
      <c r="D43" s="6" t="s">
        <v>154</v>
      </c>
      <c r="E43" s="6">
        <v>134251124</v>
      </c>
      <c r="F43" s="6" t="s">
        <v>29</v>
      </c>
      <c r="G43" s="6">
        <v>1</v>
      </c>
      <c r="N43" s="6" t="b">
        <v>1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1</v>
      </c>
      <c r="AA43" s="6" t="s">
        <v>155</v>
      </c>
    </row>
    <row r="44" customHeight="1" spans="1:27">
      <c r="A44" s="6">
        <v>20301005</v>
      </c>
      <c r="B44" s="1">
        <v>134258173</v>
      </c>
      <c r="C44" s="6" t="s">
        <v>156</v>
      </c>
      <c r="D44" s="6" t="s">
        <v>157</v>
      </c>
      <c r="E44" s="6">
        <v>134251124</v>
      </c>
      <c r="F44" s="6" t="s">
        <v>48</v>
      </c>
      <c r="G44" s="6">
        <v>1</v>
      </c>
      <c r="H44" s="6">
        <v>225</v>
      </c>
      <c r="I44" s="6" t="b">
        <v>1</v>
      </c>
      <c r="L44" s="6">
        <v>5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1</v>
      </c>
      <c r="V44" s="6">
        <v>20</v>
      </c>
      <c r="AA44" s="6" t="s">
        <v>158</v>
      </c>
    </row>
    <row r="45" customHeight="1" spans="1:27">
      <c r="A45" s="6">
        <v>20301006</v>
      </c>
      <c r="B45" s="1">
        <v>134258173</v>
      </c>
      <c r="C45" s="6" t="s">
        <v>159</v>
      </c>
      <c r="D45" s="6" t="s">
        <v>160</v>
      </c>
      <c r="E45" s="6">
        <v>134251124</v>
      </c>
      <c r="F45" s="6" t="s">
        <v>29</v>
      </c>
      <c r="G45" s="6">
        <v>5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1</v>
      </c>
      <c r="AA45" s="6" t="s">
        <v>161</v>
      </c>
    </row>
    <row r="46" customHeight="1" spans="1:27">
      <c r="A46" s="6">
        <v>20301007</v>
      </c>
      <c r="B46" s="1">
        <v>134258173</v>
      </c>
      <c r="C46" s="6" t="s">
        <v>162</v>
      </c>
      <c r="D46" s="6" t="s">
        <v>163</v>
      </c>
      <c r="E46" s="6">
        <v>134251124</v>
      </c>
      <c r="F46" s="6" t="s">
        <v>29</v>
      </c>
      <c r="G46" s="6">
        <v>1</v>
      </c>
      <c r="N46" s="6" t="b">
        <v>1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1</v>
      </c>
      <c r="AA46" s="6" t="s">
        <v>164</v>
      </c>
    </row>
    <row r="47" customHeight="1" spans="1:27">
      <c r="A47" s="6">
        <v>20301008</v>
      </c>
      <c r="B47" s="1">
        <v>134258173</v>
      </c>
      <c r="C47" s="6" t="s">
        <v>165</v>
      </c>
      <c r="D47" s="6" t="s">
        <v>166</v>
      </c>
      <c r="E47" s="6">
        <v>134251124</v>
      </c>
      <c r="F47" s="6" t="s">
        <v>29</v>
      </c>
      <c r="G47" s="6">
        <v>1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1</v>
      </c>
      <c r="AA47" s="6" t="s">
        <v>167</v>
      </c>
    </row>
    <row r="48" customHeight="1" spans="1:27">
      <c r="A48" s="6">
        <v>20301009</v>
      </c>
      <c r="B48" s="1">
        <v>134258173</v>
      </c>
      <c r="C48" s="6" t="s">
        <v>168</v>
      </c>
      <c r="D48" s="6" t="s">
        <v>169</v>
      </c>
      <c r="E48" s="6">
        <v>134251124</v>
      </c>
      <c r="F48" s="6" t="s">
        <v>29</v>
      </c>
      <c r="G48" s="6">
        <v>1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1</v>
      </c>
      <c r="AA48" s="6" t="s">
        <v>170</v>
      </c>
    </row>
    <row r="49" customHeight="1" spans="1:27">
      <c r="A49" s="6">
        <v>20302001</v>
      </c>
      <c r="B49" s="1">
        <v>134258173</v>
      </c>
      <c r="C49" s="6" t="s">
        <v>171</v>
      </c>
      <c r="D49" s="6" t="s">
        <v>172</v>
      </c>
      <c r="E49" s="6">
        <v>134239553</v>
      </c>
      <c r="F49" s="6" t="s">
        <v>29</v>
      </c>
      <c r="G49" s="6">
        <v>1</v>
      </c>
      <c r="N49" s="6" t="b">
        <v>1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1</v>
      </c>
      <c r="AA49" s="6" t="s">
        <v>173</v>
      </c>
    </row>
    <row r="50" customHeight="1" spans="1:27">
      <c r="A50" s="6">
        <v>20302002</v>
      </c>
      <c r="B50" s="1">
        <v>134258173</v>
      </c>
      <c r="C50" s="6" t="s">
        <v>174</v>
      </c>
      <c r="D50" s="6" t="s">
        <v>175</v>
      </c>
      <c r="E50" s="6">
        <v>134234317</v>
      </c>
      <c r="F50" s="6" t="s">
        <v>29</v>
      </c>
      <c r="G50" s="6">
        <v>1</v>
      </c>
      <c r="N50" s="6" t="b">
        <v>1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1</v>
      </c>
      <c r="AA50" s="6" t="s">
        <v>176</v>
      </c>
    </row>
    <row r="51" customHeight="1" spans="1:27">
      <c r="A51" s="6">
        <v>20302003</v>
      </c>
      <c r="B51" s="1">
        <v>134258173</v>
      </c>
      <c r="C51" s="6" t="s">
        <v>177</v>
      </c>
      <c r="D51" s="6" t="s">
        <v>178</v>
      </c>
      <c r="E51" s="6">
        <v>134234317</v>
      </c>
      <c r="F51" s="6" t="s">
        <v>29</v>
      </c>
      <c r="G51" s="6">
        <v>1</v>
      </c>
      <c r="N51" s="6" t="b">
        <v>1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1</v>
      </c>
      <c r="AA51" s="6" t="s">
        <v>179</v>
      </c>
    </row>
    <row r="52" customHeight="1" spans="1:27">
      <c r="A52" s="6">
        <v>20302004</v>
      </c>
      <c r="B52" s="1">
        <v>134258173</v>
      </c>
      <c r="C52" s="6" t="s">
        <v>180</v>
      </c>
      <c r="D52" s="6" t="s">
        <v>181</v>
      </c>
      <c r="E52" s="6">
        <v>134276814</v>
      </c>
      <c r="F52" s="6" t="s">
        <v>29</v>
      </c>
      <c r="G52" s="6">
        <v>1</v>
      </c>
      <c r="N52" s="6" t="b">
        <v>1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1</v>
      </c>
      <c r="AA52" s="6" t="s">
        <v>182</v>
      </c>
    </row>
    <row r="53" customHeight="1" spans="1:27">
      <c r="A53" s="6">
        <v>20303001</v>
      </c>
      <c r="B53" s="1">
        <v>134258173</v>
      </c>
      <c r="C53" s="6" t="s">
        <v>183</v>
      </c>
      <c r="D53" s="6" t="s">
        <v>184</v>
      </c>
      <c r="E53" s="6">
        <v>134258663</v>
      </c>
      <c r="F53" s="6" t="s">
        <v>29</v>
      </c>
      <c r="G53" s="6">
        <v>1</v>
      </c>
      <c r="N53" s="6" t="b">
        <v>1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1</v>
      </c>
      <c r="AA53" s="6" t="s">
        <v>185</v>
      </c>
    </row>
    <row r="54" customHeight="1" spans="1:27">
      <c r="A54" s="6">
        <v>20303002</v>
      </c>
      <c r="B54" s="1">
        <v>134258173</v>
      </c>
      <c r="C54" s="6" t="s">
        <v>186</v>
      </c>
      <c r="D54" s="6" t="s">
        <v>187</v>
      </c>
      <c r="E54" s="6">
        <v>134277243</v>
      </c>
      <c r="F54" s="6" t="s">
        <v>29</v>
      </c>
      <c r="G54" s="6">
        <v>1</v>
      </c>
      <c r="N54" s="6" t="b">
        <v>1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1</v>
      </c>
      <c r="AA54" s="6" t="s">
        <v>188</v>
      </c>
    </row>
    <row r="55" customHeight="1" spans="1:27">
      <c r="A55" s="6">
        <v>20304001</v>
      </c>
      <c r="B55" s="1">
        <v>134258173</v>
      </c>
      <c r="C55" s="6" t="s">
        <v>189</v>
      </c>
      <c r="D55" s="6" t="s">
        <v>190</v>
      </c>
      <c r="E55" s="6">
        <v>134243108</v>
      </c>
      <c r="F55" s="6" t="s">
        <v>29</v>
      </c>
      <c r="G55" s="6">
        <v>1</v>
      </c>
      <c r="N55" s="6" t="b">
        <v>1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1</v>
      </c>
      <c r="AA55" s="6" t="s">
        <v>191</v>
      </c>
    </row>
    <row r="56" customHeight="1" spans="1:27">
      <c r="A56" s="6">
        <v>20304002</v>
      </c>
      <c r="B56" s="1">
        <v>134258173</v>
      </c>
      <c r="C56" s="6" t="s">
        <v>192</v>
      </c>
      <c r="D56" s="6" t="s">
        <v>193</v>
      </c>
      <c r="E56" s="6">
        <v>134243108</v>
      </c>
      <c r="F56" s="6" t="s">
        <v>29</v>
      </c>
      <c r="G56" s="6">
        <v>1</v>
      </c>
      <c r="N56" s="6" t="b">
        <v>1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1</v>
      </c>
      <c r="AA56" s="6" t="s">
        <v>194</v>
      </c>
    </row>
    <row r="57" customHeight="1" spans="1:27">
      <c r="A57" s="6">
        <v>20305001</v>
      </c>
      <c r="B57" s="1">
        <v>134258173</v>
      </c>
      <c r="C57" s="6" t="s">
        <v>195</v>
      </c>
      <c r="D57" s="6" t="s">
        <v>196</v>
      </c>
      <c r="E57" s="6">
        <v>134247448</v>
      </c>
      <c r="F57" s="6" t="s">
        <v>29</v>
      </c>
      <c r="G57" s="6">
        <v>1</v>
      </c>
      <c r="N57" s="6" t="b">
        <v>1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1</v>
      </c>
      <c r="AA57" s="6" t="s">
        <v>197</v>
      </c>
    </row>
    <row r="58" customHeight="1" spans="1:27">
      <c r="A58" s="6">
        <v>20305002</v>
      </c>
      <c r="B58" s="1">
        <v>134258173</v>
      </c>
      <c r="C58" s="6" t="s">
        <v>198</v>
      </c>
      <c r="D58" s="6" t="s">
        <v>199</v>
      </c>
      <c r="E58" s="6">
        <v>134250078</v>
      </c>
      <c r="F58" s="6" t="s">
        <v>29</v>
      </c>
      <c r="G58" s="6">
        <v>1</v>
      </c>
      <c r="N58" s="6" t="b">
        <v>1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1</v>
      </c>
      <c r="AA58" s="6" t="s">
        <v>200</v>
      </c>
    </row>
    <row r="59" customHeight="1" spans="1:27">
      <c r="A59" s="6">
        <v>20306001</v>
      </c>
      <c r="B59" s="1">
        <v>134258173</v>
      </c>
      <c r="C59" s="6" t="s">
        <v>201</v>
      </c>
      <c r="D59" s="6" t="s">
        <v>202</v>
      </c>
      <c r="E59" s="6">
        <v>134275345</v>
      </c>
      <c r="F59" s="6" t="s">
        <v>29</v>
      </c>
      <c r="G59" s="6">
        <v>2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1</v>
      </c>
      <c r="AA59" s="6" t="s">
        <v>203</v>
      </c>
    </row>
    <row r="60" customHeight="1" spans="1:27">
      <c r="A60" s="6">
        <v>20306002</v>
      </c>
      <c r="B60" s="1">
        <v>134258173</v>
      </c>
      <c r="C60" s="6" t="s">
        <v>204</v>
      </c>
      <c r="D60" s="6" t="s">
        <v>205</v>
      </c>
      <c r="E60" s="6">
        <v>134275345</v>
      </c>
      <c r="F60" s="6" t="s">
        <v>29</v>
      </c>
      <c r="G60" s="6">
        <v>1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1</v>
      </c>
      <c r="AA60" s="6" t="s">
        <v>206</v>
      </c>
    </row>
    <row r="61" customHeight="1" spans="1:27">
      <c r="A61" s="6">
        <v>20306003</v>
      </c>
      <c r="B61" s="1">
        <v>134258173</v>
      </c>
      <c r="C61" s="6" t="s">
        <v>207</v>
      </c>
      <c r="D61" s="6" t="s">
        <v>208</v>
      </c>
      <c r="E61" s="6">
        <v>134275345</v>
      </c>
      <c r="F61" s="6" t="s">
        <v>29</v>
      </c>
      <c r="G61" s="6">
        <v>1</v>
      </c>
      <c r="N61" s="6" t="b">
        <v>1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1</v>
      </c>
      <c r="AA61" s="6" t="s">
        <v>209</v>
      </c>
    </row>
    <row r="62" customHeight="1" spans="1:27">
      <c r="A62" s="6">
        <v>20306004</v>
      </c>
      <c r="B62" s="1">
        <v>134258173</v>
      </c>
      <c r="C62" s="6" t="s">
        <v>210</v>
      </c>
      <c r="D62" s="6" t="s">
        <v>211</v>
      </c>
      <c r="E62" s="6">
        <v>134275345</v>
      </c>
      <c r="F62" s="6" t="s">
        <v>29</v>
      </c>
      <c r="G62" s="6">
        <v>1</v>
      </c>
      <c r="N62" s="6" t="b">
        <v>1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1</v>
      </c>
      <c r="AA62" s="6" t="s">
        <v>212</v>
      </c>
    </row>
    <row r="63" customHeight="1" spans="1:27">
      <c r="A63" s="6">
        <v>20306005</v>
      </c>
      <c r="B63" s="1">
        <v>134258173</v>
      </c>
      <c r="C63" s="6" t="s">
        <v>213</v>
      </c>
      <c r="D63" s="6" t="s">
        <v>214</v>
      </c>
      <c r="E63" s="6">
        <v>134275345</v>
      </c>
      <c r="F63" s="6" t="s">
        <v>29</v>
      </c>
      <c r="G63" s="6">
        <v>1</v>
      </c>
      <c r="N63" s="6" t="b">
        <v>1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1</v>
      </c>
      <c r="AA63" s="6" t="s">
        <v>215</v>
      </c>
    </row>
    <row r="64" customHeight="1" spans="1:27">
      <c r="A64" s="6">
        <v>20306006</v>
      </c>
      <c r="B64" s="1">
        <v>134258173</v>
      </c>
      <c r="C64" s="6" t="s">
        <v>216</v>
      </c>
      <c r="D64" s="6" t="s">
        <v>217</v>
      </c>
      <c r="E64" s="6">
        <v>134275345</v>
      </c>
      <c r="F64" s="6" t="s">
        <v>29</v>
      </c>
      <c r="G64" s="6">
        <v>1</v>
      </c>
      <c r="N64" s="6" t="b">
        <v>1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1</v>
      </c>
      <c r="AA64" s="6" t="s">
        <v>218</v>
      </c>
    </row>
    <row r="65" customHeight="1" spans="1:27">
      <c r="A65" s="6">
        <v>20306007</v>
      </c>
      <c r="B65" s="1">
        <v>134258173</v>
      </c>
      <c r="C65" s="6" t="s">
        <v>219</v>
      </c>
      <c r="D65" s="6" t="s">
        <v>220</v>
      </c>
      <c r="E65" s="6">
        <v>134274381</v>
      </c>
      <c r="F65" s="6" t="s">
        <v>29</v>
      </c>
      <c r="G65" s="6">
        <v>1</v>
      </c>
      <c r="N65" s="6" t="b">
        <v>1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1</v>
      </c>
      <c r="AA65" s="6" t="s">
        <v>221</v>
      </c>
    </row>
    <row r="66" customHeight="1" spans="1:27">
      <c r="A66" s="6">
        <v>20306008</v>
      </c>
      <c r="B66" s="1">
        <v>134258173</v>
      </c>
      <c r="C66" s="6" t="s">
        <v>222</v>
      </c>
      <c r="D66" s="6" t="s">
        <v>223</v>
      </c>
      <c r="E66" s="6">
        <v>134274381</v>
      </c>
      <c r="F66" s="6" t="s">
        <v>29</v>
      </c>
      <c r="G66" s="6">
        <v>1</v>
      </c>
      <c r="N66" s="6" t="b">
        <v>1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1</v>
      </c>
      <c r="AA66" s="6" t="s">
        <v>224</v>
      </c>
    </row>
    <row r="67" customHeight="1" spans="1:27">
      <c r="A67" s="6">
        <v>20306009</v>
      </c>
      <c r="B67" s="1">
        <v>134258173</v>
      </c>
      <c r="C67" s="6" t="s">
        <v>225</v>
      </c>
      <c r="D67" s="6" t="s">
        <v>226</v>
      </c>
      <c r="E67" s="6">
        <v>134274381</v>
      </c>
      <c r="F67" s="6" t="s">
        <v>29</v>
      </c>
      <c r="G67" s="6">
        <v>1</v>
      </c>
      <c r="N67" s="6" t="b">
        <v>1</v>
      </c>
      <c r="O67" s="6" t="b">
        <v>0</v>
      </c>
      <c r="P67" s="6" t="b">
        <v>0</v>
      </c>
      <c r="Q67" s="6" t="b">
        <v>0</v>
      </c>
      <c r="R67" s="6" t="b">
        <v>0</v>
      </c>
      <c r="S67" s="6" t="b">
        <v>1</v>
      </c>
      <c r="AA67" s="6" t="s">
        <v>227</v>
      </c>
    </row>
    <row r="68" customHeight="1" spans="1:27">
      <c r="A68" s="6">
        <v>20306010</v>
      </c>
      <c r="B68" s="1">
        <v>134258173</v>
      </c>
      <c r="C68" s="6" t="s">
        <v>228</v>
      </c>
      <c r="D68" s="6" t="s">
        <v>229</v>
      </c>
      <c r="E68" s="6">
        <v>134274381</v>
      </c>
      <c r="F68" s="6" t="s">
        <v>29</v>
      </c>
      <c r="G68" s="6">
        <v>1</v>
      </c>
      <c r="N68" s="6" t="b">
        <v>1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1</v>
      </c>
      <c r="AA68" s="6" t="s">
        <v>230</v>
      </c>
    </row>
    <row r="69" customHeight="1" spans="1:27">
      <c r="A69" s="6">
        <v>20400001</v>
      </c>
      <c r="B69" s="1">
        <v>134258173</v>
      </c>
      <c r="C69" s="6" t="s">
        <v>231</v>
      </c>
      <c r="D69" s="6" t="s">
        <v>232</v>
      </c>
      <c r="E69" s="6">
        <v>134232958</v>
      </c>
      <c r="F69" s="6" t="s">
        <v>29</v>
      </c>
      <c r="G69" s="6">
        <v>1</v>
      </c>
      <c r="N69" s="6" t="b">
        <v>1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1</v>
      </c>
      <c r="AA69" s="6" t="s">
        <v>233</v>
      </c>
    </row>
    <row r="70" customHeight="1" spans="1:27">
      <c r="A70" s="6">
        <v>20401001</v>
      </c>
      <c r="B70" s="1">
        <v>134258173</v>
      </c>
      <c r="C70" s="6" t="s">
        <v>234</v>
      </c>
      <c r="D70" s="6" t="s">
        <v>235</v>
      </c>
      <c r="E70" s="6">
        <v>134256076</v>
      </c>
      <c r="F70" s="6" t="s">
        <v>29</v>
      </c>
      <c r="G70" s="6">
        <v>1</v>
      </c>
      <c r="N70" s="6" t="b">
        <v>1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1</v>
      </c>
      <c r="V70" s="6">
        <v>40</v>
      </c>
      <c r="AA70" s="6" t="s">
        <v>236</v>
      </c>
    </row>
    <row r="71" customHeight="1" spans="1:27">
      <c r="A71" s="6">
        <v>20401002</v>
      </c>
      <c r="B71" s="1">
        <v>134258173</v>
      </c>
      <c r="C71" s="6" t="s">
        <v>237</v>
      </c>
      <c r="D71" s="6" t="s">
        <v>238</v>
      </c>
      <c r="E71" s="6">
        <v>134234878</v>
      </c>
      <c r="F71" s="6" t="s">
        <v>29</v>
      </c>
      <c r="G71" s="6">
        <v>1</v>
      </c>
      <c r="N71" s="6" t="b">
        <v>1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1</v>
      </c>
      <c r="AA71" s="6" t="s">
        <v>239</v>
      </c>
    </row>
    <row r="72" customHeight="1" spans="1:27">
      <c r="A72" s="6">
        <v>20401003</v>
      </c>
      <c r="B72" s="1">
        <v>134258173</v>
      </c>
      <c r="C72" s="6" t="s">
        <v>240</v>
      </c>
      <c r="D72" s="6" t="s">
        <v>241</v>
      </c>
      <c r="E72" s="6">
        <v>134282860</v>
      </c>
      <c r="F72" s="6" t="s">
        <v>48</v>
      </c>
      <c r="G72" s="6">
        <v>1</v>
      </c>
      <c r="K72" s="6" t="b">
        <v>1</v>
      </c>
      <c r="L72" s="6">
        <v>8</v>
      </c>
      <c r="M72" s="6" t="b">
        <v>1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1</v>
      </c>
      <c r="T72" s="6">
        <v>45</v>
      </c>
      <c r="AA72" s="6" t="s">
        <v>242</v>
      </c>
    </row>
    <row r="73" customHeight="1" spans="1:27">
      <c r="A73" s="6">
        <v>20402001</v>
      </c>
      <c r="B73" s="1">
        <v>134258173</v>
      </c>
      <c r="C73" s="6" t="s">
        <v>243</v>
      </c>
      <c r="D73" s="6" t="s">
        <v>244</v>
      </c>
      <c r="E73" s="6">
        <v>134281485</v>
      </c>
      <c r="F73" s="6" t="s">
        <v>48</v>
      </c>
      <c r="G73" s="6">
        <v>2</v>
      </c>
      <c r="H73" s="6">
        <v>800</v>
      </c>
      <c r="I73" s="6" t="b">
        <v>1</v>
      </c>
      <c r="L73" s="6">
        <v>5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1</v>
      </c>
      <c r="V73" s="6">
        <v>40</v>
      </c>
      <c r="AA73" s="6" t="s">
        <v>245</v>
      </c>
    </row>
    <row r="74" customHeight="1" spans="1:27">
      <c r="A74" s="6">
        <v>20402002</v>
      </c>
      <c r="B74" s="1">
        <v>134258173</v>
      </c>
      <c r="C74" s="6" t="s">
        <v>246</v>
      </c>
      <c r="D74" s="6" t="s">
        <v>247</v>
      </c>
      <c r="E74" s="6">
        <v>134266699</v>
      </c>
      <c r="F74" s="6" t="s">
        <v>48</v>
      </c>
      <c r="G74" s="6">
        <v>1</v>
      </c>
      <c r="H74" s="6">
        <v>700</v>
      </c>
      <c r="I74" s="6" t="b">
        <v>1</v>
      </c>
      <c r="L74" s="6">
        <v>5</v>
      </c>
      <c r="N74" s="6" t="b">
        <v>1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1</v>
      </c>
      <c r="V74" s="6">
        <v>30</v>
      </c>
      <c r="AA74" s="6" t="s">
        <v>248</v>
      </c>
    </row>
    <row r="75" customHeight="1" spans="1:27">
      <c r="A75" s="6">
        <v>20402003</v>
      </c>
      <c r="B75" s="1">
        <v>134258173</v>
      </c>
      <c r="C75" s="6" t="s">
        <v>249</v>
      </c>
      <c r="D75" s="6" t="s">
        <v>250</v>
      </c>
      <c r="E75" s="6">
        <v>134256076</v>
      </c>
      <c r="F75" s="6" t="s">
        <v>29</v>
      </c>
      <c r="G75" s="6">
        <v>1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1</v>
      </c>
      <c r="AA75" s="6" t="s">
        <v>251</v>
      </c>
    </row>
    <row r="76" customHeight="1" spans="1:27">
      <c r="A76" s="6">
        <v>20403001</v>
      </c>
      <c r="B76" s="1">
        <v>134258173</v>
      </c>
      <c r="C76" s="6" t="s">
        <v>252</v>
      </c>
      <c r="D76" s="6" t="s">
        <v>253</v>
      </c>
      <c r="E76" s="6">
        <v>134246145</v>
      </c>
      <c r="F76" s="6" t="s">
        <v>29</v>
      </c>
      <c r="G76" s="6">
        <v>1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1</v>
      </c>
      <c r="AA76" s="6" t="s">
        <v>254</v>
      </c>
    </row>
    <row r="77" customHeight="1" spans="1:27">
      <c r="A77" s="6">
        <v>20403002</v>
      </c>
      <c r="B77" s="1">
        <v>134258173</v>
      </c>
      <c r="C77" s="6" t="s">
        <v>255</v>
      </c>
      <c r="D77" s="6" t="s">
        <v>256</v>
      </c>
      <c r="E77" s="6">
        <v>134265460</v>
      </c>
      <c r="F77" s="6" t="s">
        <v>29</v>
      </c>
      <c r="G77" s="6">
        <v>1</v>
      </c>
      <c r="N77" s="6" t="b">
        <v>1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1</v>
      </c>
      <c r="AA77" s="6" t="s">
        <v>257</v>
      </c>
    </row>
    <row r="78" customHeight="1" spans="1:27">
      <c r="A78" s="6">
        <v>20404001</v>
      </c>
      <c r="B78" s="1">
        <v>134258173</v>
      </c>
      <c r="C78" s="6" t="s">
        <v>258</v>
      </c>
      <c r="D78" s="6" t="s">
        <v>259</v>
      </c>
      <c r="E78" s="6">
        <v>134244082</v>
      </c>
      <c r="F78" s="6" t="s">
        <v>48</v>
      </c>
      <c r="G78" s="6">
        <v>1</v>
      </c>
      <c r="K78" s="6" t="b">
        <v>1</v>
      </c>
      <c r="L78" s="6">
        <v>8</v>
      </c>
      <c r="M78" s="6" t="b">
        <v>1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1</v>
      </c>
      <c r="V78" s="6">
        <v>20</v>
      </c>
      <c r="AA78" s="6" t="s">
        <v>260</v>
      </c>
    </row>
    <row r="79" customHeight="1" spans="1:27">
      <c r="A79" s="6">
        <v>20404002</v>
      </c>
      <c r="B79" s="1">
        <v>134258173</v>
      </c>
      <c r="C79" s="6" t="s">
        <v>261</v>
      </c>
      <c r="D79" s="6" t="s">
        <v>262</v>
      </c>
      <c r="E79" s="6">
        <v>134237204</v>
      </c>
      <c r="F79" s="6" t="s">
        <v>29</v>
      </c>
      <c r="G79" s="6">
        <v>1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1</v>
      </c>
      <c r="AA79" s="6" t="s">
        <v>263</v>
      </c>
    </row>
    <row r="80" customHeight="1" spans="1:27">
      <c r="A80" s="6">
        <v>20405001</v>
      </c>
      <c r="B80" s="1">
        <v>134258173</v>
      </c>
      <c r="C80" s="6" t="s">
        <v>264</v>
      </c>
      <c r="D80" s="6" t="s">
        <v>265</v>
      </c>
      <c r="E80" s="6">
        <v>134280286</v>
      </c>
      <c r="F80" s="6" t="s">
        <v>29</v>
      </c>
      <c r="G80" s="6">
        <v>1</v>
      </c>
      <c r="N80" s="6" t="b">
        <v>1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1</v>
      </c>
      <c r="V80" s="6">
        <v>3</v>
      </c>
      <c r="AA80" s="6" t="s">
        <v>266</v>
      </c>
    </row>
    <row r="81" customHeight="1" spans="1:27">
      <c r="A81" s="6">
        <v>20405002</v>
      </c>
      <c r="B81" s="1">
        <v>134258173</v>
      </c>
      <c r="C81" s="6" t="s">
        <v>267</v>
      </c>
      <c r="D81" s="6" t="s">
        <v>268</v>
      </c>
      <c r="E81" s="6">
        <v>134266678</v>
      </c>
      <c r="F81" s="6" t="s">
        <v>29</v>
      </c>
      <c r="G81" s="6">
        <v>1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1</v>
      </c>
      <c r="AA81" s="6" t="s">
        <v>269</v>
      </c>
    </row>
    <row r="82" customHeight="1" spans="1:27">
      <c r="A82" s="6">
        <v>20405003</v>
      </c>
      <c r="B82" s="1">
        <v>134258173</v>
      </c>
      <c r="C82" s="6" t="s">
        <v>270</v>
      </c>
      <c r="D82" s="6" t="s">
        <v>271</v>
      </c>
      <c r="E82" s="6">
        <v>134267350</v>
      </c>
      <c r="F82" s="6" t="s">
        <v>29</v>
      </c>
      <c r="G82" s="6">
        <v>1</v>
      </c>
      <c r="H82" s="6">
        <v>600</v>
      </c>
      <c r="N82" s="6" t="b">
        <v>1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1</v>
      </c>
      <c r="T82" s="6">
        <v>40</v>
      </c>
      <c r="AA82" s="6" t="s">
        <v>272</v>
      </c>
    </row>
    <row r="83" customHeight="1" spans="1:27">
      <c r="A83" s="6">
        <v>20405004</v>
      </c>
      <c r="B83" s="1">
        <v>134258173</v>
      </c>
      <c r="C83" s="6" t="s">
        <v>273</v>
      </c>
      <c r="D83" s="6" t="s">
        <v>274</v>
      </c>
      <c r="E83" s="6">
        <v>134267350</v>
      </c>
      <c r="F83" s="6" t="s">
        <v>29</v>
      </c>
      <c r="G83" s="6">
        <v>1</v>
      </c>
      <c r="N83" s="6" t="b">
        <v>1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1</v>
      </c>
      <c r="V83" s="6">
        <v>3</v>
      </c>
      <c r="AA83" s="6" t="s">
        <v>275</v>
      </c>
    </row>
    <row r="84" customHeight="1" spans="1:27">
      <c r="A84" s="6">
        <v>20406001</v>
      </c>
      <c r="B84" s="1">
        <v>134258173</v>
      </c>
      <c r="C84" s="6" t="s">
        <v>276</v>
      </c>
      <c r="D84" s="6" t="s">
        <v>277</v>
      </c>
      <c r="E84" s="6">
        <v>134232277</v>
      </c>
      <c r="F84" s="6" t="s">
        <v>29</v>
      </c>
      <c r="G84" s="6">
        <v>2</v>
      </c>
      <c r="N84" s="6" t="b">
        <v>1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1</v>
      </c>
      <c r="AA84" s="6" t="s">
        <v>278</v>
      </c>
    </row>
    <row r="85" customHeight="1" spans="1:27">
      <c r="A85" s="6">
        <v>20406002</v>
      </c>
      <c r="B85" s="1">
        <v>134258173</v>
      </c>
      <c r="C85" s="6" t="s">
        <v>279</v>
      </c>
      <c r="D85" s="6" t="s">
        <v>280</v>
      </c>
      <c r="E85" s="6">
        <v>134280471</v>
      </c>
      <c r="F85" s="6" t="s">
        <v>29</v>
      </c>
      <c r="G85" s="6">
        <v>1</v>
      </c>
      <c r="N85" s="6" t="b">
        <v>1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1</v>
      </c>
      <c r="AA85" s="6" t="s">
        <v>281</v>
      </c>
    </row>
    <row r="86" customHeight="1" spans="1:27">
      <c r="A86" s="6">
        <v>20406003</v>
      </c>
      <c r="B86" s="1">
        <v>134258173</v>
      </c>
      <c r="C86" s="6" t="s">
        <v>282</v>
      </c>
      <c r="D86" s="6" t="s">
        <v>283</v>
      </c>
      <c r="E86" s="6">
        <v>134231944</v>
      </c>
      <c r="F86" s="6" t="s">
        <v>29</v>
      </c>
      <c r="G86" s="6">
        <v>1</v>
      </c>
      <c r="N86" s="6" t="b">
        <v>1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1</v>
      </c>
      <c r="AA86" s="6" t="s">
        <v>284</v>
      </c>
    </row>
    <row r="87" customHeight="1" spans="1:27">
      <c r="A87" s="6">
        <v>20500001</v>
      </c>
      <c r="B87" s="1">
        <v>134258173</v>
      </c>
      <c r="C87" s="6" t="s">
        <v>285</v>
      </c>
      <c r="D87" s="6" t="s">
        <v>286</v>
      </c>
      <c r="E87" s="6">
        <v>134265292</v>
      </c>
      <c r="F87" s="6" t="s">
        <v>29</v>
      </c>
      <c r="G87" s="6">
        <v>1</v>
      </c>
      <c r="N87" s="6" t="b">
        <v>1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1</v>
      </c>
      <c r="AA87" s="6" t="s">
        <v>287</v>
      </c>
    </row>
    <row r="88" customHeight="1" spans="1:27">
      <c r="A88" s="6">
        <v>20501001</v>
      </c>
      <c r="B88" s="1">
        <v>134258173</v>
      </c>
      <c r="C88" s="6" t="s">
        <v>288</v>
      </c>
      <c r="D88" s="6" t="s">
        <v>289</v>
      </c>
      <c r="E88" s="6">
        <v>134279946</v>
      </c>
      <c r="F88" s="6" t="s">
        <v>29</v>
      </c>
      <c r="G88" s="6">
        <v>3</v>
      </c>
      <c r="N88" s="6" t="b">
        <v>1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1</v>
      </c>
      <c r="AA88" s="6" t="s">
        <v>290</v>
      </c>
    </row>
    <row r="89" customHeight="1" spans="1:27">
      <c r="A89" s="6">
        <v>20501002</v>
      </c>
      <c r="B89" s="1">
        <v>134258173</v>
      </c>
      <c r="C89" s="6" t="s">
        <v>291</v>
      </c>
      <c r="D89" s="6" t="s">
        <v>292</v>
      </c>
      <c r="E89" s="6">
        <v>134249403</v>
      </c>
      <c r="F89" s="6" t="s">
        <v>29</v>
      </c>
      <c r="G89" s="6">
        <v>3</v>
      </c>
      <c r="N89" s="6" t="b">
        <v>1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1</v>
      </c>
      <c r="AA89" s="6" t="s">
        <v>293</v>
      </c>
    </row>
    <row r="90" customHeight="1" spans="1:27">
      <c r="A90" s="6">
        <v>20501003</v>
      </c>
      <c r="B90" s="1">
        <v>134258173</v>
      </c>
      <c r="C90" s="6" t="s">
        <v>294</v>
      </c>
      <c r="D90" s="6" t="s">
        <v>295</v>
      </c>
      <c r="E90" s="6">
        <v>134254685</v>
      </c>
      <c r="F90" s="6" t="s">
        <v>29</v>
      </c>
      <c r="G90" s="6">
        <v>3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1</v>
      </c>
      <c r="AA90" s="6" t="s">
        <v>296</v>
      </c>
    </row>
    <row r="91" customHeight="1" spans="1:27">
      <c r="A91" s="6">
        <v>20501004</v>
      </c>
      <c r="B91" s="1">
        <v>134258173</v>
      </c>
      <c r="C91" s="6" t="s">
        <v>297</v>
      </c>
      <c r="D91" s="6" t="s">
        <v>298</v>
      </c>
      <c r="E91" s="6">
        <v>134231727</v>
      </c>
      <c r="F91" s="6" t="s">
        <v>48</v>
      </c>
      <c r="G91" s="6">
        <v>3</v>
      </c>
      <c r="H91" s="6">
        <v>600</v>
      </c>
      <c r="J91" s="6" t="b">
        <v>1</v>
      </c>
      <c r="K91" s="6" t="b">
        <v>1</v>
      </c>
      <c r="L91" s="6">
        <v>10</v>
      </c>
      <c r="N91" s="6" t="b">
        <v>1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1</v>
      </c>
      <c r="V91" s="6">
        <v>20</v>
      </c>
      <c r="AA91" s="6" t="s">
        <v>299</v>
      </c>
    </row>
    <row r="92" customHeight="1" spans="1:27">
      <c r="A92" s="6">
        <v>20501005</v>
      </c>
      <c r="B92" s="1">
        <v>134258173</v>
      </c>
      <c r="C92" s="6" t="s">
        <v>300</v>
      </c>
      <c r="D92" s="6" t="s">
        <v>301</v>
      </c>
      <c r="E92" s="6">
        <v>134278231</v>
      </c>
      <c r="F92" s="6" t="s">
        <v>29</v>
      </c>
      <c r="G92" s="6">
        <v>3</v>
      </c>
      <c r="H92" s="6">
        <v>0</v>
      </c>
      <c r="N92" s="6" t="b">
        <v>1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1</v>
      </c>
      <c r="AA92" s="6" t="s">
        <v>302</v>
      </c>
    </row>
    <row r="93" customHeight="1" spans="1:27">
      <c r="A93" s="6">
        <v>20501006</v>
      </c>
      <c r="B93" s="1">
        <v>134258173</v>
      </c>
      <c r="C93" s="6" t="s">
        <v>303</v>
      </c>
      <c r="D93" s="6" t="s">
        <v>304</v>
      </c>
      <c r="E93" s="6">
        <v>134258547</v>
      </c>
      <c r="F93" s="6" t="s">
        <v>29</v>
      </c>
      <c r="G93" s="6">
        <v>3</v>
      </c>
      <c r="N93" s="6" t="b">
        <v>1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1</v>
      </c>
      <c r="AA93" s="6" t="s">
        <v>305</v>
      </c>
    </row>
    <row r="94" customHeight="1" spans="1:27">
      <c r="A94" s="6">
        <v>20501007</v>
      </c>
      <c r="B94" s="1">
        <v>134258173</v>
      </c>
      <c r="C94" s="6" t="s">
        <v>306</v>
      </c>
      <c r="D94" s="6" t="s">
        <v>307</v>
      </c>
      <c r="E94" s="6">
        <v>134266491</v>
      </c>
      <c r="F94" s="6" t="s">
        <v>29</v>
      </c>
      <c r="G94" s="6">
        <v>3</v>
      </c>
      <c r="N94" s="6" t="b">
        <v>1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1</v>
      </c>
      <c r="AA94" s="6" t="s">
        <v>308</v>
      </c>
    </row>
    <row r="95" customHeight="1" spans="1:27">
      <c r="A95" s="6">
        <v>20501008</v>
      </c>
      <c r="B95" s="1">
        <v>134258173</v>
      </c>
      <c r="C95" s="6" t="s">
        <v>309</v>
      </c>
      <c r="D95" s="6" t="s">
        <v>310</v>
      </c>
      <c r="E95" s="6">
        <v>134235941</v>
      </c>
      <c r="F95" s="6" t="s">
        <v>29</v>
      </c>
      <c r="G95" s="6">
        <v>1</v>
      </c>
      <c r="N95" s="6" t="b">
        <v>1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1</v>
      </c>
      <c r="AA95" s="6" t="s">
        <v>311</v>
      </c>
    </row>
    <row r="96" customHeight="1" spans="1:27">
      <c r="A96" s="6">
        <v>20501009</v>
      </c>
      <c r="B96" s="1">
        <v>134258173</v>
      </c>
      <c r="C96" s="6" t="s">
        <v>312</v>
      </c>
      <c r="D96" s="6" t="s">
        <v>313</v>
      </c>
      <c r="E96" s="6">
        <v>134273547</v>
      </c>
      <c r="F96" s="6" t="s">
        <v>48</v>
      </c>
      <c r="G96" s="6">
        <v>1</v>
      </c>
      <c r="K96" s="6" t="b">
        <v>1</v>
      </c>
      <c r="L96" s="6">
        <v>8</v>
      </c>
      <c r="M96" s="6" t="b">
        <v>1</v>
      </c>
      <c r="N96" s="6" t="b">
        <v>0</v>
      </c>
      <c r="O96" s="6" t="b">
        <v>1</v>
      </c>
      <c r="P96" s="6" t="b">
        <v>0</v>
      </c>
      <c r="Q96" s="6" t="b">
        <v>1</v>
      </c>
      <c r="R96" s="6" t="b">
        <v>1</v>
      </c>
      <c r="S96" s="6" t="b">
        <v>1</v>
      </c>
      <c r="AA96" s="6" t="s">
        <v>314</v>
      </c>
    </row>
    <row r="97" customHeight="1" spans="1:27">
      <c r="A97" s="6">
        <v>20501010</v>
      </c>
      <c r="B97" s="1">
        <v>134258173</v>
      </c>
      <c r="C97" s="6" t="s">
        <v>315</v>
      </c>
      <c r="D97" s="6" t="s">
        <v>316</v>
      </c>
      <c r="E97" s="6">
        <v>134235941</v>
      </c>
      <c r="F97" s="6" t="s">
        <v>29</v>
      </c>
      <c r="G97" s="6">
        <v>1</v>
      </c>
      <c r="N97" s="6" t="b">
        <v>1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1</v>
      </c>
      <c r="AA97" s="6" t="s">
        <v>317</v>
      </c>
    </row>
    <row r="98" customHeight="1" spans="1:27">
      <c r="A98" s="6">
        <v>20502001</v>
      </c>
      <c r="B98" s="1">
        <v>134258173</v>
      </c>
      <c r="C98" s="6" t="s">
        <v>318</v>
      </c>
      <c r="D98" s="6" t="s">
        <v>319</v>
      </c>
      <c r="E98" s="6">
        <v>134267761</v>
      </c>
      <c r="F98" s="6" t="s">
        <v>29</v>
      </c>
      <c r="G98" s="6">
        <v>2</v>
      </c>
      <c r="N98" s="6" t="b">
        <v>1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1</v>
      </c>
      <c r="AA98" s="6" t="s">
        <v>320</v>
      </c>
    </row>
    <row r="99" customHeight="1" spans="1:27">
      <c r="A99" s="6">
        <v>20502002</v>
      </c>
      <c r="B99" s="1">
        <v>134258173</v>
      </c>
      <c r="C99" s="6" t="s">
        <v>321</v>
      </c>
      <c r="D99" s="6" t="s">
        <v>322</v>
      </c>
      <c r="E99" s="6">
        <v>134259051</v>
      </c>
      <c r="F99" s="6" t="s">
        <v>29</v>
      </c>
      <c r="G99" s="6">
        <v>2</v>
      </c>
      <c r="N99" s="6" t="b">
        <v>1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1</v>
      </c>
      <c r="AA99" s="6" t="s">
        <v>323</v>
      </c>
    </row>
    <row r="100" customHeight="1" spans="1:27">
      <c r="A100" s="6">
        <v>20503001</v>
      </c>
      <c r="B100" s="1">
        <v>134258173</v>
      </c>
      <c r="C100" s="6" t="s">
        <v>324</v>
      </c>
      <c r="D100" s="6" t="s">
        <v>325</v>
      </c>
      <c r="E100" s="6">
        <v>134280583</v>
      </c>
      <c r="F100" s="6" t="s">
        <v>29</v>
      </c>
      <c r="G100" s="6">
        <v>3</v>
      </c>
      <c r="N100" s="6" t="b">
        <v>1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1</v>
      </c>
      <c r="AA100" s="6" t="s">
        <v>326</v>
      </c>
    </row>
    <row r="101" customHeight="1" spans="1:27">
      <c r="A101" s="6">
        <v>20503002</v>
      </c>
      <c r="B101" s="1">
        <v>134258173</v>
      </c>
      <c r="C101" s="6" t="s">
        <v>327</v>
      </c>
      <c r="D101" s="6" t="s">
        <v>328</v>
      </c>
      <c r="E101" s="6">
        <v>134253704</v>
      </c>
      <c r="F101" s="6" t="s">
        <v>48</v>
      </c>
      <c r="G101" s="6">
        <v>2</v>
      </c>
      <c r="H101" s="6">
        <v>600</v>
      </c>
      <c r="I101" s="6" t="b">
        <v>1</v>
      </c>
      <c r="L101" s="6">
        <v>5</v>
      </c>
      <c r="N101" s="6" t="b">
        <v>1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1</v>
      </c>
      <c r="V101" s="6">
        <v>25</v>
      </c>
      <c r="AA101" s="6" t="s">
        <v>329</v>
      </c>
    </row>
    <row r="102" customHeight="1" spans="1:27">
      <c r="A102" s="6">
        <v>20504001</v>
      </c>
      <c r="B102" s="1">
        <v>134258173</v>
      </c>
      <c r="C102" s="6" t="s">
        <v>330</v>
      </c>
      <c r="D102" s="6" t="s">
        <v>331</v>
      </c>
      <c r="E102" s="6">
        <v>134255023</v>
      </c>
      <c r="F102" s="6" t="s">
        <v>29</v>
      </c>
      <c r="G102" s="6">
        <v>2</v>
      </c>
      <c r="N102" s="6" t="b">
        <v>1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1</v>
      </c>
      <c r="AA102" s="6" t="s">
        <v>332</v>
      </c>
    </row>
    <row r="103" customHeight="1" spans="1:27">
      <c r="A103" s="6">
        <v>20504002</v>
      </c>
      <c r="B103" s="1">
        <v>134258173</v>
      </c>
      <c r="C103" s="6" t="s">
        <v>333</v>
      </c>
      <c r="D103" s="6" t="s">
        <v>334</v>
      </c>
      <c r="E103" s="6">
        <v>134255023</v>
      </c>
      <c r="F103" s="6" t="s">
        <v>29</v>
      </c>
      <c r="G103" s="6">
        <v>2</v>
      </c>
      <c r="N103" s="6" t="b">
        <v>1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AA103" s="6" t="s">
        <v>335</v>
      </c>
    </row>
    <row r="104" customHeight="1" spans="1:27">
      <c r="A104" s="6">
        <v>20504003</v>
      </c>
      <c r="B104" s="1">
        <v>134258173</v>
      </c>
      <c r="C104" s="6" t="s">
        <v>336</v>
      </c>
      <c r="D104" s="6" t="s">
        <v>337</v>
      </c>
      <c r="E104" s="6">
        <v>134256673</v>
      </c>
      <c r="F104" s="6" t="s">
        <v>48</v>
      </c>
      <c r="G104" s="6">
        <v>2</v>
      </c>
      <c r="H104" s="6">
        <v>600</v>
      </c>
      <c r="I104" s="6" t="b">
        <v>1</v>
      </c>
      <c r="L104" s="6">
        <v>5</v>
      </c>
      <c r="N104" s="6" t="b">
        <v>1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1</v>
      </c>
      <c r="V104" s="6">
        <v>5</v>
      </c>
      <c r="AA104" s="6" t="s">
        <v>338</v>
      </c>
    </row>
    <row r="105" customHeight="1" spans="1:27">
      <c r="A105" s="6">
        <v>20505001</v>
      </c>
      <c r="B105" s="1">
        <v>134258173</v>
      </c>
      <c r="C105" s="6" t="s">
        <v>339</v>
      </c>
      <c r="D105" s="6" t="s">
        <v>340</v>
      </c>
      <c r="E105" s="6">
        <v>134247358</v>
      </c>
      <c r="F105" s="6" t="s">
        <v>29</v>
      </c>
      <c r="G105" s="6">
        <v>2</v>
      </c>
      <c r="N105" s="6" t="b">
        <v>1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1</v>
      </c>
      <c r="AA105" s="6" t="s">
        <v>341</v>
      </c>
    </row>
    <row r="106" customHeight="1" spans="1:27">
      <c r="A106" s="6">
        <v>20505002</v>
      </c>
      <c r="B106" s="1">
        <v>134258173</v>
      </c>
      <c r="C106" s="6" t="s">
        <v>342</v>
      </c>
      <c r="D106" s="6" t="s">
        <v>343</v>
      </c>
      <c r="E106" s="6">
        <v>134247358</v>
      </c>
      <c r="F106" s="6" t="s">
        <v>29</v>
      </c>
      <c r="G106" s="6">
        <v>2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AA106" s="6" t="s">
        <v>344</v>
      </c>
    </row>
    <row r="107" customHeight="1" spans="1:27">
      <c r="A107" s="6">
        <v>20506001</v>
      </c>
      <c r="B107" s="1">
        <v>134258173</v>
      </c>
      <c r="C107" s="6" t="s">
        <v>345</v>
      </c>
      <c r="D107" s="6" t="s">
        <v>346</v>
      </c>
      <c r="E107" s="6">
        <v>134223710</v>
      </c>
      <c r="F107" s="6" t="s">
        <v>48</v>
      </c>
      <c r="G107" s="6">
        <v>2</v>
      </c>
      <c r="H107" s="6">
        <v>700</v>
      </c>
      <c r="K107" s="6" t="b">
        <v>1</v>
      </c>
      <c r="L107" s="6">
        <v>8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1</v>
      </c>
      <c r="T107" s="6">
        <v>60</v>
      </c>
      <c r="AA107" s="6" t="s">
        <v>347</v>
      </c>
    </row>
    <row r="108" customHeight="1" spans="1:27">
      <c r="A108" s="6">
        <v>20506002</v>
      </c>
      <c r="B108" s="1">
        <v>134258173</v>
      </c>
      <c r="C108" s="6" t="s">
        <v>348</v>
      </c>
      <c r="D108" s="6" t="s">
        <v>349</v>
      </c>
      <c r="E108" s="6">
        <v>134239423</v>
      </c>
      <c r="F108" s="6" t="s">
        <v>48</v>
      </c>
      <c r="G108" s="6">
        <v>2</v>
      </c>
      <c r="H108" s="6">
        <v>700</v>
      </c>
      <c r="K108" s="6" t="b">
        <v>1</v>
      </c>
      <c r="L108" s="6">
        <v>8</v>
      </c>
      <c r="M108" s="6" t="b">
        <v>1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1</v>
      </c>
      <c r="T108" s="6">
        <v>50</v>
      </c>
      <c r="AA108" s="6" t="s">
        <v>350</v>
      </c>
    </row>
    <row r="109" customHeight="1" spans="1:27">
      <c r="A109" s="6">
        <v>20506003</v>
      </c>
      <c r="B109" s="1">
        <v>134258173</v>
      </c>
      <c r="C109" s="6" t="s">
        <v>351</v>
      </c>
      <c r="D109" s="6" t="s">
        <v>352</v>
      </c>
      <c r="E109" s="6">
        <v>134261956</v>
      </c>
      <c r="F109" s="6" t="s">
        <v>48</v>
      </c>
      <c r="G109" s="6">
        <v>2</v>
      </c>
      <c r="H109" s="6">
        <v>600</v>
      </c>
      <c r="I109" s="6" t="b">
        <v>1</v>
      </c>
      <c r="L109" s="6">
        <v>5</v>
      </c>
      <c r="N109" s="6" t="b">
        <v>1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1</v>
      </c>
      <c r="V109" s="6">
        <v>50</v>
      </c>
      <c r="AA109" s="6" t="s">
        <v>353</v>
      </c>
    </row>
    <row r="110" customHeight="1" spans="1:27">
      <c r="A110" s="6">
        <v>20506004</v>
      </c>
      <c r="B110" s="1">
        <v>134258173</v>
      </c>
      <c r="C110" s="6" t="s">
        <v>354</v>
      </c>
      <c r="D110" s="6" t="s">
        <v>355</v>
      </c>
      <c r="E110" s="6">
        <v>134280357</v>
      </c>
      <c r="F110" s="6" t="s">
        <v>48</v>
      </c>
      <c r="G110" s="6">
        <v>2</v>
      </c>
      <c r="H110" s="6">
        <v>500</v>
      </c>
      <c r="K110" s="6" t="b">
        <v>1</v>
      </c>
      <c r="L110" s="6">
        <v>8</v>
      </c>
      <c r="M110" s="6" t="b">
        <v>1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>
        <v>30</v>
      </c>
      <c r="AA110" s="6" t="s">
        <v>356</v>
      </c>
    </row>
    <row r="111" customHeight="1" spans="1:27">
      <c r="A111" s="6">
        <v>20600001</v>
      </c>
      <c r="B111" s="1">
        <v>134258173</v>
      </c>
      <c r="C111" s="6" t="s">
        <v>357</v>
      </c>
      <c r="D111" s="6" t="s">
        <v>358</v>
      </c>
      <c r="E111" s="6">
        <v>134250613</v>
      </c>
      <c r="F111" s="6" t="s">
        <v>29</v>
      </c>
      <c r="G111" s="6">
        <v>1</v>
      </c>
      <c r="N111" s="6" t="b">
        <v>1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1</v>
      </c>
      <c r="AA111" s="6" t="s">
        <v>359</v>
      </c>
    </row>
    <row r="112" customHeight="1" spans="1:27">
      <c r="A112" s="6">
        <v>20601001</v>
      </c>
      <c r="B112" s="1">
        <v>134258173</v>
      </c>
      <c r="C112" s="6" t="s">
        <v>360</v>
      </c>
      <c r="D112" s="6" t="s">
        <v>361</v>
      </c>
      <c r="E112" s="6">
        <v>134238380</v>
      </c>
      <c r="F112" s="6" t="s">
        <v>29</v>
      </c>
      <c r="G112" s="6">
        <v>3</v>
      </c>
      <c r="N112" s="6" t="b">
        <v>1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AA112" s="6" t="s">
        <v>362</v>
      </c>
    </row>
    <row r="113" customHeight="1" spans="1:27">
      <c r="A113" s="6">
        <v>20601002</v>
      </c>
      <c r="B113" s="1">
        <v>134258173</v>
      </c>
      <c r="C113" s="6" t="s">
        <v>363</v>
      </c>
      <c r="D113" s="6" t="s">
        <v>364</v>
      </c>
      <c r="E113" s="6">
        <v>134265546</v>
      </c>
      <c r="F113" s="6" t="s">
        <v>29</v>
      </c>
      <c r="G113" s="6">
        <v>2</v>
      </c>
      <c r="N113" s="6" t="b">
        <v>1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1</v>
      </c>
      <c r="V113" s="6">
        <v>6</v>
      </c>
      <c r="AA113" s="6" t="s">
        <v>365</v>
      </c>
    </row>
    <row r="114" customHeight="1" spans="1:27">
      <c r="A114" s="6">
        <v>20602001</v>
      </c>
      <c r="B114" s="1">
        <v>134258173</v>
      </c>
      <c r="C114" s="6" t="s">
        <v>366</v>
      </c>
      <c r="D114" s="6" t="s">
        <v>367</v>
      </c>
      <c r="E114" s="6">
        <v>134261893</v>
      </c>
      <c r="F114" s="6" t="s">
        <v>29</v>
      </c>
      <c r="G114" s="6">
        <v>1</v>
      </c>
      <c r="N114" s="6" t="b">
        <v>1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1</v>
      </c>
      <c r="AA114" s="6" t="s">
        <v>368</v>
      </c>
    </row>
    <row r="115" customHeight="1" spans="1:27">
      <c r="A115" s="6">
        <v>20602002</v>
      </c>
      <c r="B115" s="1">
        <v>134258173</v>
      </c>
      <c r="C115" s="6" t="s">
        <v>369</v>
      </c>
      <c r="D115" s="6" t="s">
        <v>370</v>
      </c>
      <c r="E115" s="6">
        <v>134236107</v>
      </c>
      <c r="F115" s="6" t="s">
        <v>48</v>
      </c>
      <c r="G115" s="6">
        <v>1</v>
      </c>
      <c r="H115" s="6">
        <v>600</v>
      </c>
      <c r="J115" s="6" t="b">
        <v>1</v>
      </c>
      <c r="K115" s="6" t="b">
        <v>1</v>
      </c>
      <c r="L115" s="6">
        <v>10</v>
      </c>
      <c r="N115" s="6" t="b">
        <v>1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1</v>
      </c>
      <c r="V115" s="6">
        <v>20</v>
      </c>
      <c r="AA115" s="6" t="s">
        <v>371</v>
      </c>
    </row>
    <row r="116" customHeight="1" spans="1:27">
      <c r="A116" s="6">
        <v>20602003</v>
      </c>
      <c r="B116" s="1">
        <v>134258173</v>
      </c>
      <c r="C116" s="6" t="s">
        <v>372</v>
      </c>
      <c r="D116" s="6" t="s">
        <v>373</v>
      </c>
      <c r="E116" s="6">
        <v>134249852</v>
      </c>
      <c r="F116" s="6" t="s">
        <v>48</v>
      </c>
      <c r="G116" s="6">
        <v>2</v>
      </c>
      <c r="K116" s="6" t="b">
        <v>1</v>
      </c>
      <c r="L116" s="6">
        <v>8</v>
      </c>
      <c r="M116" s="6" t="b">
        <v>1</v>
      </c>
      <c r="N116" s="6" t="b">
        <v>0</v>
      </c>
      <c r="O116" s="6" t="b">
        <v>0</v>
      </c>
      <c r="P116" s="6" t="b">
        <v>1</v>
      </c>
      <c r="Q116" s="6" t="b">
        <v>0</v>
      </c>
      <c r="R116" s="6" t="b">
        <v>1</v>
      </c>
      <c r="S116" s="6" t="b">
        <v>1</v>
      </c>
      <c r="AA116" s="6" t="s">
        <v>374</v>
      </c>
    </row>
    <row r="117" customHeight="1" spans="1:27">
      <c r="A117" s="6">
        <v>20602004</v>
      </c>
      <c r="B117" s="1">
        <v>134258173</v>
      </c>
      <c r="C117" s="6" t="s">
        <v>375</v>
      </c>
      <c r="D117" s="6" t="s">
        <v>376</v>
      </c>
      <c r="E117" s="6">
        <v>134229076</v>
      </c>
      <c r="F117" s="6" t="s">
        <v>29</v>
      </c>
      <c r="G117" s="6">
        <v>1</v>
      </c>
      <c r="H117" s="6">
        <v>600</v>
      </c>
      <c r="L117" s="6" t="s">
        <v>94</v>
      </c>
      <c r="N117" s="6" t="b">
        <v>1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1</v>
      </c>
      <c r="V117" s="6">
        <v>4</v>
      </c>
      <c r="AA117" s="6" t="s">
        <v>377</v>
      </c>
    </row>
    <row r="118" customHeight="1" spans="1:27">
      <c r="A118" s="6">
        <v>20602005</v>
      </c>
      <c r="B118" s="1">
        <v>134258173</v>
      </c>
      <c r="C118" s="6" t="s">
        <v>378</v>
      </c>
      <c r="D118" s="6" t="s">
        <v>379</v>
      </c>
      <c r="E118" s="6">
        <v>134261893</v>
      </c>
      <c r="F118" s="6" t="s">
        <v>29</v>
      </c>
      <c r="G118" s="6">
        <v>1</v>
      </c>
      <c r="N118" s="6" t="b">
        <v>1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1</v>
      </c>
      <c r="AA118" s="6" t="s">
        <v>380</v>
      </c>
    </row>
    <row r="119" customHeight="1" spans="1:27">
      <c r="A119" s="6">
        <v>20603001</v>
      </c>
      <c r="B119" s="1">
        <v>134258173</v>
      </c>
      <c r="C119" s="6" t="s">
        <v>381</v>
      </c>
      <c r="D119" s="6" t="s">
        <v>382</v>
      </c>
      <c r="E119" s="6">
        <v>134268954</v>
      </c>
      <c r="F119" s="6" t="s">
        <v>29</v>
      </c>
      <c r="G119" s="6">
        <v>1</v>
      </c>
      <c r="N119" s="6" t="b">
        <v>1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1</v>
      </c>
      <c r="AA119" s="6" t="s">
        <v>383</v>
      </c>
    </row>
    <row r="120" customHeight="1" spans="1:27">
      <c r="A120" s="6">
        <v>20603002</v>
      </c>
      <c r="B120" s="1">
        <v>134258173</v>
      </c>
      <c r="C120" s="6" t="s">
        <v>384</v>
      </c>
      <c r="D120" s="6" t="s">
        <v>385</v>
      </c>
      <c r="E120" s="6">
        <v>134260817</v>
      </c>
      <c r="F120" s="6" t="s">
        <v>48</v>
      </c>
      <c r="G120" s="6">
        <v>2</v>
      </c>
      <c r="H120" s="6">
        <v>500</v>
      </c>
      <c r="I120" s="6" t="b">
        <v>1</v>
      </c>
      <c r="L120" s="6">
        <v>5</v>
      </c>
      <c r="N120" s="6" t="b">
        <v>1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1</v>
      </c>
      <c r="V120" s="6">
        <v>15</v>
      </c>
      <c r="AA120" s="6" t="s">
        <v>386</v>
      </c>
    </row>
    <row r="121" customHeight="1" spans="1:27">
      <c r="A121" s="6">
        <v>20604001</v>
      </c>
      <c r="B121" s="1">
        <v>134258173</v>
      </c>
      <c r="C121" s="6" t="s">
        <v>387</v>
      </c>
      <c r="D121" s="6" t="s">
        <v>388</v>
      </c>
      <c r="E121" s="6">
        <v>134260492</v>
      </c>
      <c r="F121" s="6" t="s">
        <v>29</v>
      </c>
      <c r="G121" s="6">
        <v>1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1</v>
      </c>
      <c r="AA121" s="6" t="s">
        <v>389</v>
      </c>
    </row>
    <row r="122" customHeight="1" spans="1:27">
      <c r="A122" s="6">
        <v>20605001</v>
      </c>
      <c r="B122" s="1">
        <v>134258173</v>
      </c>
      <c r="C122" s="6" t="s">
        <v>390</v>
      </c>
      <c r="D122" s="6" t="s">
        <v>391</v>
      </c>
      <c r="E122" s="6">
        <v>134249707</v>
      </c>
      <c r="F122" s="6" t="s">
        <v>29</v>
      </c>
      <c r="G122" s="6">
        <v>2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1</v>
      </c>
      <c r="AA122" s="6" t="s">
        <v>392</v>
      </c>
    </row>
    <row r="123" customHeight="1" spans="1:27">
      <c r="A123" s="6">
        <v>20605002</v>
      </c>
      <c r="B123" s="1">
        <v>134258173</v>
      </c>
      <c r="C123" s="6" t="s">
        <v>393</v>
      </c>
      <c r="D123" s="6" t="s">
        <v>394</v>
      </c>
      <c r="E123" s="6">
        <v>134273629</v>
      </c>
      <c r="F123" s="6" t="s">
        <v>48</v>
      </c>
      <c r="G123" s="6">
        <v>1</v>
      </c>
      <c r="H123" s="6">
        <v>600</v>
      </c>
      <c r="I123" s="6" t="b">
        <v>1</v>
      </c>
      <c r="L123" s="6">
        <v>5</v>
      </c>
      <c r="N123" s="6" t="b">
        <v>1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1</v>
      </c>
      <c r="V123" s="6">
        <v>2</v>
      </c>
      <c r="AA123" s="6" t="s">
        <v>395</v>
      </c>
    </row>
    <row r="124" customHeight="1" spans="1:27">
      <c r="A124" s="6">
        <v>21060601</v>
      </c>
      <c r="B124" s="1">
        <v>134258173</v>
      </c>
      <c r="C124" s="6" t="s">
        <v>396</v>
      </c>
      <c r="D124" s="6" t="s">
        <v>397</v>
      </c>
      <c r="E124" s="6">
        <v>134229402</v>
      </c>
      <c r="F124" s="6" t="s">
        <v>48</v>
      </c>
      <c r="G124" s="6">
        <v>2</v>
      </c>
      <c r="H124" s="6">
        <v>800</v>
      </c>
      <c r="I124" s="6" t="b">
        <v>1</v>
      </c>
      <c r="L124" s="6">
        <v>5</v>
      </c>
      <c r="N124" s="6" t="b">
        <v>1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1</v>
      </c>
      <c r="V124" s="6">
        <v>40</v>
      </c>
      <c r="AA124" s="6" t="s">
        <v>398</v>
      </c>
    </row>
    <row r="125" customHeight="1" spans="1:27">
      <c r="A125" s="6">
        <v>21060602</v>
      </c>
      <c r="B125" s="1">
        <v>134258173</v>
      </c>
      <c r="C125" s="6" t="s">
        <v>399</v>
      </c>
      <c r="D125" s="6" t="s">
        <v>400</v>
      </c>
      <c r="E125" s="6">
        <v>134269635</v>
      </c>
      <c r="F125" s="6" t="s">
        <v>29</v>
      </c>
      <c r="G125" s="6">
        <v>1</v>
      </c>
      <c r="N125" s="6" t="b">
        <v>1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1</v>
      </c>
      <c r="AA125" s="6" t="s">
        <v>401</v>
      </c>
    </row>
    <row r="126" customHeight="1" spans="1:27">
      <c r="A126" s="6">
        <v>21060603</v>
      </c>
      <c r="B126" s="1">
        <v>134258173</v>
      </c>
      <c r="C126" s="6" t="s">
        <v>402</v>
      </c>
      <c r="D126" s="6" t="s">
        <v>403</v>
      </c>
      <c r="E126" s="6">
        <v>134237067</v>
      </c>
      <c r="F126" s="6" t="s">
        <v>29</v>
      </c>
      <c r="G126" s="6">
        <v>1</v>
      </c>
      <c r="N126" s="6" t="b">
        <v>1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1</v>
      </c>
      <c r="AA126" s="6" t="s">
        <v>404</v>
      </c>
    </row>
    <row r="127" customHeight="1" spans="1:27">
      <c r="A127" s="6">
        <v>20700001</v>
      </c>
      <c r="B127" s="1">
        <v>134258173</v>
      </c>
      <c r="C127" s="6" t="s">
        <v>405</v>
      </c>
      <c r="D127" s="6" t="s">
        <v>406</v>
      </c>
      <c r="E127" s="6">
        <v>134282279</v>
      </c>
      <c r="F127" s="6" t="s">
        <v>29</v>
      </c>
      <c r="G127" s="6">
        <v>1</v>
      </c>
      <c r="N127" s="6" t="b">
        <v>1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1</v>
      </c>
      <c r="AA127" s="6" t="s">
        <v>407</v>
      </c>
    </row>
    <row r="128" customHeight="1" spans="1:27">
      <c r="A128" s="6">
        <v>20701001</v>
      </c>
      <c r="B128" s="1">
        <v>134258173</v>
      </c>
      <c r="C128" s="6" t="s">
        <v>408</v>
      </c>
      <c r="D128" s="6" t="s">
        <v>409</v>
      </c>
      <c r="E128" s="6">
        <v>134228931</v>
      </c>
      <c r="F128" s="6" t="s">
        <v>29</v>
      </c>
      <c r="G128" s="6">
        <v>2</v>
      </c>
      <c r="N128" s="6" t="b">
        <v>1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1</v>
      </c>
      <c r="AA128" s="6" t="s">
        <v>410</v>
      </c>
    </row>
    <row r="129" customHeight="1" spans="1:27">
      <c r="A129" s="6">
        <v>20701002</v>
      </c>
      <c r="B129" s="1">
        <v>134258173</v>
      </c>
      <c r="C129" s="6" t="s">
        <v>411</v>
      </c>
      <c r="D129" s="6" t="s">
        <v>412</v>
      </c>
      <c r="E129" s="6">
        <v>134236329</v>
      </c>
      <c r="F129" s="6" t="s">
        <v>48</v>
      </c>
      <c r="G129" s="6">
        <v>1</v>
      </c>
      <c r="K129" s="6" t="b">
        <v>1</v>
      </c>
      <c r="L129" s="6">
        <v>8</v>
      </c>
      <c r="M129" s="6" t="b">
        <v>1</v>
      </c>
      <c r="N129" s="6" t="b">
        <v>0</v>
      </c>
      <c r="O129" s="6" t="b">
        <v>1</v>
      </c>
      <c r="P129" s="6" t="b">
        <v>0</v>
      </c>
      <c r="Q129" s="6" t="b">
        <v>1</v>
      </c>
      <c r="R129" s="6" t="b">
        <v>1</v>
      </c>
      <c r="S129" s="6" t="b">
        <v>1</v>
      </c>
      <c r="U129" s="6">
        <v>150</v>
      </c>
      <c r="AA129" s="6" t="s">
        <v>413</v>
      </c>
    </row>
    <row r="130" customHeight="1" spans="1:27">
      <c r="A130" s="6">
        <v>20702001</v>
      </c>
      <c r="B130" s="1">
        <v>134258173</v>
      </c>
      <c r="C130" s="6" t="s">
        <v>414</v>
      </c>
      <c r="D130" s="6" t="s">
        <v>415</v>
      </c>
      <c r="E130" s="6">
        <v>134268041</v>
      </c>
      <c r="F130" s="6" t="s">
        <v>29</v>
      </c>
      <c r="G130" s="6">
        <v>1</v>
      </c>
      <c r="N130" s="6" t="b">
        <v>1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1</v>
      </c>
      <c r="AA130" s="6" t="s">
        <v>416</v>
      </c>
    </row>
    <row r="131" customHeight="1" spans="1:27">
      <c r="A131" s="6">
        <v>20702002</v>
      </c>
      <c r="B131" s="1">
        <v>134258173</v>
      </c>
      <c r="C131" s="6" t="s">
        <v>417</v>
      </c>
      <c r="D131" s="6" t="s">
        <v>418</v>
      </c>
      <c r="E131" s="6">
        <v>134253142</v>
      </c>
      <c r="F131" s="6" t="s">
        <v>29</v>
      </c>
      <c r="G131" s="6">
        <v>1</v>
      </c>
      <c r="N131" s="6" t="b">
        <v>1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1</v>
      </c>
      <c r="AA131" s="6" t="s">
        <v>419</v>
      </c>
    </row>
    <row r="132" customHeight="1" spans="1:27">
      <c r="A132" s="6">
        <v>20702003</v>
      </c>
      <c r="B132" s="1">
        <v>134258173</v>
      </c>
      <c r="C132" s="6" t="s">
        <v>420</v>
      </c>
      <c r="D132" s="6" t="s">
        <v>421</v>
      </c>
      <c r="E132" s="6">
        <v>134261708</v>
      </c>
      <c r="F132" s="6" t="s">
        <v>29</v>
      </c>
      <c r="G132" s="6">
        <v>1</v>
      </c>
      <c r="N132" s="6" t="b">
        <v>1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1</v>
      </c>
      <c r="AA132" s="6" t="s">
        <v>422</v>
      </c>
    </row>
    <row r="133" customHeight="1" spans="1:27">
      <c r="A133" s="6">
        <v>20702004</v>
      </c>
      <c r="B133" s="1">
        <v>134258173</v>
      </c>
      <c r="C133" s="6" t="s">
        <v>423</v>
      </c>
      <c r="D133" s="6" t="s">
        <v>424</v>
      </c>
      <c r="E133" s="6">
        <v>134248651</v>
      </c>
      <c r="F133" s="6" t="s">
        <v>29</v>
      </c>
      <c r="G133" s="6">
        <v>1</v>
      </c>
      <c r="N133" s="6" t="b">
        <v>1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1</v>
      </c>
      <c r="AA133" s="6" t="s">
        <v>425</v>
      </c>
    </row>
    <row r="134" customHeight="1" spans="1:27">
      <c r="A134" s="6">
        <v>20703001</v>
      </c>
      <c r="B134" s="1">
        <v>134258173</v>
      </c>
      <c r="C134" s="6" t="s">
        <v>426</v>
      </c>
      <c r="D134" s="6" t="s">
        <v>427</v>
      </c>
      <c r="E134" s="6">
        <v>134282828</v>
      </c>
      <c r="F134" s="6" t="s">
        <v>29</v>
      </c>
      <c r="G134" s="6">
        <v>1</v>
      </c>
      <c r="N134" s="6" t="b">
        <v>1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1</v>
      </c>
      <c r="AA134" s="6" t="s">
        <v>428</v>
      </c>
    </row>
    <row r="135" customHeight="1" spans="1:27">
      <c r="A135" s="6">
        <v>20703002</v>
      </c>
      <c r="B135" s="1">
        <v>134258173</v>
      </c>
      <c r="C135" s="6" t="s">
        <v>429</v>
      </c>
      <c r="D135" s="6" t="s">
        <v>430</v>
      </c>
      <c r="E135" s="6">
        <v>134264287</v>
      </c>
      <c r="F135" s="6" t="s">
        <v>29</v>
      </c>
      <c r="G135" s="6">
        <v>1</v>
      </c>
      <c r="N135" s="6" t="b">
        <v>1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1</v>
      </c>
      <c r="AA135" s="6" t="s">
        <v>431</v>
      </c>
    </row>
    <row r="136" customHeight="1" spans="1:27">
      <c r="A136" s="6">
        <v>20704001</v>
      </c>
      <c r="B136" s="1">
        <v>134258173</v>
      </c>
      <c r="C136" s="6" t="s">
        <v>432</v>
      </c>
      <c r="D136" s="6" t="s">
        <v>433</v>
      </c>
      <c r="E136" s="6">
        <v>134259724</v>
      </c>
      <c r="F136" s="6" t="s">
        <v>48</v>
      </c>
      <c r="G136" s="6">
        <v>1</v>
      </c>
      <c r="H136" s="6">
        <v>700</v>
      </c>
      <c r="J136" s="6" t="b">
        <v>1</v>
      </c>
      <c r="K136" s="6" t="b">
        <v>1</v>
      </c>
      <c r="L136" s="6">
        <v>10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1</v>
      </c>
      <c r="V136" s="6">
        <v>16</v>
      </c>
      <c r="AA136" s="6" t="s">
        <v>434</v>
      </c>
    </row>
    <row r="137" customHeight="1" spans="1:27">
      <c r="A137" s="6">
        <v>20704002</v>
      </c>
      <c r="B137" s="1">
        <v>134258173</v>
      </c>
      <c r="C137" s="6" t="s">
        <v>435</v>
      </c>
      <c r="D137" s="6" t="s">
        <v>436</v>
      </c>
      <c r="E137" s="6">
        <v>134228755</v>
      </c>
      <c r="F137" s="6" t="s">
        <v>29</v>
      </c>
      <c r="G137" s="6">
        <v>1</v>
      </c>
      <c r="N137" s="6" t="b">
        <v>1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AA137" s="6" t="s">
        <v>437</v>
      </c>
    </row>
    <row r="138" customHeight="1" spans="1:27">
      <c r="A138" s="6">
        <v>20704003</v>
      </c>
      <c r="B138" s="1">
        <v>134258173</v>
      </c>
      <c r="C138" s="6" t="s">
        <v>438</v>
      </c>
      <c r="D138" s="6" t="s">
        <v>439</v>
      </c>
      <c r="E138" s="6">
        <v>134280468</v>
      </c>
      <c r="F138" s="6" t="s">
        <v>29</v>
      </c>
      <c r="G138" s="6">
        <v>1</v>
      </c>
      <c r="N138" s="6" t="b">
        <v>1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1</v>
      </c>
      <c r="AA138" s="6" t="s">
        <v>440</v>
      </c>
    </row>
    <row r="139" customHeight="1" spans="1:27">
      <c r="A139" s="6">
        <v>20704004</v>
      </c>
      <c r="B139" s="1">
        <v>134258173</v>
      </c>
      <c r="C139" s="6" t="s">
        <v>441</v>
      </c>
      <c r="D139" s="6" t="s">
        <v>442</v>
      </c>
      <c r="E139" s="6">
        <v>134237482</v>
      </c>
      <c r="F139" s="6" t="s">
        <v>29</v>
      </c>
      <c r="G139" s="6">
        <v>1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1</v>
      </c>
      <c r="AA139" s="6" t="s">
        <v>443</v>
      </c>
    </row>
    <row r="140" customHeight="1" spans="1:27">
      <c r="A140" s="6">
        <v>20705001</v>
      </c>
      <c r="B140" s="1">
        <v>134258173</v>
      </c>
      <c r="C140" s="6" t="s">
        <v>444</v>
      </c>
      <c r="D140" s="6" t="s">
        <v>445</v>
      </c>
      <c r="E140" s="6">
        <v>134241689</v>
      </c>
      <c r="F140" s="6" t="s">
        <v>29</v>
      </c>
      <c r="G140" s="6">
        <v>1</v>
      </c>
      <c r="N140" s="6" t="b">
        <v>1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1</v>
      </c>
      <c r="AA140" s="6" t="s">
        <v>446</v>
      </c>
    </row>
    <row r="141" customHeight="1" spans="1:27">
      <c r="A141" s="6">
        <v>20705002</v>
      </c>
      <c r="B141" s="1">
        <v>134258173</v>
      </c>
      <c r="C141" s="6" t="s">
        <v>447</v>
      </c>
      <c r="D141" s="6" t="s">
        <v>448</v>
      </c>
      <c r="E141" s="6">
        <v>134268105</v>
      </c>
      <c r="F141" s="6" t="s">
        <v>48</v>
      </c>
      <c r="G141" s="6">
        <v>1</v>
      </c>
      <c r="H141" s="6">
        <v>350</v>
      </c>
      <c r="I141" s="6" t="b">
        <v>1</v>
      </c>
      <c r="L141" s="6">
        <v>5</v>
      </c>
      <c r="N141" s="6" t="b">
        <v>1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1</v>
      </c>
      <c r="V141" s="6">
        <v>20</v>
      </c>
      <c r="AA141" s="6" t="s">
        <v>449</v>
      </c>
    </row>
    <row r="142" customHeight="1" spans="1:27">
      <c r="A142" s="6">
        <v>20706001</v>
      </c>
      <c r="B142" s="1">
        <v>134258173</v>
      </c>
      <c r="C142" s="6" t="s">
        <v>450</v>
      </c>
      <c r="D142" s="6" t="s">
        <v>451</v>
      </c>
      <c r="E142" s="6">
        <v>134255933</v>
      </c>
      <c r="F142" s="6" t="s">
        <v>48</v>
      </c>
      <c r="G142" s="6">
        <v>1</v>
      </c>
      <c r="H142" s="6">
        <v>275</v>
      </c>
      <c r="I142" s="6" t="b">
        <v>1</v>
      </c>
      <c r="L142" s="6">
        <v>5</v>
      </c>
      <c r="N142" s="6" t="b">
        <v>1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1</v>
      </c>
      <c r="V142" s="6">
        <v>15</v>
      </c>
      <c r="AA142" s="6" t="s">
        <v>452</v>
      </c>
    </row>
    <row r="143" customHeight="1" spans="1:27">
      <c r="A143" s="6">
        <v>20706002</v>
      </c>
      <c r="B143" s="1">
        <v>134258173</v>
      </c>
      <c r="C143" s="6" t="s">
        <v>453</v>
      </c>
      <c r="D143" s="6" t="s">
        <v>454</v>
      </c>
      <c r="E143" s="6">
        <v>134255933</v>
      </c>
      <c r="F143" s="6" t="s">
        <v>48</v>
      </c>
      <c r="G143" s="6">
        <v>1</v>
      </c>
      <c r="H143" s="6">
        <v>325</v>
      </c>
      <c r="I143" s="6" t="b">
        <v>1</v>
      </c>
      <c r="L143" s="6">
        <v>5</v>
      </c>
      <c r="N143" s="6" t="b">
        <v>1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1</v>
      </c>
      <c r="V143" s="6">
        <v>16</v>
      </c>
      <c r="AA143" s="6" t="s">
        <v>455</v>
      </c>
    </row>
    <row r="144" customHeight="1" spans="1:27">
      <c r="A144" s="6">
        <v>20706003</v>
      </c>
      <c r="B144" s="1">
        <v>134258173</v>
      </c>
      <c r="C144" s="6" t="s">
        <v>456</v>
      </c>
      <c r="D144" s="6" t="s">
        <v>457</v>
      </c>
      <c r="E144" s="6">
        <v>134255933</v>
      </c>
      <c r="F144" s="6" t="s">
        <v>29</v>
      </c>
      <c r="G144" s="6">
        <v>1</v>
      </c>
      <c r="N144" s="6" t="b">
        <v>1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1</v>
      </c>
      <c r="AA144" s="6" t="s">
        <v>458</v>
      </c>
    </row>
    <row r="145" customHeight="1" spans="1:27">
      <c r="A145" s="6">
        <v>20800001</v>
      </c>
      <c r="B145" s="1">
        <v>134258173</v>
      </c>
      <c r="C145" s="6" t="s">
        <v>459</v>
      </c>
      <c r="D145" s="6" t="s">
        <v>460</v>
      </c>
      <c r="E145" s="6">
        <v>134274175</v>
      </c>
      <c r="F145" s="6" t="s">
        <v>29</v>
      </c>
      <c r="G145" s="6">
        <v>1</v>
      </c>
      <c r="N145" s="6" t="b">
        <v>1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1</v>
      </c>
      <c r="AA145" s="6" t="s">
        <v>461</v>
      </c>
    </row>
    <row r="146" customHeight="1" spans="1:27">
      <c r="A146" s="6">
        <v>20801001</v>
      </c>
      <c r="B146" s="1">
        <v>134258173</v>
      </c>
      <c r="C146" s="6" t="s">
        <v>462</v>
      </c>
      <c r="D146" s="6" t="s">
        <v>463</v>
      </c>
      <c r="E146" s="6">
        <v>134227816</v>
      </c>
      <c r="F146" s="6" t="s">
        <v>29</v>
      </c>
      <c r="G146" s="6">
        <v>1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1</v>
      </c>
      <c r="AA146" s="6" t="s">
        <v>464</v>
      </c>
    </row>
    <row r="147" customHeight="1" spans="1:27">
      <c r="A147" s="6">
        <v>20801002</v>
      </c>
      <c r="B147" s="1">
        <v>134258173</v>
      </c>
      <c r="C147" s="6" t="s">
        <v>465</v>
      </c>
      <c r="D147" s="6" t="s">
        <v>466</v>
      </c>
      <c r="E147" s="6">
        <v>134276994</v>
      </c>
      <c r="F147" s="6" t="s">
        <v>29</v>
      </c>
      <c r="G147" s="6">
        <v>1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1</v>
      </c>
      <c r="AA147" s="6" t="s">
        <v>467</v>
      </c>
    </row>
    <row r="148" customHeight="1" spans="1:27">
      <c r="A148" s="6">
        <v>20801003</v>
      </c>
      <c r="B148" s="1">
        <v>134258173</v>
      </c>
      <c r="C148" s="6" t="s">
        <v>468</v>
      </c>
      <c r="D148" s="6" t="s">
        <v>469</v>
      </c>
      <c r="E148" s="6">
        <v>134267368</v>
      </c>
      <c r="F148" s="6" t="s">
        <v>29</v>
      </c>
      <c r="G148" s="6">
        <v>1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1</v>
      </c>
      <c r="AA148" s="6" t="s">
        <v>470</v>
      </c>
    </row>
    <row r="149" customHeight="1" spans="1:27">
      <c r="A149" s="6">
        <v>20801004</v>
      </c>
      <c r="B149" s="1">
        <v>134258173</v>
      </c>
      <c r="C149" s="6" t="s">
        <v>471</v>
      </c>
      <c r="D149" s="6" t="s">
        <v>472</v>
      </c>
      <c r="E149" s="6">
        <v>134267368</v>
      </c>
      <c r="F149" s="6" t="s">
        <v>29</v>
      </c>
      <c r="G149" s="6">
        <v>1</v>
      </c>
      <c r="N149" s="6" t="b">
        <v>1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AA149" s="6" t="s">
        <v>473</v>
      </c>
    </row>
    <row r="150" customHeight="1" spans="1:27">
      <c r="A150" s="6">
        <v>20801005</v>
      </c>
      <c r="B150" s="1">
        <v>134258173</v>
      </c>
      <c r="C150" s="6" t="s">
        <v>474</v>
      </c>
      <c r="D150" s="6" t="s">
        <v>475</v>
      </c>
      <c r="E150" s="6">
        <v>134266976</v>
      </c>
      <c r="F150" s="6" t="s">
        <v>29</v>
      </c>
      <c r="G150" s="6">
        <v>1</v>
      </c>
      <c r="L150" s="6" t="s">
        <v>94</v>
      </c>
      <c r="N150" s="6" t="b">
        <v>1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1</v>
      </c>
      <c r="V150" s="6">
        <v>4</v>
      </c>
      <c r="AA150" s="6" t="s">
        <v>476</v>
      </c>
    </row>
    <row r="151" customHeight="1" spans="1:27">
      <c r="A151" s="6">
        <v>20802001</v>
      </c>
      <c r="B151" s="1">
        <v>134258173</v>
      </c>
      <c r="C151" s="6" t="s">
        <v>477</v>
      </c>
      <c r="D151" s="6" t="s">
        <v>478</v>
      </c>
      <c r="E151" s="6">
        <v>134238958</v>
      </c>
      <c r="F151" s="6" t="s">
        <v>29</v>
      </c>
      <c r="G151" s="6">
        <v>1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1</v>
      </c>
      <c r="AA151" s="6" t="s">
        <v>479</v>
      </c>
    </row>
    <row r="152" customHeight="1" spans="1:27">
      <c r="A152" s="6">
        <v>20802002</v>
      </c>
      <c r="B152" s="1">
        <v>134258173</v>
      </c>
      <c r="C152" s="6" t="s">
        <v>480</v>
      </c>
      <c r="D152" s="6" t="s">
        <v>481</v>
      </c>
      <c r="E152" s="6">
        <v>134238527</v>
      </c>
      <c r="F152" s="6" t="s">
        <v>29</v>
      </c>
      <c r="G152" s="6">
        <v>1</v>
      </c>
      <c r="N152" s="6" t="b">
        <v>1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1</v>
      </c>
      <c r="AA152" s="6" t="s">
        <v>482</v>
      </c>
    </row>
    <row r="153" customHeight="1" spans="1:27">
      <c r="A153" s="6">
        <v>20802003</v>
      </c>
      <c r="B153" s="1">
        <v>134258173</v>
      </c>
      <c r="C153" s="6" t="s">
        <v>483</v>
      </c>
      <c r="D153" s="6" t="s">
        <v>484</v>
      </c>
      <c r="E153" s="6">
        <v>134280402</v>
      </c>
      <c r="F153" s="6" t="s">
        <v>48</v>
      </c>
      <c r="G153" s="6">
        <v>1</v>
      </c>
      <c r="H153" s="6">
        <v>700</v>
      </c>
      <c r="K153" s="6" t="b">
        <v>1</v>
      </c>
      <c r="L153" s="6">
        <v>8</v>
      </c>
      <c r="M153" s="6" t="b">
        <v>1</v>
      </c>
      <c r="N153" s="6" t="b">
        <v>1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1</v>
      </c>
      <c r="V153" s="6">
        <v>20</v>
      </c>
      <c r="AA153" s="6" t="s">
        <v>485</v>
      </c>
    </row>
    <row r="154" customHeight="1" spans="1:27">
      <c r="A154" s="6">
        <v>20802004</v>
      </c>
      <c r="B154" s="1">
        <v>134258173</v>
      </c>
      <c r="C154" s="6" t="s">
        <v>486</v>
      </c>
      <c r="D154" s="6" t="s">
        <v>487</v>
      </c>
      <c r="E154" s="6">
        <v>134264154</v>
      </c>
      <c r="F154" s="6" t="s">
        <v>29</v>
      </c>
      <c r="G154" s="6">
        <v>1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1</v>
      </c>
      <c r="AA154" s="6" t="s">
        <v>488</v>
      </c>
    </row>
    <row r="155" customHeight="1" spans="1:27">
      <c r="A155" s="6">
        <v>20802005</v>
      </c>
      <c r="B155" s="1">
        <v>134258173</v>
      </c>
      <c r="C155" s="6" t="s">
        <v>489</v>
      </c>
      <c r="D155" s="6" t="s">
        <v>490</v>
      </c>
      <c r="E155" s="6">
        <v>134267810</v>
      </c>
      <c r="F155" s="6" t="s">
        <v>29</v>
      </c>
      <c r="G155" s="6">
        <v>1</v>
      </c>
      <c r="N155" s="6" t="b">
        <v>1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1</v>
      </c>
      <c r="AA155" s="6" t="s">
        <v>491</v>
      </c>
    </row>
    <row r="156" customHeight="1" spans="1:27">
      <c r="A156" s="6">
        <v>20802006</v>
      </c>
      <c r="B156" s="1">
        <v>134258173</v>
      </c>
      <c r="C156" s="6" t="s">
        <v>77</v>
      </c>
      <c r="D156" s="6" t="s">
        <v>492</v>
      </c>
      <c r="E156" s="6">
        <v>134231478</v>
      </c>
      <c r="F156" s="6" t="s">
        <v>29</v>
      </c>
      <c r="G156" s="6">
        <v>1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1</v>
      </c>
      <c r="AA156" s="6" t="s">
        <v>493</v>
      </c>
    </row>
    <row r="157" customHeight="1" spans="1:27">
      <c r="A157" s="6">
        <v>20803001</v>
      </c>
      <c r="B157" s="1">
        <v>134258173</v>
      </c>
      <c r="C157" s="6" t="s">
        <v>494</v>
      </c>
      <c r="D157" s="6" t="s">
        <v>495</v>
      </c>
      <c r="E157" s="6">
        <v>134275570</v>
      </c>
      <c r="F157" s="6" t="s">
        <v>29</v>
      </c>
      <c r="G157" s="6">
        <v>1</v>
      </c>
      <c r="N157" s="6" t="b">
        <v>1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1</v>
      </c>
      <c r="AA157" s="6" t="s">
        <v>496</v>
      </c>
    </row>
    <row r="158" customHeight="1" spans="1:27">
      <c r="A158" s="6">
        <v>20803002</v>
      </c>
      <c r="B158" s="1">
        <v>134258173</v>
      </c>
      <c r="C158" s="6" t="s">
        <v>497</v>
      </c>
      <c r="D158" s="6" t="s">
        <v>498</v>
      </c>
      <c r="E158" s="6">
        <v>134253338</v>
      </c>
      <c r="F158" s="6" t="s">
        <v>29</v>
      </c>
      <c r="G158" s="6">
        <v>1</v>
      </c>
      <c r="N158" s="6" t="b">
        <v>1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1</v>
      </c>
      <c r="AA158" s="6" t="s">
        <v>499</v>
      </c>
    </row>
    <row r="159" customHeight="1" spans="1:27">
      <c r="A159" s="6">
        <v>20803003</v>
      </c>
      <c r="B159" s="1">
        <v>134258173</v>
      </c>
      <c r="C159" s="6" t="s">
        <v>500</v>
      </c>
      <c r="D159" s="6" t="s">
        <v>501</v>
      </c>
      <c r="E159" s="6">
        <v>134253338</v>
      </c>
      <c r="F159" s="6" t="s">
        <v>29</v>
      </c>
      <c r="G159" s="6">
        <v>1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1</v>
      </c>
      <c r="AA159" s="6" t="s">
        <v>502</v>
      </c>
    </row>
    <row r="160" customHeight="1" spans="1:27">
      <c r="A160" s="6">
        <v>20803004</v>
      </c>
      <c r="B160" s="1">
        <v>134258173</v>
      </c>
      <c r="C160" s="6" t="s">
        <v>503</v>
      </c>
      <c r="D160" s="6" t="s">
        <v>504</v>
      </c>
      <c r="E160" s="6">
        <v>134274673</v>
      </c>
      <c r="F160" s="6" t="s">
        <v>29</v>
      </c>
      <c r="G160" s="6">
        <v>1</v>
      </c>
      <c r="N160" s="6" t="b">
        <v>1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1</v>
      </c>
      <c r="AA160" s="6" t="s">
        <v>505</v>
      </c>
    </row>
    <row r="161" customHeight="1" spans="1:27">
      <c r="A161" s="6">
        <v>20804001</v>
      </c>
      <c r="B161" s="1">
        <v>134258173</v>
      </c>
      <c r="C161" s="6" t="s">
        <v>506</v>
      </c>
      <c r="D161" s="6" t="s">
        <v>507</v>
      </c>
      <c r="E161" s="6">
        <v>134269218</v>
      </c>
      <c r="F161" s="6" t="s">
        <v>48</v>
      </c>
      <c r="G161" s="6">
        <v>2</v>
      </c>
      <c r="H161" s="6">
        <v>600</v>
      </c>
      <c r="J161" s="6" t="b">
        <v>1</v>
      </c>
      <c r="K161" s="6" t="b">
        <v>1</v>
      </c>
      <c r="L161" s="6">
        <v>10</v>
      </c>
      <c r="N161" s="6" t="b">
        <v>1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1</v>
      </c>
      <c r="V161" s="6">
        <v>10</v>
      </c>
      <c r="AA161" s="6" t="s">
        <v>508</v>
      </c>
    </row>
    <row r="162" customHeight="1" spans="1:27">
      <c r="A162" s="6">
        <v>20804002</v>
      </c>
      <c r="B162" s="1">
        <v>134258173</v>
      </c>
      <c r="C162" s="6" t="s">
        <v>509</v>
      </c>
      <c r="D162" s="6" t="s">
        <v>510</v>
      </c>
      <c r="E162" s="6">
        <v>134249120</v>
      </c>
      <c r="F162" s="6" t="s">
        <v>48</v>
      </c>
      <c r="G162" s="6">
        <v>1</v>
      </c>
      <c r="H162" s="6">
        <v>700</v>
      </c>
      <c r="K162" s="6" t="b">
        <v>1</v>
      </c>
      <c r="L162" s="6">
        <v>8</v>
      </c>
      <c r="M162" s="6" t="b">
        <v>1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1</v>
      </c>
      <c r="V162" s="6">
        <v>20</v>
      </c>
      <c r="AA162" s="6" t="s">
        <v>511</v>
      </c>
    </row>
    <row r="163" customHeight="1" spans="1:27">
      <c r="A163" s="6">
        <v>20804003</v>
      </c>
      <c r="B163" s="1">
        <v>134258173</v>
      </c>
      <c r="C163" s="6" t="s">
        <v>246</v>
      </c>
      <c r="D163" s="6" t="s">
        <v>512</v>
      </c>
      <c r="E163" s="6">
        <v>134224626</v>
      </c>
      <c r="F163" s="6" t="s">
        <v>48</v>
      </c>
      <c r="G163" s="6">
        <v>1</v>
      </c>
      <c r="H163" s="6">
        <v>700</v>
      </c>
      <c r="I163" s="6" t="b">
        <v>1</v>
      </c>
      <c r="L163" s="6">
        <v>5</v>
      </c>
      <c r="N163" s="6" t="b">
        <v>1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1</v>
      </c>
      <c r="V163" s="6">
        <v>48</v>
      </c>
      <c r="AA163" s="6" t="s">
        <v>513</v>
      </c>
    </row>
    <row r="164" customHeight="1" spans="1:27">
      <c r="A164" s="6">
        <v>20805001</v>
      </c>
      <c r="B164" s="1">
        <v>134258173</v>
      </c>
      <c r="C164" s="6" t="s">
        <v>514</v>
      </c>
      <c r="D164" s="6" t="s">
        <v>515</v>
      </c>
      <c r="E164" s="6">
        <v>134236007</v>
      </c>
      <c r="F164" s="6" t="s">
        <v>29</v>
      </c>
      <c r="G164" s="6">
        <v>1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1</v>
      </c>
      <c r="AA164" s="6" t="s">
        <v>516</v>
      </c>
    </row>
    <row r="165" customHeight="1" spans="1:27">
      <c r="A165" s="6">
        <v>20805002</v>
      </c>
      <c r="B165" s="1">
        <v>134258173</v>
      </c>
      <c r="C165" s="6" t="s">
        <v>517</v>
      </c>
      <c r="D165" s="6" t="s">
        <v>518</v>
      </c>
      <c r="E165" s="6">
        <v>134236007</v>
      </c>
      <c r="F165" s="6" t="s">
        <v>29</v>
      </c>
      <c r="G165" s="6">
        <v>1</v>
      </c>
      <c r="N165" s="6" t="b">
        <v>1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1</v>
      </c>
      <c r="AA165" s="6" t="s">
        <v>519</v>
      </c>
    </row>
    <row r="166" customHeight="1" spans="1:27">
      <c r="A166" s="6">
        <v>20806001</v>
      </c>
      <c r="B166" s="1">
        <v>134258173</v>
      </c>
      <c r="C166" s="6" t="s">
        <v>520</v>
      </c>
      <c r="D166" s="6" t="s">
        <v>521</v>
      </c>
      <c r="E166" s="6">
        <v>134256230</v>
      </c>
      <c r="F166" s="6" t="s">
        <v>29</v>
      </c>
      <c r="G166" s="6">
        <v>1</v>
      </c>
      <c r="N166" s="6" t="b">
        <v>1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1</v>
      </c>
      <c r="AA166" s="6" t="s">
        <v>522</v>
      </c>
    </row>
    <row r="167" customHeight="1" spans="1:27">
      <c r="A167" s="6">
        <v>20806002</v>
      </c>
      <c r="B167" s="1">
        <v>134258173</v>
      </c>
      <c r="C167" s="6" t="s">
        <v>523</v>
      </c>
      <c r="D167" s="6" t="s">
        <v>524</v>
      </c>
      <c r="E167" s="6">
        <v>134219181</v>
      </c>
      <c r="F167" s="6" t="s">
        <v>29</v>
      </c>
      <c r="G167" s="6">
        <v>1</v>
      </c>
      <c r="N167" s="6" t="b">
        <v>1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1</v>
      </c>
      <c r="AA167" s="6" t="s">
        <v>525</v>
      </c>
    </row>
    <row r="168" customHeight="1" spans="1:27">
      <c r="A168" s="6">
        <v>20806003</v>
      </c>
      <c r="B168" s="1">
        <v>134258173</v>
      </c>
      <c r="C168" s="6" t="s">
        <v>324</v>
      </c>
      <c r="D168" s="6" t="s">
        <v>526</v>
      </c>
      <c r="E168" s="6">
        <v>134275997</v>
      </c>
      <c r="F168" s="6" t="s">
        <v>29</v>
      </c>
      <c r="G168" s="6">
        <v>1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1</v>
      </c>
      <c r="AA168" s="6" t="s">
        <v>527</v>
      </c>
    </row>
    <row r="169" customHeight="1" spans="1:27">
      <c r="A169" s="6">
        <v>21300001</v>
      </c>
      <c r="B169" s="1">
        <v>134258173</v>
      </c>
      <c r="C169" s="6" t="s">
        <v>528</v>
      </c>
      <c r="D169" s="6" t="s">
        <v>529</v>
      </c>
      <c r="E169" s="6">
        <v>134256207</v>
      </c>
      <c r="F169" s="6" t="s">
        <v>29</v>
      </c>
      <c r="G169" s="6">
        <v>1</v>
      </c>
      <c r="N169" s="6" t="b">
        <v>1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1</v>
      </c>
      <c r="AA169" s="6" t="s">
        <v>530</v>
      </c>
    </row>
    <row r="170" customHeight="1" spans="1:27">
      <c r="A170" s="6">
        <v>21301001</v>
      </c>
      <c r="B170" s="1">
        <v>134258173</v>
      </c>
      <c r="C170" s="6" t="s">
        <v>531</v>
      </c>
      <c r="D170" s="6" t="s">
        <v>532</v>
      </c>
      <c r="E170" s="6">
        <v>134251466</v>
      </c>
      <c r="F170" s="6" t="s">
        <v>48</v>
      </c>
      <c r="G170" s="6">
        <v>1</v>
      </c>
      <c r="H170" s="6">
        <v>300</v>
      </c>
      <c r="K170" s="6" t="b">
        <v>1</v>
      </c>
      <c r="L170" s="6">
        <v>8</v>
      </c>
      <c r="M170" s="6" t="b">
        <v>1</v>
      </c>
      <c r="N170" s="6" t="b">
        <v>1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1</v>
      </c>
      <c r="V170" s="6">
        <v>20</v>
      </c>
      <c r="AA170" s="6" t="s">
        <v>533</v>
      </c>
    </row>
    <row r="171" customHeight="1" spans="1:27">
      <c r="A171" s="6">
        <v>21301002</v>
      </c>
      <c r="B171" s="1">
        <v>134258173</v>
      </c>
      <c r="C171" s="6" t="s">
        <v>534</v>
      </c>
      <c r="D171" s="6" t="s">
        <v>535</v>
      </c>
      <c r="E171" s="6">
        <v>134267230</v>
      </c>
      <c r="F171" s="6" t="s">
        <v>29</v>
      </c>
      <c r="G171" s="6">
        <v>1</v>
      </c>
      <c r="N171" s="6" t="b">
        <v>1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1</v>
      </c>
      <c r="AA171" s="6" t="s">
        <v>536</v>
      </c>
    </row>
    <row r="172" customHeight="1" spans="1:27">
      <c r="A172" s="6">
        <v>21301003</v>
      </c>
      <c r="B172" s="1">
        <v>134258173</v>
      </c>
      <c r="C172" s="6" t="s">
        <v>537</v>
      </c>
      <c r="D172" s="6" t="s">
        <v>538</v>
      </c>
      <c r="E172" s="6">
        <v>134251466</v>
      </c>
      <c r="F172" s="6" t="s">
        <v>29</v>
      </c>
      <c r="G172" s="6">
        <v>1</v>
      </c>
      <c r="N172" s="6" t="b">
        <v>1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1</v>
      </c>
      <c r="AA172" s="6" t="s">
        <v>539</v>
      </c>
    </row>
    <row r="173" customHeight="1" spans="1:27">
      <c r="A173" s="6">
        <v>21302001</v>
      </c>
      <c r="B173" s="1">
        <v>134258173</v>
      </c>
      <c r="C173" s="6" t="s">
        <v>540</v>
      </c>
      <c r="D173" s="6" t="s">
        <v>541</v>
      </c>
      <c r="E173" s="6">
        <v>134229301</v>
      </c>
      <c r="F173" s="6" t="s">
        <v>29</v>
      </c>
      <c r="G173" s="6">
        <v>2</v>
      </c>
      <c r="N173" s="6" t="b">
        <v>1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1</v>
      </c>
      <c r="AA173" s="6" t="s">
        <v>542</v>
      </c>
    </row>
    <row r="174" customHeight="1" spans="1:27">
      <c r="A174" s="6">
        <v>21302002</v>
      </c>
      <c r="B174" s="1">
        <v>134258173</v>
      </c>
      <c r="C174" s="6" t="s">
        <v>543</v>
      </c>
      <c r="D174" s="6" t="s">
        <v>544</v>
      </c>
      <c r="E174" s="6">
        <v>134229301</v>
      </c>
      <c r="F174" s="6" t="s">
        <v>29</v>
      </c>
      <c r="G174" s="6">
        <v>1</v>
      </c>
      <c r="H174" s="6">
        <v>300</v>
      </c>
      <c r="N174" s="6" t="b">
        <v>1</v>
      </c>
      <c r="O174" s="6" t="b">
        <v>0</v>
      </c>
      <c r="P174" s="6" t="b">
        <v>0</v>
      </c>
      <c r="Q174" s="6" t="b">
        <v>0</v>
      </c>
      <c r="R174" s="6" t="b">
        <v>0</v>
      </c>
      <c r="S174" s="6" t="b">
        <v>1</v>
      </c>
      <c r="V174" s="6">
        <v>5</v>
      </c>
      <c r="AA174" s="6" t="s">
        <v>545</v>
      </c>
    </row>
    <row r="175" customHeight="1" spans="1:27">
      <c r="A175" s="6">
        <v>21303001</v>
      </c>
      <c r="B175" s="1">
        <v>134258173</v>
      </c>
      <c r="C175" s="6" t="s">
        <v>546</v>
      </c>
      <c r="D175" s="6" t="s">
        <v>547</v>
      </c>
      <c r="E175" s="6">
        <v>134257395</v>
      </c>
      <c r="F175" s="6" t="s">
        <v>48</v>
      </c>
      <c r="G175" s="6">
        <v>2</v>
      </c>
      <c r="H175" s="6">
        <v>500</v>
      </c>
      <c r="K175" s="6" t="b">
        <v>1</v>
      </c>
      <c r="L175" s="6">
        <v>8</v>
      </c>
      <c r="M175" s="6" t="b">
        <v>1</v>
      </c>
      <c r="N175" s="6" t="b">
        <v>1</v>
      </c>
      <c r="O175" s="6" t="b">
        <v>0</v>
      </c>
      <c r="P175" s="6" t="b">
        <v>0</v>
      </c>
      <c r="Q175" s="6" t="b">
        <v>0</v>
      </c>
      <c r="R175" s="6" t="b">
        <v>0</v>
      </c>
      <c r="S175" s="6" t="b">
        <v>1</v>
      </c>
      <c r="T175" s="6">
        <v>20</v>
      </c>
      <c r="AA175" s="6" t="s">
        <v>548</v>
      </c>
    </row>
    <row r="176" customHeight="1" spans="1:27">
      <c r="A176" s="6">
        <v>21304001</v>
      </c>
      <c r="B176" s="1">
        <v>134258173</v>
      </c>
      <c r="C176" s="6" t="s">
        <v>549</v>
      </c>
      <c r="D176" s="6" t="s">
        <v>550</v>
      </c>
      <c r="E176" s="6">
        <v>134224632</v>
      </c>
      <c r="F176" s="6" t="s">
        <v>29</v>
      </c>
      <c r="G176" s="6">
        <v>3</v>
      </c>
      <c r="N176" s="6" t="b">
        <v>1</v>
      </c>
      <c r="O176" s="6" t="b">
        <v>0</v>
      </c>
      <c r="P176" s="6" t="b">
        <v>0</v>
      </c>
      <c r="Q176" s="6" t="b">
        <v>0</v>
      </c>
      <c r="R176" s="6" t="b">
        <v>0</v>
      </c>
      <c r="S176" s="6" t="b">
        <v>1</v>
      </c>
      <c r="AA176" s="6" t="s">
        <v>551</v>
      </c>
    </row>
    <row r="177" customHeight="1" spans="1:27">
      <c r="A177" s="6">
        <v>21304002</v>
      </c>
      <c r="B177" s="1">
        <v>134258173</v>
      </c>
      <c r="C177" s="6" t="s">
        <v>552</v>
      </c>
      <c r="D177" s="6" t="s">
        <v>553</v>
      </c>
      <c r="E177" s="6">
        <v>134272193</v>
      </c>
      <c r="F177" s="6" t="s">
        <v>29</v>
      </c>
      <c r="G177" s="6">
        <v>1</v>
      </c>
      <c r="N177" s="6" t="b">
        <v>1</v>
      </c>
      <c r="O177" s="6" t="b">
        <v>0</v>
      </c>
      <c r="P177" s="6" t="b">
        <v>0</v>
      </c>
      <c r="Q177" s="6" t="b">
        <v>0</v>
      </c>
      <c r="R177" s="6" t="b">
        <v>0</v>
      </c>
      <c r="S177" s="6" t="b">
        <v>1</v>
      </c>
      <c r="AA177" s="6" t="s">
        <v>554</v>
      </c>
    </row>
    <row r="178" customHeight="1" spans="1:27">
      <c r="A178" s="6">
        <v>21305001</v>
      </c>
      <c r="B178" s="1">
        <v>134258173</v>
      </c>
      <c r="C178" s="6" t="s">
        <v>555</v>
      </c>
      <c r="D178" s="6" t="s">
        <v>556</v>
      </c>
      <c r="E178" s="6">
        <v>134267111</v>
      </c>
      <c r="F178" s="6" t="s">
        <v>29</v>
      </c>
      <c r="G178" s="6">
        <v>1</v>
      </c>
      <c r="N178" s="6" t="b">
        <v>1</v>
      </c>
      <c r="O178" s="6" t="b">
        <v>0</v>
      </c>
      <c r="P178" s="6" t="b">
        <v>0</v>
      </c>
      <c r="Q178" s="6" t="b">
        <v>0</v>
      </c>
      <c r="R178" s="6" t="b">
        <v>0</v>
      </c>
      <c r="S178" s="6" t="b">
        <v>1</v>
      </c>
      <c r="AA178" s="6" t="s">
        <v>557</v>
      </c>
    </row>
    <row r="179" customHeight="1" spans="1:27">
      <c r="A179" s="6">
        <v>21306001</v>
      </c>
      <c r="B179" s="1">
        <v>134258173</v>
      </c>
      <c r="C179" s="6" t="s">
        <v>40</v>
      </c>
      <c r="D179" s="6" t="s">
        <v>558</v>
      </c>
      <c r="E179" s="6">
        <v>134282555</v>
      </c>
      <c r="F179" s="6" t="s">
        <v>29</v>
      </c>
      <c r="G179" s="6">
        <v>2</v>
      </c>
      <c r="N179" s="6" t="b">
        <v>1</v>
      </c>
      <c r="O179" s="6" t="b">
        <v>0</v>
      </c>
      <c r="P179" s="6" t="b">
        <v>0</v>
      </c>
      <c r="Q179" s="6" t="b">
        <v>0</v>
      </c>
      <c r="R179" s="6" t="b">
        <v>0</v>
      </c>
      <c r="S179" s="6" t="b">
        <v>1</v>
      </c>
      <c r="AA179" s="6" t="s">
        <v>559</v>
      </c>
    </row>
    <row r="180" customHeight="1" spans="1:27">
      <c r="A180" s="6">
        <v>21306002</v>
      </c>
      <c r="B180" s="1">
        <v>134258173</v>
      </c>
      <c r="C180" s="6" t="s">
        <v>327</v>
      </c>
      <c r="D180" s="6" t="s">
        <v>560</v>
      </c>
      <c r="E180" s="6">
        <v>134230903</v>
      </c>
      <c r="F180" s="6" t="s">
        <v>48</v>
      </c>
      <c r="G180" s="6">
        <v>1</v>
      </c>
      <c r="H180" s="6">
        <v>600</v>
      </c>
      <c r="I180" s="6" t="b">
        <v>1</v>
      </c>
      <c r="L180" s="6">
        <v>5</v>
      </c>
      <c r="N180" s="6" t="b">
        <v>1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1</v>
      </c>
      <c r="V180" s="6">
        <v>12</v>
      </c>
      <c r="AA180" s="6" t="s">
        <v>561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0"/>
  <sheetViews>
    <sheetView tabSelected="1" workbookViewId="0">
      <pane xSplit="3" ySplit="1" topLeftCell="E2" activePane="bottomRight" state="frozen"/>
      <selection/>
      <selection pane="topRight"/>
      <selection pane="bottomLeft"/>
      <selection pane="bottomRight" activeCell="B1" sqref="B$1:B$1048576"/>
    </sheetView>
  </sheetViews>
  <sheetFormatPr defaultColWidth="6.625" defaultRowHeight="18" customHeight="1"/>
  <cols>
    <col min="1" max="1" width="8.625" style="1" customWidth="1"/>
    <col min="2" max="2" width="12.625" style="1" customWidth="1"/>
    <col min="3" max="4" width="8.625" style="1" customWidth="1"/>
    <col min="5" max="5" width="6.625" style="1" customWidth="1"/>
    <col min="6" max="6" width="6.625" style="2" customWidth="1"/>
    <col min="7" max="8" width="6.625" style="1" customWidth="1"/>
    <col min="9" max="9" width="10.625" style="1" customWidth="1"/>
    <col min="10" max="27" width="6.625" style="1" customWidth="1"/>
    <col min="28" max="28" width="8.625" style="3" customWidth="1"/>
    <col min="29" max="16383" width="6.625" style="1" customWidth="1"/>
    <col min="16384" max="16384" width="6.625" style="1"/>
  </cols>
  <sheetData>
    <row r="1" customHeight="1" spans="1:2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562</v>
      </c>
      <c r="I1" s="1" t="s">
        <v>563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5" t="s">
        <v>26</v>
      </c>
    </row>
    <row r="2" customHeight="1" spans="1:28">
      <c r="A2" s="1">
        <v>20100001</v>
      </c>
      <c r="B2" s="1" t="s">
        <v>27</v>
      </c>
      <c r="C2" s="1" t="s">
        <v>28</v>
      </c>
      <c r="D2" s="1">
        <v>134265033</v>
      </c>
      <c r="E2" s="1" t="s">
        <v>29</v>
      </c>
      <c r="F2" s="2">
        <f>COUNTIF([1]Sheet1!$A:$A,A2)</f>
        <v>1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1</v>
      </c>
      <c r="AB2" s="3" t="s">
        <v>30</v>
      </c>
    </row>
    <row r="3" customHeight="1" spans="1:28">
      <c r="A3" s="1">
        <v>20101001</v>
      </c>
      <c r="B3" s="1" t="s">
        <v>31</v>
      </c>
      <c r="C3" s="1" t="s">
        <v>32</v>
      </c>
      <c r="D3" s="1">
        <v>134229480</v>
      </c>
      <c r="E3" s="1" t="s">
        <v>29</v>
      </c>
      <c r="F3" s="2">
        <f>COUNTIF([1]Sheet1!$A:$A,A3)</f>
        <v>3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1</v>
      </c>
      <c r="AB3" s="3" t="s">
        <v>33</v>
      </c>
    </row>
    <row r="4" customHeight="1" spans="1:28">
      <c r="A4" s="1">
        <v>20102001</v>
      </c>
      <c r="B4" s="1" t="s">
        <v>34</v>
      </c>
      <c r="C4" s="1" t="s">
        <v>35</v>
      </c>
      <c r="D4" s="1">
        <v>134243852</v>
      </c>
      <c r="E4" s="1" t="s">
        <v>29</v>
      </c>
      <c r="F4" s="2">
        <f>COUNTIF([1]Sheet1!$A:$A,A4)</f>
        <v>1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1</v>
      </c>
      <c r="AB4" s="3" t="s">
        <v>36</v>
      </c>
    </row>
    <row r="5" customHeight="1" spans="1:28">
      <c r="A5" s="1">
        <v>20102002</v>
      </c>
      <c r="B5" s="1" t="s">
        <v>37</v>
      </c>
      <c r="C5" s="1" t="s">
        <v>38</v>
      </c>
      <c r="D5" s="1">
        <v>134244343</v>
      </c>
      <c r="E5" s="1" t="s">
        <v>29</v>
      </c>
      <c r="F5" s="2">
        <f>COUNTIF([1]Sheet1!$A:$A,A5)</f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1</v>
      </c>
      <c r="AB5" s="3" t="s">
        <v>39</v>
      </c>
    </row>
    <row r="6" customHeight="1" spans="1:28">
      <c r="A6" s="1">
        <v>20102003</v>
      </c>
      <c r="B6" s="1" t="s">
        <v>40</v>
      </c>
      <c r="C6" s="1" t="s">
        <v>41</v>
      </c>
      <c r="D6" s="1">
        <v>134250867</v>
      </c>
      <c r="E6" s="1" t="s">
        <v>29</v>
      </c>
      <c r="F6" s="2">
        <f>COUNTIF([1]Sheet1!$A:$A,A6)</f>
        <v>1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1</v>
      </c>
      <c r="AB6" s="3" t="s">
        <v>42</v>
      </c>
    </row>
    <row r="7" customHeight="1" spans="1:28">
      <c r="A7" s="1">
        <v>20102004</v>
      </c>
      <c r="B7" s="1" t="s">
        <v>43</v>
      </c>
      <c r="C7" s="1" t="s">
        <v>44</v>
      </c>
      <c r="D7" s="1">
        <v>134253690</v>
      </c>
      <c r="E7" s="1" t="s">
        <v>29</v>
      </c>
      <c r="F7" s="2">
        <f>COUNTIF([1]Sheet1!$A:$A,A7)</f>
        <v>1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AB7" s="3" t="s">
        <v>45</v>
      </c>
    </row>
    <row r="8" customHeight="1" spans="1:28">
      <c r="A8" s="1">
        <v>20103001</v>
      </c>
      <c r="B8" s="1" t="s">
        <v>46</v>
      </c>
      <c r="C8" s="1" t="s">
        <v>47</v>
      </c>
      <c r="D8" s="1">
        <v>134257968</v>
      </c>
      <c r="E8" s="1" t="s">
        <v>48</v>
      </c>
      <c r="F8" s="2">
        <f>COUNTIF([1]Sheet1!$A:$A,A8)</f>
        <v>1</v>
      </c>
      <c r="G8" s="4">
        <v>1000</v>
      </c>
      <c r="H8" s="4"/>
      <c r="I8" s="4"/>
      <c r="J8" s="4" t="b">
        <v>1</v>
      </c>
      <c r="K8" s="4"/>
      <c r="L8" s="4"/>
      <c r="M8" s="1">
        <f>IF(E8="主动",IF(J8=TRUE,5,0)+IF(K8=TRUE,2,0)+IF(L8=TRUE,8,0),"")</f>
        <v>5</v>
      </c>
      <c r="O8" s="1" t="b">
        <v>1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1</v>
      </c>
      <c r="W8" s="1">
        <v>13</v>
      </c>
      <c r="AB8" s="3" t="s">
        <v>49</v>
      </c>
    </row>
    <row r="9" customHeight="1" spans="1:28">
      <c r="A9" s="1">
        <v>20103002</v>
      </c>
      <c r="B9" s="1" t="s">
        <v>50</v>
      </c>
      <c r="C9" s="1" t="s">
        <v>51</v>
      </c>
      <c r="D9" s="1">
        <v>134282149</v>
      </c>
      <c r="E9" s="1" t="s">
        <v>29</v>
      </c>
      <c r="F9" s="2">
        <f>COUNTIF([1]Sheet1!$A:$A,A9)</f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v>1</v>
      </c>
      <c r="AB9" s="3" t="s">
        <v>52</v>
      </c>
    </row>
    <row r="10" customHeight="1" spans="1:28">
      <c r="A10" s="1">
        <v>20104001</v>
      </c>
      <c r="B10" s="1" t="s">
        <v>53</v>
      </c>
      <c r="C10" s="1" t="s">
        <v>54</v>
      </c>
      <c r="D10" s="1">
        <v>134250536</v>
      </c>
      <c r="E10" s="1" t="s">
        <v>48</v>
      </c>
      <c r="F10" s="2">
        <f>COUNTIF([1]Sheet1!$A:$A,A10)</f>
        <v>2</v>
      </c>
      <c r="G10" s="1">
        <v>120</v>
      </c>
      <c r="J10" s="4" t="b">
        <v>1</v>
      </c>
      <c r="M10" s="1">
        <f>IF(E10="主动",IF(J10=TRUE,5,0)+IF(K10=TRUE,2,0)+IF(L10=TRUE,8,0),"")</f>
        <v>5</v>
      </c>
      <c r="O10" s="1" t="b">
        <v>1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1</v>
      </c>
      <c r="W10" s="1">
        <v>24</v>
      </c>
      <c r="AB10" s="3" t="s">
        <v>55</v>
      </c>
    </row>
    <row r="11" customHeight="1" spans="1:28">
      <c r="A11" s="1">
        <v>20104002</v>
      </c>
      <c r="B11" s="1" t="s">
        <v>56</v>
      </c>
      <c r="C11" s="1" t="s">
        <v>57</v>
      </c>
      <c r="D11" s="1">
        <v>134280210</v>
      </c>
      <c r="E11" s="1" t="s">
        <v>29</v>
      </c>
      <c r="F11" s="2">
        <f>COUNTIF([1]Sheet1!$A:$A,A11)</f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1</v>
      </c>
      <c r="AB11" s="3" t="s">
        <v>58</v>
      </c>
    </row>
    <row r="12" customHeight="1" spans="1:28">
      <c r="A12" s="1">
        <v>20104003</v>
      </c>
      <c r="B12" s="1" t="s">
        <v>59</v>
      </c>
      <c r="C12" s="1" t="s">
        <v>60</v>
      </c>
      <c r="D12" s="1">
        <v>134234375</v>
      </c>
      <c r="E12" s="1" t="s">
        <v>29</v>
      </c>
      <c r="F12" s="2">
        <f>COUNTIF([1]Sheet1!$A:$A,A12)</f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1</v>
      </c>
      <c r="AB12" s="3" t="s">
        <v>61</v>
      </c>
    </row>
    <row r="13" customHeight="1" spans="1:28">
      <c r="A13" s="1">
        <v>20104004</v>
      </c>
      <c r="B13" s="1" t="s">
        <v>62</v>
      </c>
      <c r="C13" s="1" t="s">
        <v>63</v>
      </c>
      <c r="D13" s="1">
        <v>134226717</v>
      </c>
      <c r="E13" s="1" t="s">
        <v>29</v>
      </c>
      <c r="F13" s="2">
        <f>COUNTIF([1]Sheet1!$A:$A,A13)</f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1</v>
      </c>
      <c r="AB13" s="3" t="s">
        <v>64</v>
      </c>
    </row>
    <row r="14" customHeight="1" spans="1:28">
      <c r="A14" s="1">
        <v>20105001</v>
      </c>
      <c r="B14" s="1" t="s">
        <v>65</v>
      </c>
      <c r="C14" s="1" t="s">
        <v>66</v>
      </c>
      <c r="D14" s="1">
        <v>134270679</v>
      </c>
      <c r="E14" s="1" t="s">
        <v>29</v>
      </c>
      <c r="F14" s="2">
        <f>COUNTIF([1]Sheet1!$A:$A,A14)</f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1</v>
      </c>
      <c r="AB14" s="3" t="s">
        <v>67</v>
      </c>
    </row>
    <row r="15" customHeight="1" spans="1:28">
      <c r="A15" s="1">
        <v>20105002</v>
      </c>
      <c r="B15" s="1" t="s">
        <v>68</v>
      </c>
      <c r="C15" s="1" t="s">
        <v>69</v>
      </c>
      <c r="D15" s="1">
        <v>134222855</v>
      </c>
      <c r="E15" s="1" t="s">
        <v>48</v>
      </c>
      <c r="F15" s="2">
        <f>COUNTIF([1]Sheet1!$A:$A,A15)</f>
        <v>1</v>
      </c>
      <c r="G15" s="1">
        <v>700</v>
      </c>
      <c r="L15" s="4" t="b">
        <v>1</v>
      </c>
      <c r="M15" s="1">
        <f>IF(E15="主动",IF(J15=TRUE,5,0)+IF(K15=TRUE,2,0)+IF(L15=TRUE,8,0),"")</f>
        <v>8</v>
      </c>
      <c r="N15" s="4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1</v>
      </c>
      <c r="W15" s="1">
        <v>23</v>
      </c>
      <c r="AB15" s="3" t="s">
        <v>70</v>
      </c>
    </row>
    <row r="16" customHeight="1" spans="1:28">
      <c r="A16" s="1">
        <v>20106001</v>
      </c>
      <c r="B16" s="1" t="s">
        <v>71</v>
      </c>
      <c r="C16" s="1" t="s">
        <v>72</v>
      </c>
      <c r="D16" s="1">
        <v>134229374</v>
      </c>
      <c r="E16" s="1" t="s">
        <v>29</v>
      </c>
      <c r="F16" s="2">
        <f>COUNTIF([1]Sheet1!$A:$A,A16)</f>
        <v>2</v>
      </c>
      <c r="O16" s="1" t="b">
        <v>1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1</v>
      </c>
      <c r="AB16" s="3" t="s">
        <v>73</v>
      </c>
    </row>
    <row r="17" customHeight="1" spans="1:28">
      <c r="A17" s="1">
        <v>20106002</v>
      </c>
      <c r="B17" s="1" t="s">
        <v>74</v>
      </c>
      <c r="C17" s="1" t="s">
        <v>75</v>
      </c>
      <c r="D17" s="1">
        <v>134220557</v>
      </c>
      <c r="E17" s="1" t="s">
        <v>48</v>
      </c>
      <c r="F17" s="2">
        <f>COUNTIF([1]Sheet1!$A:$A,A17)</f>
        <v>1</v>
      </c>
      <c r="G17" s="1">
        <v>600</v>
      </c>
      <c r="J17" s="4" t="b">
        <v>1</v>
      </c>
      <c r="M17" s="1">
        <f>IF(E17="主动",IF(J17=TRUE,5,0)+IF(K17=TRUE,2,0)+IF(L17=TRUE,8,0),"")</f>
        <v>5</v>
      </c>
      <c r="O17" s="1" t="b">
        <v>1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1</v>
      </c>
      <c r="W17" s="1">
        <v>16</v>
      </c>
      <c r="AB17" s="3" t="s">
        <v>76</v>
      </c>
    </row>
    <row r="18" customHeight="1" spans="1:28">
      <c r="A18" s="1">
        <v>20106003</v>
      </c>
      <c r="B18" s="1" t="s">
        <v>77</v>
      </c>
      <c r="C18" s="1" t="s">
        <v>78</v>
      </c>
      <c r="D18" s="1">
        <v>134231478</v>
      </c>
      <c r="E18" s="1" t="s">
        <v>29</v>
      </c>
      <c r="F18" s="2">
        <f>COUNTIF([1]Sheet1!$A:$A,A18)</f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1</v>
      </c>
      <c r="AB18" s="3" t="s">
        <v>79</v>
      </c>
    </row>
    <row r="19" customHeight="1" spans="1:28">
      <c r="A19" s="1">
        <v>20200001</v>
      </c>
      <c r="B19" s="1" t="s">
        <v>80</v>
      </c>
      <c r="C19" s="1" t="s">
        <v>81</v>
      </c>
      <c r="D19" s="1">
        <v>134267834</v>
      </c>
      <c r="E19" s="1" t="s">
        <v>29</v>
      </c>
      <c r="F19" s="2">
        <f>COUNTIF([1]Sheet1!$A:$A,A19)</f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1</v>
      </c>
      <c r="AB19" s="3" t="s">
        <v>82</v>
      </c>
    </row>
    <row r="20" customHeight="1" spans="1:28">
      <c r="A20" s="1">
        <v>20201001</v>
      </c>
      <c r="B20" s="1" t="s">
        <v>83</v>
      </c>
      <c r="C20" s="1" t="s">
        <v>84</v>
      </c>
      <c r="D20" s="1">
        <v>134277799</v>
      </c>
      <c r="E20" s="1" t="s">
        <v>29</v>
      </c>
      <c r="F20" s="2">
        <f>COUNTIF([1]Sheet1!$A:$A,A20)</f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1</v>
      </c>
      <c r="AB20" s="3" t="s">
        <v>85</v>
      </c>
    </row>
    <row r="21" customHeight="1" spans="1:28">
      <c r="A21" s="1">
        <v>20201002</v>
      </c>
      <c r="B21" s="1" t="s">
        <v>86</v>
      </c>
      <c r="C21" s="1" t="s">
        <v>87</v>
      </c>
      <c r="D21" s="1">
        <v>134240277</v>
      </c>
      <c r="E21" s="1" t="s">
        <v>29</v>
      </c>
      <c r="F21" s="2">
        <f>COUNTIF([1]Sheet1!$A:$A,A21)</f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1</v>
      </c>
      <c r="AB21" s="3" t="s">
        <v>88</v>
      </c>
    </row>
    <row r="22" customHeight="1" spans="1:28">
      <c r="A22" s="1">
        <v>20201003</v>
      </c>
      <c r="B22" s="1" t="s">
        <v>89</v>
      </c>
      <c r="C22" s="1" t="s">
        <v>90</v>
      </c>
      <c r="D22" s="1">
        <v>134223992</v>
      </c>
      <c r="E22" s="1" t="s">
        <v>29</v>
      </c>
      <c r="F22" s="2">
        <f>COUNTIF([1]Sheet1!$A:$A,A22)</f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1</v>
      </c>
      <c r="AB22" s="3" t="s">
        <v>91</v>
      </c>
    </row>
    <row r="23" customHeight="1" spans="1:28">
      <c r="A23" s="1">
        <v>20201004</v>
      </c>
      <c r="B23" s="1" t="s">
        <v>92</v>
      </c>
      <c r="C23" s="1" t="s">
        <v>93</v>
      </c>
      <c r="D23" s="1">
        <v>134238664</v>
      </c>
      <c r="E23" s="1" t="s">
        <v>29</v>
      </c>
      <c r="F23" s="2">
        <f>COUNTIF([1]Sheet1!$A:$A,A23)</f>
        <v>1</v>
      </c>
      <c r="M23" s="1" t="str">
        <f>IF(E23="主动",IF(J23=TRUE,5,0)+IF(K23=TRUE,2,0)+IF(L23=TRUE,8,0),"")</f>
        <v/>
      </c>
      <c r="O23" s="1" t="b">
        <v>1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v>1</v>
      </c>
      <c r="W23" s="1">
        <v>20</v>
      </c>
      <c r="AB23" s="3" t="s">
        <v>95</v>
      </c>
    </row>
    <row r="24" customHeight="1" spans="1:28">
      <c r="A24" s="1">
        <v>20202001</v>
      </c>
      <c r="B24" s="1" t="s">
        <v>96</v>
      </c>
      <c r="C24" s="1" t="s">
        <v>97</v>
      </c>
      <c r="D24" s="1">
        <v>134223891</v>
      </c>
      <c r="E24" s="1" t="s">
        <v>48</v>
      </c>
      <c r="F24" s="2">
        <f>COUNTIF([1]Sheet1!$A:$A,A24)</f>
        <v>1</v>
      </c>
      <c r="G24" s="1">
        <v>500</v>
      </c>
      <c r="J24" s="4" t="b">
        <v>1</v>
      </c>
      <c r="M24" s="1">
        <f>IF(E24="主动",IF(J24=TRUE,5,0)+IF(K24=TRUE,2,0)+IF(L24=TRUE,8,0),"")</f>
        <v>5</v>
      </c>
      <c r="O24" s="1" t="b">
        <v>0</v>
      </c>
      <c r="P24" s="1" t="b">
        <v>1</v>
      </c>
      <c r="Q24" s="1" t="b">
        <v>1</v>
      </c>
      <c r="R24" s="1" t="b">
        <v>1</v>
      </c>
      <c r="S24" s="1" t="b">
        <v>0</v>
      </c>
      <c r="T24" s="1" t="b">
        <v>1</v>
      </c>
      <c r="AB24" s="3" t="s">
        <v>98</v>
      </c>
    </row>
    <row r="25" customHeight="1" spans="1:28">
      <c r="A25" s="1">
        <v>20202002</v>
      </c>
      <c r="B25" s="1" t="s">
        <v>99</v>
      </c>
      <c r="C25" s="1" t="s">
        <v>100</v>
      </c>
      <c r="D25" s="1">
        <v>134240854</v>
      </c>
      <c r="E25" s="1" t="s">
        <v>29</v>
      </c>
      <c r="F25" s="2">
        <f>COUNTIF([1]Sheet1!$A:$A,A25)</f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v>1</v>
      </c>
      <c r="AB25" s="3" t="s">
        <v>101</v>
      </c>
    </row>
    <row r="26" customHeight="1" spans="1:28">
      <c r="A26" s="1">
        <v>20202003</v>
      </c>
      <c r="B26" s="1" t="s">
        <v>102</v>
      </c>
      <c r="C26" s="1" t="s">
        <v>103</v>
      </c>
      <c r="D26" s="1">
        <v>134225782</v>
      </c>
      <c r="E26" s="1" t="s">
        <v>29</v>
      </c>
      <c r="F26" s="2">
        <f>COUNTIF([1]Sheet1!$A:$A,A26)</f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v>1</v>
      </c>
      <c r="AB26" s="3" t="s">
        <v>104</v>
      </c>
    </row>
    <row r="27" customHeight="1" spans="1:28">
      <c r="A27" s="1">
        <v>20202004</v>
      </c>
      <c r="B27" s="1" t="s">
        <v>105</v>
      </c>
      <c r="C27" s="1" t="s">
        <v>106</v>
      </c>
      <c r="D27" s="1">
        <v>134242065</v>
      </c>
      <c r="E27" s="1" t="s">
        <v>29</v>
      </c>
      <c r="F27" s="2">
        <f>COUNTIF([1]Sheet1!$A:$A,A27)</f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v>1</v>
      </c>
      <c r="AB27" s="3" t="s">
        <v>107</v>
      </c>
    </row>
    <row r="28" customHeight="1" spans="1:28">
      <c r="A28" s="1">
        <v>20202005</v>
      </c>
      <c r="B28" s="1" t="s">
        <v>108</v>
      </c>
      <c r="C28" s="1" t="s">
        <v>109</v>
      </c>
      <c r="D28" s="1">
        <v>134217751</v>
      </c>
      <c r="E28" s="1" t="s">
        <v>29</v>
      </c>
      <c r="F28" s="2">
        <f>COUNTIF([1]Sheet1!$A:$A,A28)</f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v>1</v>
      </c>
      <c r="AB28" s="3" t="s">
        <v>110</v>
      </c>
    </row>
    <row r="29" customHeight="1" spans="1:28">
      <c r="A29" s="1">
        <v>20202006</v>
      </c>
      <c r="B29" s="1" t="s">
        <v>111</v>
      </c>
      <c r="C29" s="1" t="s">
        <v>112</v>
      </c>
      <c r="D29" s="1">
        <v>134242065</v>
      </c>
      <c r="E29" s="1" t="s">
        <v>29</v>
      </c>
      <c r="F29" s="2">
        <f>COUNTIF([1]Sheet1!$A:$A,A29)</f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v>1</v>
      </c>
      <c r="AB29" s="3" t="s">
        <v>113</v>
      </c>
    </row>
    <row r="30" customHeight="1" spans="1:28">
      <c r="A30" s="1">
        <v>20202007</v>
      </c>
      <c r="B30" s="1" t="s">
        <v>114</v>
      </c>
      <c r="C30" s="1" t="s">
        <v>115</v>
      </c>
      <c r="D30" s="1">
        <v>134242065</v>
      </c>
      <c r="E30" s="1" t="s">
        <v>48</v>
      </c>
      <c r="F30" s="2">
        <f>COUNTIF([1]Sheet1!$A:$A,A30)</f>
        <v>1</v>
      </c>
      <c r="G30" s="1">
        <v>500</v>
      </c>
      <c r="J30" s="4" t="b">
        <v>1</v>
      </c>
      <c r="M30" s="1">
        <f>IF(E30="主动",IF(J30=TRUE,5,0)+IF(K30=TRUE,2,0)+IF(L30=TRUE,8,0),"")</f>
        <v>5</v>
      </c>
      <c r="O30" s="1" t="b">
        <v>1</v>
      </c>
      <c r="P30" s="1" t="b">
        <v>1</v>
      </c>
      <c r="Q30" s="1" t="b">
        <v>0</v>
      </c>
      <c r="R30" s="1" t="b">
        <v>0</v>
      </c>
      <c r="S30" s="1" t="b">
        <v>0</v>
      </c>
      <c r="T30" s="1" t="b">
        <v>1</v>
      </c>
      <c r="U30" s="1">
        <v>10</v>
      </c>
      <c r="AB30" s="3" t="s">
        <v>116</v>
      </c>
    </row>
    <row r="31" customHeight="1" spans="1:28">
      <c r="A31" s="1">
        <v>20203001</v>
      </c>
      <c r="B31" s="1" t="s">
        <v>117</v>
      </c>
      <c r="C31" s="1" t="s">
        <v>118</v>
      </c>
      <c r="D31" s="1">
        <v>134255379</v>
      </c>
      <c r="E31" s="1" t="s">
        <v>29</v>
      </c>
      <c r="F31" s="2">
        <f>COUNTIF([1]Sheet1!$A:$A,A31)</f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v>1</v>
      </c>
      <c r="AB31" s="3" t="s">
        <v>119</v>
      </c>
    </row>
    <row r="32" customHeight="1" spans="1:28">
      <c r="A32" s="1">
        <v>20203002</v>
      </c>
      <c r="B32" s="1" t="s">
        <v>120</v>
      </c>
      <c r="C32" s="1" t="s">
        <v>121</v>
      </c>
      <c r="D32" s="1">
        <v>134255379</v>
      </c>
      <c r="E32" s="1" t="s">
        <v>29</v>
      </c>
      <c r="F32" s="2">
        <f>COUNTIF([1]Sheet1!$A:$A,A32)</f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v>1</v>
      </c>
      <c r="AB32" s="3" t="s">
        <v>122</v>
      </c>
    </row>
    <row r="33" customHeight="1" spans="1:28">
      <c r="A33" s="1">
        <v>20204001</v>
      </c>
      <c r="B33" s="1" t="s">
        <v>123</v>
      </c>
      <c r="C33" s="1" t="s">
        <v>124</v>
      </c>
      <c r="D33" s="1">
        <v>134247373</v>
      </c>
      <c r="E33" s="1" t="s">
        <v>29</v>
      </c>
      <c r="F33" s="2">
        <f>COUNTIF([1]Sheet1!$A:$A,A33)</f>
        <v>2</v>
      </c>
      <c r="O33" s="1" t="b">
        <v>1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v>1</v>
      </c>
      <c r="AB33" s="3" t="s">
        <v>125</v>
      </c>
    </row>
    <row r="34" customHeight="1" spans="1:28">
      <c r="A34" s="1">
        <v>20204002</v>
      </c>
      <c r="B34" s="1" t="s">
        <v>126</v>
      </c>
      <c r="C34" s="1" t="s">
        <v>127</v>
      </c>
      <c r="D34" s="1">
        <v>134234227</v>
      </c>
      <c r="E34" s="1" t="s">
        <v>29</v>
      </c>
      <c r="F34" s="2">
        <f>COUNTIF([1]Sheet1!$A:$A,A34)</f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v>1</v>
      </c>
      <c r="AB34" s="3" t="s">
        <v>128</v>
      </c>
    </row>
    <row r="35" customHeight="1" spans="1:28">
      <c r="A35" s="1">
        <v>20205001</v>
      </c>
      <c r="B35" s="1" t="s">
        <v>129</v>
      </c>
      <c r="C35" s="1" t="s">
        <v>130</v>
      </c>
      <c r="D35" s="1">
        <v>134278884</v>
      </c>
      <c r="E35" s="1" t="s">
        <v>48</v>
      </c>
      <c r="F35" s="2">
        <f>COUNTIF([1]Sheet1!$A:$A,A35)</f>
        <v>1</v>
      </c>
      <c r="L35" s="4" t="b">
        <v>1</v>
      </c>
      <c r="M35" s="1">
        <f>IF(E35="主动",IF(J35=TRUE,5,0)+IF(K35=TRUE,2,0)+IF(L35=TRUE,8,0),"")</f>
        <v>8</v>
      </c>
      <c r="N35" s="4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v>1</v>
      </c>
      <c r="U35" s="1">
        <v>8</v>
      </c>
      <c r="AB35" s="3" t="s">
        <v>131</v>
      </c>
    </row>
    <row r="36" customHeight="1" spans="1:28">
      <c r="A36" s="1">
        <v>20205002</v>
      </c>
      <c r="B36" s="1" t="s">
        <v>132</v>
      </c>
      <c r="C36" s="1" t="s">
        <v>133</v>
      </c>
      <c r="D36" s="1">
        <v>134278884</v>
      </c>
      <c r="E36" s="1" t="s">
        <v>48</v>
      </c>
      <c r="F36" s="2">
        <f>COUNTIF([1]Sheet1!$A:$A,A36)</f>
        <v>1</v>
      </c>
      <c r="L36" s="4" t="b">
        <v>1</v>
      </c>
      <c r="M36" s="1">
        <f>IF(E36="主动",IF(J36=TRUE,5,0)+IF(K36=TRUE,2,0)+IF(L36=TRUE,8,0),"")</f>
        <v>8</v>
      </c>
      <c r="N36" s="4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v>1</v>
      </c>
      <c r="U36" s="1">
        <v>8</v>
      </c>
      <c r="AB36" s="3" t="s">
        <v>134</v>
      </c>
    </row>
    <row r="37" customHeight="1" spans="1:28">
      <c r="A37" s="1">
        <v>20206001</v>
      </c>
      <c r="B37" s="1" t="s">
        <v>135</v>
      </c>
      <c r="C37" s="1" t="s">
        <v>136</v>
      </c>
      <c r="D37" s="1">
        <v>134238562</v>
      </c>
      <c r="E37" s="1" t="s">
        <v>29</v>
      </c>
      <c r="F37" s="2">
        <f>COUNTIF([1]Sheet1!$A:$A,A37)</f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b">
        <v>0</v>
      </c>
      <c r="T37" s="1" t="b">
        <v>1</v>
      </c>
      <c r="AB37" s="3" t="s">
        <v>137</v>
      </c>
    </row>
    <row r="38" customHeight="1" spans="1:28">
      <c r="A38" s="1">
        <v>20206002</v>
      </c>
      <c r="B38" s="1" t="s">
        <v>138</v>
      </c>
      <c r="C38" s="1" t="s">
        <v>139</v>
      </c>
      <c r="D38" s="1">
        <v>134275857</v>
      </c>
      <c r="E38" s="1" t="s">
        <v>48</v>
      </c>
      <c r="F38" s="2">
        <f>COUNTIF([1]Sheet1!$A:$A,A38)</f>
        <v>1</v>
      </c>
      <c r="L38" s="4" t="b">
        <v>1</v>
      </c>
      <c r="M38" s="1">
        <f>IF(E38="主动",IF(J38=TRUE,5,0)+IF(K38=TRUE,2,0)+IF(L38=TRUE,8,0),"")</f>
        <v>8</v>
      </c>
      <c r="N38" s="4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b">
        <v>0</v>
      </c>
      <c r="T38" s="1" t="b">
        <v>1</v>
      </c>
      <c r="W38" s="1">
        <v>14</v>
      </c>
      <c r="AB38" s="3" t="s">
        <v>140</v>
      </c>
    </row>
    <row r="39" customHeight="1" spans="1:28">
      <c r="A39" s="1">
        <v>20300001</v>
      </c>
      <c r="B39" s="1" t="s">
        <v>141</v>
      </c>
      <c r="C39" s="1" t="s">
        <v>142</v>
      </c>
      <c r="D39" s="1">
        <v>134235621</v>
      </c>
      <c r="E39" s="1" t="s">
        <v>29</v>
      </c>
      <c r="F39" s="2">
        <f>COUNTIF([1]Sheet1!$A:$A,A39)</f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v>1</v>
      </c>
      <c r="AB39" s="3" t="s">
        <v>143</v>
      </c>
    </row>
    <row r="40" customHeight="1" spans="1:28">
      <c r="A40" s="1">
        <v>20301001</v>
      </c>
      <c r="B40" s="1" t="s">
        <v>144</v>
      </c>
      <c r="C40" s="1" t="s">
        <v>145</v>
      </c>
      <c r="D40" s="1">
        <v>38186358</v>
      </c>
      <c r="E40" s="1" t="s">
        <v>48</v>
      </c>
      <c r="F40" s="2">
        <f>COUNTIF([1]Sheet1!$A:$A,A40)</f>
        <v>1</v>
      </c>
      <c r="G40" s="1">
        <v>500</v>
      </c>
      <c r="J40" s="4" t="b">
        <v>1</v>
      </c>
      <c r="M40" s="1">
        <f>IF(E40="主动",IF(J40=TRUE,5,0)+IF(K40=TRUE,2,0)+IF(L40=TRUE,8,0),"")</f>
        <v>5</v>
      </c>
      <c r="O40" s="1" t="b">
        <v>1</v>
      </c>
      <c r="P40" s="1" t="b">
        <v>0</v>
      </c>
      <c r="Q40" s="1" t="b">
        <v>0</v>
      </c>
      <c r="R40" s="1" t="b">
        <v>0</v>
      </c>
      <c r="S40" s="1" t="b">
        <v>0</v>
      </c>
      <c r="T40" s="1" t="b">
        <v>1</v>
      </c>
      <c r="W40" s="1">
        <v>6</v>
      </c>
      <c r="AB40" s="3" t="s">
        <v>146</v>
      </c>
    </row>
    <row r="41" customHeight="1" spans="1:28">
      <c r="A41" s="1">
        <v>20301002</v>
      </c>
      <c r="B41" s="1" t="s">
        <v>147</v>
      </c>
      <c r="C41" s="1" t="s">
        <v>148</v>
      </c>
      <c r="D41" s="1">
        <v>38186358</v>
      </c>
      <c r="E41" s="1" t="s">
        <v>29</v>
      </c>
      <c r="F41" s="2">
        <f>COUNTIF([1]Sheet1!$A:$A,A41)</f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v>1</v>
      </c>
      <c r="AB41" s="3" t="s">
        <v>149</v>
      </c>
    </row>
    <row r="42" customHeight="1" spans="1:28">
      <c r="A42" s="1">
        <v>20301003</v>
      </c>
      <c r="B42" s="1" t="s">
        <v>150</v>
      </c>
      <c r="C42" s="1" t="s">
        <v>151</v>
      </c>
      <c r="D42" s="1">
        <v>134251124</v>
      </c>
      <c r="E42" s="1" t="s">
        <v>29</v>
      </c>
      <c r="F42" s="2">
        <f>COUNTIF([1]Sheet1!$A:$A,A42)</f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v>1</v>
      </c>
      <c r="AB42" s="3" t="s">
        <v>152</v>
      </c>
    </row>
    <row r="43" customHeight="1" spans="1:28">
      <c r="A43" s="1">
        <v>20301004</v>
      </c>
      <c r="B43" s="1" t="s">
        <v>153</v>
      </c>
      <c r="C43" s="1" t="s">
        <v>154</v>
      </c>
      <c r="D43" s="1">
        <v>134251124</v>
      </c>
      <c r="E43" s="1" t="s">
        <v>29</v>
      </c>
      <c r="F43" s="2">
        <f>COUNTIF([1]Sheet1!$A:$A,A43)</f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b">
        <v>0</v>
      </c>
      <c r="T43" s="1" t="b">
        <v>1</v>
      </c>
      <c r="AB43" s="3" t="s">
        <v>155</v>
      </c>
    </row>
    <row r="44" customHeight="1" spans="1:28">
      <c r="A44" s="1">
        <v>20301005</v>
      </c>
      <c r="B44" s="1" t="s">
        <v>156</v>
      </c>
      <c r="C44" s="1" t="s">
        <v>157</v>
      </c>
      <c r="D44" s="1">
        <v>134251124</v>
      </c>
      <c r="E44" s="1" t="s">
        <v>48</v>
      </c>
      <c r="F44" s="2">
        <f>COUNTIF([1]Sheet1!$A:$A,A44)</f>
        <v>1</v>
      </c>
      <c r="G44" s="1">
        <v>225</v>
      </c>
      <c r="I44" s="1">
        <v>3.8</v>
      </c>
      <c r="J44" s="4" t="b">
        <v>1</v>
      </c>
      <c r="M44" s="1">
        <f>IF(E44="主动",IF(J44=TRUE,5,0)+IF(K44=TRUE,2,0)+IF(L44=TRUE,8,0),"")</f>
        <v>5</v>
      </c>
      <c r="O44" s="1" t="b">
        <v>1</v>
      </c>
      <c r="P44" s="1" t="b">
        <v>0</v>
      </c>
      <c r="Q44" s="1" t="b">
        <v>0</v>
      </c>
      <c r="R44" s="1" t="b">
        <v>0</v>
      </c>
      <c r="S44" s="1" t="b">
        <v>0</v>
      </c>
      <c r="T44" s="1" t="b">
        <v>1</v>
      </c>
      <c r="W44" s="1">
        <v>20</v>
      </c>
      <c r="AB44" s="3" t="s">
        <v>158</v>
      </c>
    </row>
    <row r="45" customHeight="1" spans="1:28">
      <c r="A45" s="1">
        <v>20301006</v>
      </c>
      <c r="B45" s="1" t="s">
        <v>159</v>
      </c>
      <c r="C45" s="1" t="s">
        <v>160</v>
      </c>
      <c r="D45" s="1">
        <v>134251124</v>
      </c>
      <c r="E45" s="1" t="s">
        <v>29</v>
      </c>
      <c r="F45" s="2">
        <f>COUNTIF([1]Sheet1!$A:$A,A45)</f>
        <v>5</v>
      </c>
      <c r="O45" s="1" t="b">
        <v>1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v>1</v>
      </c>
      <c r="AB45" s="3" t="s">
        <v>161</v>
      </c>
    </row>
    <row r="46" customHeight="1" spans="1:28">
      <c r="A46" s="1">
        <v>20301007</v>
      </c>
      <c r="B46" s="1" t="s">
        <v>162</v>
      </c>
      <c r="C46" s="1" t="s">
        <v>163</v>
      </c>
      <c r="D46" s="1">
        <v>134251124</v>
      </c>
      <c r="E46" s="1" t="s">
        <v>29</v>
      </c>
      <c r="F46" s="2">
        <f>COUNTIF([1]Sheet1!$A:$A,A46)</f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b">
        <v>0</v>
      </c>
      <c r="T46" s="1" t="b">
        <v>1</v>
      </c>
      <c r="AB46" s="3" t="s">
        <v>164</v>
      </c>
    </row>
    <row r="47" customHeight="1" spans="1:28">
      <c r="A47" s="1">
        <v>20301008</v>
      </c>
      <c r="B47" s="1" t="s">
        <v>165</v>
      </c>
      <c r="C47" s="1" t="s">
        <v>166</v>
      </c>
      <c r="D47" s="1">
        <v>134251124</v>
      </c>
      <c r="E47" s="1" t="s">
        <v>29</v>
      </c>
      <c r="F47" s="2">
        <f>COUNTIF([1]Sheet1!$A:$A,A47)</f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v>1</v>
      </c>
      <c r="AB47" s="3" t="s">
        <v>167</v>
      </c>
    </row>
    <row r="48" customHeight="1" spans="1:28">
      <c r="A48" s="1">
        <v>20301009</v>
      </c>
      <c r="B48" s="1" t="s">
        <v>168</v>
      </c>
      <c r="C48" s="1" t="s">
        <v>169</v>
      </c>
      <c r="D48" s="1">
        <v>134251124</v>
      </c>
      <c r="E48" s="1" t="s">
        <v>29</v>
      </c>
      <c r="F48" s="2">
        <f>COUNTIF([1]Sheet1!$A:$A,A48)</f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1</v>
      </c>
      <c r="AB48" s="3" t="s">
        <v>170</v>
      </c>
    </row>
    <row r="49" customHeight="1" spans="1:28">
      <c r="A49" s="1">
        <v>20302001</v>
      </c>
      <c r="B49" s="1" t="s">
        <v>171</v>
      </c>
      <c r="C49" s="1" t="s">
        <v>172</v>
      </c>
      <c r="D49" s="1">
        <v>134239553</v>
      </c>
      <c r="E49" s="1" t="s">
        <v>29</v>
      </c>
      <c r="F49" s="2">
        <f>COUNTIF([1]Sheet1!$A:$A,A49)</f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v>1</v>
      </c>
      <c r="AB49" s="3" t="s">
        <v>173</v>
      </c>
    </row>
    <row r="50" customHeight="1" spans="1:28">
      <c r="A50" s="1">
        <v>20302002</v>
      </c>
      <c r="B50" s="1" t="s">
        <v>174</v>
      </c>
      <c r="C50" s="1" t="s">
        <v>175</v>
      </c>
      <c r="D50" s="1">
        <v>134234317</v>
      </c>
      <c r="E50" s="1" t="s">
        <v>29</v>
      </c>
      <c r="F50" s="2">
        <f>COUNTIF([1]Sheet1!$A:$A,A50)</f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v>1</v>
      </c>
      <c r="AB50" s="3" t="s">
        <v>176</v>
      </c>
    </row>
    <row r="51" customHeight="1" spans="1:28">
      <c r="A51" s="1">
        <v>20302003</v>
      </c>
      <c r="B51" s="1" t="s">
        <v>177</v>
      </c>
      <c r="C51" s="1" t="s">
        <v>178</v>
      </c>
      <c r="D51" s="1">
        <v>134234317</v>
      </c>
      <c r="E51" s="1" t="s">
        <v>29</v>
      </c>
      <c r="F51" s="2">
        <f>COUNTIF([1]Sheet1!$A:$A,A51)</f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b">
        <v>0</v>
      </c>
      <c r="T51" s="1" t="b">
        <v>1</v>
      </c>
      <c r="AB51" s="3" t="s">
        <v>179</v>
      </c>
    </row>
    <row r="52" customHeight="1" spans="1:28">
      <c r="A52" s="1">
        <v>20302004</v>
      </c>
      <c r="B52" s="1" t="s">
        <v>180</v>
      </c>
      <c r="C52" s="1" t="s">
        <v>181</v>
      </c>
      <c r="D52" s="1">
        <v>134276814</v>
      </c>
      <c r="E52" s="1" t="s">
        <v>29</v>
      </c>
      <c r="F52" s="2">
        <f>COUNTIF([1]Sheet1!$A:$A,A52)</f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v>1</v>
      </c>
      <c r="AB52" s="3" t="s">
        <v>182</v>
      </c>
    </row>
    <row r="53" customHeight="1" spans="1:28">
      <c r="A53" s="1">
        <v>20303001</v>
      </c>
      <c r="B53" s="1" t="s">
        <v>183</v>
      </c>
      <c r="C53" s="1" t="s">
        <v>184</v>
      </c>
      <c r="D53" s="1">
        <v>134258663</v>
      </c>
      <c r="E53" s="1" t="s">
        <v>29</v>
      </c>
      <c r="F53" s="2">
        <f>COUNTIF([1]Sheet1!$A:$A,A53)</f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v>1</v>
      </c>
      <c r="AB53" s="3" t="s">
        <v>185</v>
      </c>
    </row>
    <row r="54" customHeight="1" spans="1:28">
      <c r="A54" s="1">
        <v>20303002</v>
      </c>
      <c r="B54" s="1" t="s">
        <v>186</v>
      </c>
      <c r="C54" s="1" t="s">
        <v>187</v>
      </c>
      <c r="D54" s="1">
        <v>134277243</v>
      </c>
      <c r="E54" s="1" t="s">
        <v>29</v>
      </c>
      <c r="F54" s="2">
        <f>COUNTIF([1]Sheet1!$A:$A,A54)</f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b">
        <v>0</v>
      </c>
      <c r="T54" s="1" t="b">
        <v>1</v>
      </c>
      <c r="AB54" s="3" t="s">
        <v>188</v>
      </c>
    </row>
    <row r="55" customHeight="1" spans="1:28">
      <c r="A55" s="1">
        <v>20304001</v>
      </c>
      <c r="B55" s="1" t="s">
        <v>189</v>
      </c>
      <c r="C55" s="1" t="s">
        <v>190</v>
      </c>
      <c r="D55" s="1">
        <v>134243108</v>
      </c>
      <c r="E55" s="1" t="s">
        <v>29</v>
      </c>
      <c r="F55" s="2">
        <f>COUNTIF([1]Sheet1!$A:$A,A55)</f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1</v>
      </c>
      <c r="AB55" s="3" t="s">
        <v>191</v>
      </c>
    </row>
    <row r="56" customHeight="1" spans="1:28">
      <c r="A56" s="1">
        <v>20304002</v>
      </c>
      <c r="B56" s="1" t="s">
        <v>192</v>
      </c>
      <c r="C56" s="1" t="s">
        <v>193</v>
      </c>
      <c r="D56" s="1">
        <v>134243108</v>
      </c>
      <c r="E56" s="1" t="s">
        <v>29</v>
      </c>
      <c r="F56" s="2">
        <f>COUNTIF([1]Sheet1!$A:$A,A56)</f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b">
        <v>0</v>
      </c>
      <c r="T56" s="1" t="b">
        <v>1</v>
      </c>
      <c r="AB56" s="3" t="s">
        <v>194</v>
      </c>
    </row>
    <row r="57" customHeight="1" spans="1:28">
      <c r="A57" s="1">
        <v>20305001</v>
      </c>
      <c r="B57" s="1" t="s">
        <v>195</v>
      </c>
      <c r="C57" s="1" t="s">
        <v>196</v>
      </c>
      <c r="D57" s="1">
        <v>134247448</v>
      </c>
      <c r="E57" s="1" t="s">
        <v>29</v>
      </c>
      <c r="F57" s="2">
        <f>COUNTIF([1]Sheet1!$A:$A,A57)</f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1</v>
      </c>
      <c r="AB57" s="3" t="s">
        <v>197</v>
      </c>
    </row>
    <row r="58" customHeight="1" spans="1:28">
      <c r="A58" s="1">
        <v>20305002</v>
      </c>
      <c r="B58" s="1" t="s">
        <v>198</v>
      </c>
      <c r="C58" s="1" t="s">
        <v>199</v>
      </c>
      <c r="D58" s="1">
        <v>134250078</v>
      </c>
      <c r="E58" s="1" t="s">
        <v>29</v>
      </c>
      <c r="F58" s="2">
        <f>COUNTIF([1]Sheet1!$A:$A,A58)</f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b">
        <v>0</v>
      </c>
      <c r="T58" s="1" t="b">
        <v>1</v>
      </c>
      <c r="AB58" s="3" t="s">
        <v>200</v>
      </c>
    </row>
    <row r="59" customHeight="1" spans="1:28">
      <c r="A59" s="1">
        <v>20306001</v>
      </c>
      <c r="B59" s="1" t="s">
        <v>201</v>
      </c>
      <c r="C59" s="1" t="s">
        <v>202</v>
      </c>
      <c r="D59" s="1">
        <v>134275345</v>
      </c>
      <c r="E59" s="1" t="s">
        <v>29</v>
      </c>
      <c r="F59" s="2">
        <f>COUNTIF([1]Sheet1!$A:$A,A59)</f>
        <v>2</v>
      </c>
      <c r="O59" s="1" t="b">
        <v>1</v>
      </c>
      <c r="P59" s="1" t="b">
        <v>0</v>
      </c>
      <c r="Q59" s="1" t="b">
        <v>0</v>
      </c>
      <c r="R59" s="1" t="b">
        <v>0</v>
      </c>
      <c r="S59" s="1" t="b">
        <v>0</v>
      </c>
      <c r="T59" s="1" t="b">
        <v>1</v>
      </c>
      <c r="W59" s="1">
        <v>50</v>
      </c>
      <c r="AB59" s="3" t="s">
        <v>203</v>
      </c>
    </row>
    <row r="60" customHeight="1" spans="1:28">
      <c r="A60" s="1">
        <v>20306002</v>
      </c>
      <c r="B60" s="1" t="s">
        <v>204</v>
      </c>
      <c r="C60" s="1" t="s">
        <v>205</v>
      </c>
      <c r="D60" s="1">
        <v>134275345</v>
      </c>
      <c r="E60" s="1" t="s">
        <v>29</v>
      </c>
      <c r="F60" s="2">
        <f>COUNTIF([1]Sheet1!$A:$A,A60)</f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b">
        <v>0</v>
      </c>
      <c r="T60" s="1" t="b">
        <v>1</v>
      </c>
      <c r="AB60" s="3" t="s">
        <v>206</v>
      </c>
    </row>
    <row r="61" customHeight="1" spans="1:28">
      <c r="A61" s="1">
        <v>20306003</v>
      </c>
      <c r="B61" s="1" t="s">
        <v>207</v>
      </c>
      <c r="C61" s="1" t="s">
        <v>208</v>
      </c>
      <c r="D61" s="1">
        <v>134275345</v>
      </c>
      <c r="E61" s="1" t="s">
        <v>29</v>
      </c>
      <c r="F61" s="2">
        <f>COUNTIF([1]Sheet1!$A:$A,A61)</f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b">
        <v>0</v>
      </c>
      <c r="T61" s="1" t="b">
        <v>1</v>
      </c>
      <c r="AB61" s="3" t="s">
        <v>209</v>
      </c>
    </row>
    <row r="62" customHeight="1" spans="1:28">
      <c r="A62" s="1">
        <v>20306004</v>
      </c>
      <c r="B62" s="1" t="s">
        <v>210</v>
      </c>
      <c r="C62" s="1" t="s">
        <v>211</v>
      </c>
      <c r="D62" s="1">
        <v>134275345</v>
      </c>
      <c r="E62" s="1" t="s">
        <v>29</v>
      </c>
      <c r="F62" s="2">
        <f>COUNTIF([1]Sheet1!$A:$A,A62)</f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b">
        <v>0</v>
      </c>
      <c r="T62" s="1" t="b">
        <v>1</v>
      </c>
      <c r="AB62" s="3" t="s">
        <v>212</v>
      </c>
    </row>
    <row r="63" customHeight="1" spans="1:28">
      <c r="A63" s="1">
        <v>20306005</v>
      </c>
      <c r="B63" s="1" t="s">
        <v>213</v>
      </c>
      <c r="C63" s="1" t="s">
        <v>214</v>
      </c>
      <c r="D63" s="1">
        <v>134275345</v>
      </c>
      <c r="E63" s="1" t="s">
        <v>29</v>
      </c>
      <c r="F63" s="2">
        <f>COUNTIF([1]Sheet1!$A:$A,A63)</f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1</v>
      </c>
      <c r="AB63" s="3" t="s">
        <v>215</v>
      </c>
    </row>
    <row r="64" customHeight="1" spans="1:28">
      <c r="A64" s="1">
        <v>20306006</v>
      </c>
      <c r="B64" s="1" t="s">
        <v>216</v>
      </c>
      <c r="C64" s="1" t="s">
        <v>217</v>
      </c>
      <c r="D64" s="1">
        <v>134275345</v>
      </c>
      <c r="E64" s="1" t="s">
        <v>29</v>
      </c>
      <c r="F64" s="2">
        <f>COUNTIF([1]Sheet1!$A:$A,A64)</f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1</v>
      </c>
      <c r="AB64" s="3" t="s">
        <v>218</v>
      </c>
    </row>
    <row r="65" customHeight="1" spans="1:28">
      <c r="A65" s="1">
        <v>20306007</v>
      </c>
      <c r="B65" s="1" t="s">
        <v>219</v>
      </c>
      <c r="C65" s="1" t="s">
        <v>220</v>
      </c>
      <c r="D65" s="1">
        <v>134274381</v>
      </c>
      <c r="E65" s="1" t="s">
        <v>29</v>
      </c>
      <c r="F65" s="2">
        <f>COUNTIF([1]Sheet1!$A:$A,A65)</f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1</v>
      </c>
      <c r="AB65" s="3" t="s">
        <v>221</v>
      </c>
    </row>
    <row r="66" customHeight="1" spans="1:28">
      <c r="A66" s="1">
        <v>20306008</v>
      </c>
      <c r="B66" s="1" t="s">
        <v>222</v>
      </c>
      <c r="C66" s="1" t="s">
        <v>223</v>
      </c>
      <c r="D66" s="1">
        <v>134274381</v>
      </c>
      <c r="E66" s="1" t="s">
        <v>29</v>
      </c>
      <c r="F66" s="2">
        <f>COUNTIF([1]Sheet1!$A:$A,A66)</f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b">
        <v>0</v>
      </c>
      <c r="T66" s="1" t="b">
        <v>1</v>
      </c>
      <c r="AB66" s="3" t="s">
        <v>224</v>
      </c>
    </row>
    <row r="67" customHeight="1" spans="1:28">
      <c r="A67" s="1">
        <v>20306009</v>
      </c>
      <c r="B67" s="1" t="s">
        <v>225</v>
      </c>
      <c r="C67" s="1" t="s">
        <v>226</v>
      </c>
      <c r="D67" s="1">
        <v>134274381</v>
      </c>
      <c r="E67" s="1" t="s">
        <v>29</v>
      </c>
      <c r="F67" s="2">
        <f>COUNTIF([1]Sheet1!$A:$A,A67)</f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b">
        <v>0</v>
      </c>
      <c r="T67" s="1" t="b">
        <v>1</v>
      </c>
      <c r="AB67" s="3" t="s">
        <v>227</v>
      </c>
    </row>
    <row r="68" customHeight="1" spans="1:28">
      <c r="A68" s="1">
        <v>20306010</v>
      </c>
      <c r="B68" s="1" t="s">
        <v>228</v>
      </c>
      <c r="C68" s="1" t="s">
        <v>229</v>
      </c>
      <c r="D68" s="1">
        <v>134274381</v>
      </c>
      <c r="E68" s="1" t="s">
        <v>29</v>
      </c>
      <c r="F68" s="2">
        <f>COUNTIF([1]Sheet1!$A:$A,A68)</f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b">
        <v>0</v>
      </c>
      <c r="T68" s="1" t="b">
        <v>1</v>
      </c>
      <c r="AB68" s="3" t="s">
        <v>230</v>
      </c>
    </row>
    <row r="69" customHeight="1" spans="1:28">
      <c r="A69" s="1">
        <v>20400001</v>
      </c>
      <c r="B69" s="1" t="s">
        <v>231</v>
      </c>
      <c r="C69" s="1" t="s">
        <v>232</v>
      </c>
      <c r="D69" s="1">
        <v>134232958</v>
      </c>
      <c r="E69" s="1" t="s">
        <v>29</v>
      </c>
      <c r="F69" s="2">
        <f>COUNTIF([1]Sheet1!$A:$A,A69)</f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b">
        <v>0</v>
      </c>
      <c r="T69" s="1" t="b">
        <v>1</v>
      </c>
      <c r="AB69" s="3" t="s">
        <v>233</v>
      </c>
    </row>
    <row r="70" customHeight="1" spans="1:28">
      <c r="A70" s="1">
        <v>20401001</v>
      </c>
      <c r="B70" s="1" t="s">
        <v>234</v>
      </c>
      <c r="C70" s="1" t="s">
        <v>235</v>
      </c>
      <c r="D70" s="1">
        <v>134256076</v>
      </c>
      <c r="E70" s="1" t="s">
        <v>29</v>
      </c>
      <c r="F70" s="2">
        <f>COUNTIF([1]Sheet1!$A:$A,A70)</f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b">
        <v>0</v>
      </c>
      <c r="T70" s="1" t="b">
        <v>1</v>
      </c>
      <c r="W70" s="1">
        <v>40</v>
      </c>
      <c r="AB70" s="3" t="s">
        <v>236</v>
      </c>
    </row>
    <row r="71" customHeight="1" spans="1:28">
      <c r="A71" s="1">
        <v>20401002</v>
      </c>
      <c r="B71" s="1" t="s">
        <v>237</v>
      </c>
      <c r="C71" s="1" t="s">
        <v>238</v>
      </c>
      <c r="D71" s="1">
        <v>134234878</v>
      </c>
      <c r="E71" s="1" t="s">
        <v>29</v>
      </c>
      <c r="F71" s="2">
        <f>COUNTIF([1]Sheet1!$A:$A,A71)</f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b">
        <v>0</v>
      </c>
      <c r="T71" s="1" t="b">
        <v>1</v>
      </c>
      <c r="AB71" s="3" t="s">
        <v>239</v>
      </c>
    </row>
    <row r="72" customHeight="1" spans="1:28">
      <c r="A72" s="1">
        <v>20401003</v>
      </c>
      <c r="B72" s="1" t="s">
        <v>240</v>
      </c>
      <c r="C72" s="1" t="s">
        <v>241</v>
      </c>
      <c r="D72" s="1">
        <v>134282860</v>
      </c>
      <c r="E72" s="1" t="s">
        <v>48</v>
      </c>
      <c r="F72" s="2">
        <f>COUNTIF([1]Sheet1!$A:$A,A72)</f>
        <v>1</v>
      </c>
      <c r="L72" s="4" t="b">
        <v>1</v>
      </c>
      <c r="M72" s="1">
        <f>IF(E72="主动",IF(J72=TRUE,5,0)+IF(K72=TRUE,2,0)+IF(L72=TRUE,8,0),"")</f>
        <v>8</v>
      </c>
      <c r="N72" s="4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b">
        <v>0</v>
      </c>
      <c r="T72" s="1" t="b">
        <v>1</v>
      </c>
      <c r="U72" s="1">
        <v>45</v>
      </c>
      <c r="AB72" s="3" t="s">
        <v>242</v>
      </c>
    </row>
    <row r="73" customHeight="1" spans="1:28">
      <c r="A73" s="1">
        <v>20402001</v>
      </c>
      <c r="B73" s="1" t="s">
        <v>243</v>
      </c>
      <c r="C73" s="1" t="s">
        <v>244</v>
      </c>
      <c r="D73" s="1">
        <v>134281485</v>
      </c>
      <c r="E73" s="1" t="s">
        <v>48</v>
      </c>
      <c r="F73" s="2">
        <f>COUNTIF([1]Sheet1!$A:$A,A73)</f>
        <v>2</v>
      </c>
      <c r="G73" s="1">
        <v>800</v>
      </c>
      <c r="J73" s="4" t="b">
        <v>1</v>
      </c>
      <c r="M73" s="1">
        <f>IF(E73="主动",IF(J73=TRUE,5,0)+IF(K73=TRUE,2,0)+IF(L73=TRUE,8,0),"")</f>
        <v>5</v>
      </c>
      <c r="O73" s="1" t="b">
        <v>1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1</v>
      </c>
      <c r="W73" s="1">
        <v>40</v>
      </c>
      <c r="AB73" s="3" t="s">
        <v>245</v>
      </c>
    </row>
    <row r="74" customHeight="1" spans="1:28">
      <c r="A74" s="1">
        <v>20402002</v>
      </c>
      <c r="B74" s="1" t="s">
        <v>246</v>
      </c>
      <c r="C74" s="1" t="s">
        <v>247</v>
      </c>
      <c r="D74" s="1">
        <v>134266699</v>
      </c>
      <c r="E74" s="1" t="s">
        <v>48</v>
      </c>
      <c r="F74" s="2">
        <f>COUNTIF([1]Sheet1!$A:$A,A74)</f>
        <v>1</v>
      </c>
      <c r="G74" s="1">
        <v>700</v>
      </c>
      <c r="J74" s="4" t="b">
        <v>1</v>
      </c>
      <c r="M74" s="1">
        <f>IF(E74="主动",IF(J74=TRUE,5,0)+IF(K74=TRUE,2,0)+IF(L74=TRUE,8,0),"")</f>
        <v>5</v>
      </c>
      <c r="O74" s="1" t="b">
        <v>1</v>
      </c>
      <c r="P74" s="1" t="b">
        <v>0</v>
      </c>
      <c r="Q74" s="1" t="b">
        <v>0</v>
      </c>
      <c r="R74" s="1" t="b">
        <v>0</v>
      </c>
      <c r="S74" s="1" t="b">
        <v>0</v>
      </c>
      <c r="T74" s="1" t="b">
        <v>1</v>
      </c>
      <c r="W74" s="1">
        <v>30</v>
      </c>
      <c r="AB74" s="3" t="s">
        <v>248</v>
      </c>
    </row>
    <row r="75" customHeight="1" spans="1:28">
      <c r="A75" s="1">
        <v>20402003</v>
      </c>
      <c r="B75" s="1" t="s">
        <v>249</v>
      </c>
      <c r="C75" s="1" t="s">
        <v>250</v>
      </c>
      <c r="D75" s="1">
        <v>134256076</v>
      </c>
      <c r="E75" s="1" t="s">
        <v>29</v>
      </c>
      <c r="F75" s="2">
        <f>COUNTIF([1]Sheet1!$A:$A,A75)</f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b">
        <v>0</v>
      </c>
      <c r="T75" s="1" t="b">
        <v>1</v>
      </c>
      <c r="AB75" s="3" t="s">
        <v>251</v>
      </c>
    </row>
    <row r="76" customHeight="1" spans="1:28">
      <c r="A76" s="1">
        <v>20403001</v>
      </c>
      <c r="B76" s="1" t="s">
        <v>252</v>
      </c>
      <c r="C76" s="1" t="s">
        <v>253</v>
      </c>
      <c r="D76" s="1">
        <v>134246145</v>
      </c>
      <c r="E76" s="1" t="s">
        <v>29</v>
      </c>
      <c r="F76" s="2">
        <f>COUNTIF([1]Sheet1!$A:$A,A76)</f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b">
        <v>0</v>
      </c>
      <c r="T76" s="1" t="b">
        <v>1</v>
      </c>
      <c r="AB76" s="3" t="s">
        <v>254</v>
      </c>
    </row>
    <row r="77" customHeight="1" spans="1:28">
      <c r="A77" s="1">
        <v>20403002</v>
      </c>
      <c r="B77" s="1" t="s">
        <v>255</v>
      </c>
      <c r="C77" s="1" t="s">
        <v>256</v>
      </c>
      <c r="D77" s="1">
        <v>134265460</v>
      </c>
      <c r="E77" s="1" t="s">
        <v>29</v>
      </c>
      <c r="F77" s="2">
        <f>COUNTIF([1]Sheet1!$A:$A,A77)</f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b">
        <v>0</v>
      </c>
      <c r="T77" s="1" t="b">
        <v>1</v>
      </c>
      <c r="AB77" s="3" t="s">
        <v>257</v>
      </c>
    </row>
    <row r="78" customHeight="1" spans="1:28">
      <c r="A78" s="1">
        <v>20404001</v>
      </c>
      <c r="B78" s="1" t="s">
        <v>258</v>
      </c>
      <c r="C78" s="1" t="s">
        <v>259</v>
      </c>
      <c r="D78" s="1">
        <v>134244082</v>
      </c>
      <c r="E78" s="1" t="s">
        <v>48</v>
      </c>
      <c r="F78" s="2">
        <f>COUNTIF([1]Sheet1!$A:$A,A78)</f>
        <v>1</v>
      </c>
      <c r="L78" s="4" t="b">
        <v>1</v>
      </c>
      <c r="M78" s="1">
        <f>IF(E78="主动",IF(J78=TRUE,5,0)+IF(K78=TRUE,2,0)+IF(L78=TRUE,8,0),"")</f>
        <v>8</v>
      </c>
      <c r="N78" s="4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b">
        <v>0</v>
      </c>
      <c r="T78" s="1" t="b">
        <v>1</v>
      </c>
      <c r="W78" s="1">
        <v>20</v>
      </c>
      <c r="AB78" s="3" t="s">
        <v>260</v>
      </c>
    </row>
    <row r="79" customHeight="1" spans="1:28">
      <c r="A79" s="1">
        <v>20404002</v>
      </c>
      <c r="B79" s="1" t="s">
        <v>261</v>
      </c>
      <c r="C79" s="1" t="s">
        <v>262</v>
      </c>
      <c r="D79" s="1">
        <v>134237204</v>
      </c>
      <c r="E79" s="1" t="s">
        <v>29</v>
      </c>
      <c r="F79" s="2">
        <f>COUNTIF([1]Sheet1!$A:$A,A79)</f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1</v>
      </c>
      <c r="AB79" s="3" t="s">
        <v>263</v>
      </c>
    </row>
    <row r="80" customHeight="1" spans="1:28">
      <c r="A80" s="1">
        <v>20405001</v>
      </c>
      <c r="B80" s="1" t="s">
        <v>264</v>
      </c>
      <c r="C80" s="1" t="s">
        <v>265</v>
      </c>
      <c r="D80" s="1">
        <v>134280286</v>
      </c>
      <c r="E80" s="1" t="s">
        <v>29</v>
      </c>
      <c r="F80" s="2">
        <f>COUNTIF([1]Sheet1!$A:$A,A80)</f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b">
        <v>0</v>
      </c>
      <c r="T80" s="1" t="b">
        <v>1</v>
      </c>
      <c r="W80" s="1">
        <v>3</v>
      </c>
      <c r="AB80" s="3" t="s">
        <v>266</v>
      </c>
    </row>
    <row r="81" customHeight="1" spans="1:28">
      <c r="A81" s="1">
        <v>20405002</v>
      </c>
      <c r="B81" s="1" t="s">
        <v>267</v>
      </c>
      <c r="C81" s="1" t="s">
        <v>268</v>
      </c>
      <c r="D81" s="1">
        <v>134266678</v>
      </c>
      <c r="E81" s="1" t="s">
        <v>29</v>
      </c>
      <c r="F81" s="2">
        <f>COUNTIF([1]Sheet1!$A:$A,A81)</f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b">
        <v>0</v>
      </c>
      <c r="T81" s="1" t="b">
        <v>1</v>
      </c>
      <c r="AB81" s="3" t="s">
        <v>269</v>
      </c>
    </row>
    <row r="82" customHeight="1" spans="1:28">
      <c r="A82" s="1">
        <v>20405003</v>
      </c>
      <c r="B82" s="1" t="s">
        <v>270</v>
      </c>
      <c r="C82" s="1" t="s">
        <v>271</v>
      </c>
      <c r="D82" s="1">
        <v>134267350</v>
      </c>
      <c r="E82" s="1" t="s">
        <v>29</v>
      </c>
      <c r="F82" s="2">
        <f>COUNTIF([1]Sheet1!$A:$A,A82)</f>
        <v>1</v>
      </c>
      <c r="G82" s="1">
        <v>600</v>
      </c>
      <c r="O82" s="1" t="b">
        <v>1</v>
      </c>
      <c r="P82" s="1" t="b">
        <v>0</v>
      </c>
      <c r="Q82" s="1" t="b">
        <v>0</v>
      </c>
      <c r="R82" s="1" t="b">
        <v>0</v>
      </c>
      <c r="S82" s="1" t="b">
        <v>0</v>
      </c>
      <c r="T82" s="1" t="b">
        <v>1</v>
      </c>
      <c r="U82" s="1">
        <v>40</v>
      </c>
      <c r="AB82" s="3" t="s">
        <v>272</v>
      </c>
    </row>
    <row r="83" customHeight="1" spans="1:28">
      <c r="A83" s="1">
        <v>20405004</v>
      </c>
      <c r="B83" s="1" t="s">
        <v>273</v>
      </c>
      <c r="C83" s="1" t="s">
        <v>274</v>
      </c>
      <c r="D83" s="1">
        <v>134267350</v>
      </c>
      <c r="E83" s="1" t="s">
        <v>29</v>
      </c>
      <c r="F83" s="2">
        <f>COUNTIF([1]Sheet1!$A:$A,A83)</f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b">
        <v>0</v>
      </c>
      <c r="T83" s="1" t="b">
        <v>1</v>
      </c>
      <c r="W83" s="1">
        <v>3</v>
      </c>
      <c r="AB83" s="3" t="s">
        <v>275</v>
      </c>
    </row>
    <row r="84" customHeight="1" spans="1:28">
      <c r="A84" s="1">
        <v>20406001</v>
      </c>
      <c r="B84" s="1" t="s">
        <v>276</v>
      </c>
      <c r="C84" s="1" t="s">
        <v>277</v>
      </c>
      <c r="D84" s="1">
        <v>134232277</v>
      </c>
      <c r="E84" s="1" t="s">
        <v>29</v>
      </c>
      <c r="F84" s="2">
        <f>COUNTIF([1]Sheet1!$A:$A,A84)</f>
        <v>2</v>
      </c>
      <c r="O84" s="1" t="b">
        <v>1</v>
      </c>
      <c r="P84" s="1" t="b">
        <v>0</v>
      </c>
      <c r="Q84" s="1" t="b">
        <v>0</v>
      </c>
      <c r="R84" s="1" t="b">
        <v>0</v>
      </c>
      <c r="S84" s="1" t="b">
        <v>0</v>
      </c>
      <c r="T84" s="1" t="b">
        <v>1</v>
      </c>
      <c r="AB84" s="3" t="s">
        <v>278</v>
      </c>
    </row>
    <row r="85" customHeight="1" spans="1:28">
      <c r="A85" s="1">
        <v>20406002</v>
      </c>
      <c r="B85" s="1" t="s">
        <v>279</v>
      </c>
      <c r="C85" s="1" t="s">
        <v>280</v>
      </c>
      <c r="D85" s="1">
        <v>134280471</v>
      </c>
      <c r="E85" s="1" t="s">
        <v>29</v>
      </c>
      <c r="F85" s="2">
        <f>COUNTIF([1]Sheet1!$A:$A,A85)</f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b">
        <v>0</v>
      </c>
      <c r="T85" s="1" t="b">
        <v>1</v>
      </c>
      <c r="AB85" s="3" t="s">
        <v>281</v>
      </c>
    </row>
    <row r="86" customHeight="1" spans="1:28">
      <c r="A86" s="1">
        <v>20406003</v>
      </c>
      <c r="B86" s="1" t="s">
        <v>282</v>
      </c>
      <c r="C86" s="1" t="s">
        <v>283</v>
      </c>
      <c r="D86" s="1">
        <v>134231944</v>
      </c>
      <c r="E86" s="1" t="s">
        <v>29</v>
      </c>
      <c r="F86" s="2">
        <f>COUNTIF([1]Sheet1!$A:$A,A86)</f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b">
        <v>0</v>
      </c>
      <c r="T86" s="1" t="b">
        <v>1</v>
      </c>
      <c r="AB86" s="3" t="s">
        <v>284</v>
      </c>
    </row>
    <row r="87" customHeight="1" spans="1:28">
      <c r="A87" s="1">
        <v>20500001</v>
      </c>
      <c r="B87" s="1" t="s">
        <v>285</v>
      </c>
      <c r="C87" s="1" t="s">
        <v>286</v>
      </c>
      <c r="D87" s="1">
        <v>134265292</v>
      </c>
      <c r="E87" s="1" t="s">
        <v>29</v>
      </c>
      <c r="F87" s="2">
        <f>COUNTIF([1]Sheet1!$A:$A,A87)</f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b">
        <v>0</v>
      </c>
      <c r="T87" s="1" t="b">
        <v>1</v>
      </c>
      <c r="AB87" s="3" t="s">
        <v>287</v>
      </c>
    </row>
    <row r="88" customHeight="1" spans="1:28">
      <c r="A88" s="1">
        <v>20501001</v>
      </c>
      <c r="B88" s="1" t="s">
        <v>288</v>
      </c>
      <c r="C88" s="1" t="s">
        <v>289</v>
      </c>
      <c r="D88" s="1">
        <v>134279946</v>
      </c>
      <c r="E88" s="1" t="s">
        <v>29</v>
      </c>
      <c r="F88" s="2">
        <f>COUNTIF([1]Sheet1!$A:$A,A88)</f>
        <v>3</v>
      </c>
      <c r="O88" s="1" t="b">
        <v>1</v>
      </c>
      <c r="P88" s="1" t="b">
        <v>0</v>
      </c>
      <c r="Q88" s="1" t="b">
        <v>0</v>
      </c>
      <c r="R88" s="1" t="b">
        <v>0</v>
      </c>
      <c r="S88" s="1" t="b">
        <v>0</v>
      </c>
      <c r="T88" s="1" t="b">
        <v>1</v>
      </c>
      <c r="AB88" s="3" t="s">
        <v>290</v>
      </c>
    </row>
    <row r="89" customHeight="1" spans="1:28">
      <c r="A89" s="1">
        <v>20501002</v>
      </c>
      <c r="B89" s="1" t="s">
        <v>291</v>
      </c>
      <c r="C89" s="1" t="s">
        <v>292</v>
      </c>
      <c r="D89" s="1">
        <v>134249403</v>
      </c>
      <c r="E89" s="1" t="s">
        <v>29</v>
      </c>
      <c r="F89" s="2">
        <f>COUNTIF([1]Sheet1!$A:$A,A89)</f>
        <v>3</v>
      </c>
      <c r="O89" s="1" t="b">
        <v>1</v>
      </c>
      <c r="P89" s="1" t="b">
        <v>0</v>
      </c>
      <c r="Q89" s="1" t="b">
        <v>0</v>
      </c>
      <c r="R89" s="1" t="b">
        <v>0</v>
      </c>
      <c r="S89" s="1" t="b">
        <v>0</v>
      </c>
      <c r="T89" s="1" t="b">
        <v>1</v>
      </c>
      <c r="AB89" s="3" t="s">
        <v>293</v>
      </c>
    </row>
    <row r="90" customHeight="1" spans="1:28">
      <c r="A90" s="1">
        <v>20501003</v>
      </c>
      <c r="B90" s="1" t="s">
        <v>294</v>
      </c>
      <c r="C90" s="1" t="s">
        <v>295</v>
      </c>
      <c r="D90" s="1">
        <v>134254685</v>
      </c>
      <c r="E90" s="1" t="s">
        <v>29</v>
      </c>
      <c r="F90" s="2">
        <f>COUNTIF([1]Sheet1!$A:$A,A90)</f>
        <v>3</v>
      </c>
      <c r="O90" s="1" t="b">
        <v>1</v>
      </c>
      <c r="P90" s="1" t="b">
        <v>0</v>
      </c>
      <c r="Q90" s="1" t="b">
        <v>0</v>
      </c>
      <c r="R90" s="1" t="b">
        <v>0</v>
      </c>
      <c r="S90" s="1" t="b">
        <v>0</v>
      </c>
      <c r="T90" s="1" t="b">
        <v>1</v>
      </c>
      <c r="AB90" s="3" t="s">
        <v>296</v>
      </c>
    </row>
    <row r="91" customHeight="1" spans="1:28">
      <c r="A91" s="1">
        <v>20501004</v>
      </c>
      <c r="B91" s="1" t="s">
        <v>297</v>
      </c>
      <c r="C91" s="1" t="s">
        <v>298</v>
      </c>
      <c r="D91" s="1">
        <v>134231727</v>
      </c>
      <c r="E91" s="1" t="s">
        <v>48</v>
      </c>
      <c r="F91" s="2">
        <f>COUNTIF([1]Sheet1!$A:$A,A91)</f>
        <v>3</v>
      </c>
      <c r="G91" s="1">
        <v>600</v>
      </c>
      <c r="K91" s="4" t="b">
        <v>1</v>
      </c>
      <c r="L91" s="4" t="b">
        <v>1</v>
      </c>
      <c r="M91" s="1">
        <f>IF(E91="主动",IF(J91=TRUE,5,0)+IF(K91=TRUE,2,0)+IF(L91=TRUE,8,0),"")</f>
        <v>10</v>
      </c>
      <c r="O91" s="1" t="b">
        <v>1</v>
      </c>
      <c r="P91" s="1" t="b">
        <v>0</v>
      </c>
      <c r="Q91" s="1" t="b">
        <v>0</v>
      </c>
      <c r="R91" s="1" t="b">
        <v>0</v>
      </c>
      <c r="S91" s="1" t="b">
        <v>0</v>
      </c>
      <c r="T91" s="1" t="b">
        <v>1</v>
      </c>
      <c r="W91" s="1">
        <v>20</v>
      </c>
      <c r="AB91" s="3" t="s">
        <v>299</v>
      </c>
    </row>
    <row r="92" customHeight="1" spans="1:28">
      <c r="A92" s="1">
        <v>20501005</v>
      </c>
      <c r="B92" s="1" t="s">
        <v>300</v>
      </c>
      <c r="C92" s="1" t="s">
        <v>301</v>
      </c>
      <c r="D92" s="1">
        <v>134278231</v>
      </c>
      <c r="E92" s="1" t="s">
        <v>29</v>
      </c>
      <c r="F92" s="2">
        <f>COUNTIF([1]Sheet1!$A:$A,A92)</f>
        <v>3</v>
      </c>
      <c r="G92" s="1">
        <v>0</v>
      </c>
      <c r="O92" s="1" t="b">
        <v>1</v>
      </c>
      <c r="P92" s="1" t="b">
        <v>0</v>
      </c>
      <c r="Q92" s="1" t="b">
        <v>0</v>
      </c>
      <c r="R92" s="1" t="b">
        <v>0</v>
      </c>
      <c r="S92" s="1" t="b">
        <v>0</v>
      </c>
      <c r="T92" s="1" t="b">
        <v>1</v>
      </c>
      <c r="AB92" s="3" t="s">
        <v>302</v>
      </c>
    </row>
    <row r="93" customHeight="1" spans="1:28">
      <c r="A93" s="1">
        <v>20501006</v>
      </c>
      <c r="B93" s="1" t="s">
        <v>303</v>
      </c>
      <c r="C93" s="1" t="s">
        <v>304</v>
      </c>
      <c r="D93" s="1">
        <v>134258547</v>
      </c>
      <c r="E93" s="1" t="s">
        <v>29</v>
      </c>
      <c r="F93" s="2">
        <f>COUNTIF([1]Sheet1!$A:$A,A93)</f>
        <v>3</v>
      </c>
      <c r="O93" s="1" t="b">
        <v>1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1</v>
      </c>
      <c r="AB93" s="3" t="s">
        <v>305</v>
      </c>
    </row>
    <row r="94" customHeight="1" spans="1:28">
      <c r="A94" s="1">
        <v>20501007</v>
      </c>
      <c r="B94" s="1" t="s">
        <v>306</v>
      </c>
      <c r="C94" s="1" t="s">
        <v>307</v>
      </c>
      <c r="D94" s="1">
        <v>134266491</v>
      </c>
      <c r="E94" s="1" t="s">
        <v>29</v>
      </c>
      <c r="F94" s="2">
        <f>COUNTIF([1]Sheet1!$A:$A,A94)</f>
        <v>3</v>
      </c>
      <c r="O94" s="1" t="b">
        <v>1</v>
      </c>
      <c r="P94" s="1" t="b">
        <v>0</v>
      </c>
      <c r="Q94" s="1" t="b">
        <v>0</v>
      </c>
      <c r="R94" s="1" t="b">
        <v>0</v>
      </c>
      <c r="S94" s="1" t="b">
        <v>0</v>
      </c>
      <c r="T94" s="1" t="b">
        <v>1</v>
      </c>
      <c r="AB94" s="3" t="s">
        <v>308</v>
      </c>
    </row>
    <row r="95" customHeight="1" spans="1:28">
      <c r="A95" s="1">
        <v>20501008</v>
      </c>
      <c r="B95" s="1" t="s">
        <v>309</v>
      </c>
      <c r="C95" s="1" t="s">
        <v>310</v>
      </c>
      <c r="D95" s="1">
        <v>134235941</v>
      </c>
      <c r="E95" s="1" t="s">
        <v>29</v>
      </c>
      <c r="F95" s="2">
        <f>COUNTIF([1]Sheet1!$A:$A,A95)</f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b">
        <v>0</v>
      </c>
      <c r="T95" s="1" t="b">
        <v>1</v>
      </c>
      <c r="AB95" s="3" t="s">
        <v>311</v>
      </c>
    </row>
    <row r="96" customHeight="1" spans="1:28">
      <c r="A96" s="1">
        <v>20501009</v>
      </c>
      <c r="B96" s="1" t="s">
        <v>312</v>
      </c>
      <c r="C96" s="1" t="s">
        <v>313</v>
      </c>
      <c r="D96" s="1">
        <v>134273547</v>
      </c>
      <c r="E96" s="1" t="s">
        <v>48</v>
      </c>
      <c r="F96" s="2">
        <f>COUNTIF([1]Sheet1!$A:$A,A96)</f>
        <v>1</v>
      </c>
      <c r="L96" s="4" t="b">
        <v>1</v>
      </c>
      <c r="M96" s="1">
        <f>IF(E96="主动",IF(J96=TRUE,5,0)+IF(K96=TRUE,2,0)+IF(L96=TRUE,8,0),"")</f>
        <v>8</v>
      </c>
      <c r="N96" s="4" t="b">
        <v>1</v>
      </c>
      <c r="O96" s="1" t="b">
        <v>0</v>
      </c>
      <c r="P96" s="1" t="b">
        <v>1</v>
      </c>
      <c r="Q96" s="1" t="b">
        <v>0</v>
      </c>
      <c r="R96" s="1" t="b">
        <v>1</v>
      </c>
      <c r="S96" s="1" t="b">
        <v>1</v>
      </c>
      <c r="T96" s="1" t="b">
        <v>1</v>
      </c>
      <c r="AB96" s="3" t="s">
        <v>314</v>
      </c>
    </row>
    <row r="97" customHeight="1" spans="1:28">
      <c r="A97" s="1">
        <v>20501010</v>
      </c>
      <c r="B97" s="1" t="s">
        <v>315</v>
      </c>
      <c r="C97" s="1" t="s">
        <v>316</v>
      </c>
      <c r="D97" s="1">
        <v>134235941</v>
      </c>
      <c r="E97" s="1" t="s">
        <v>29</v>
      </c>
      <c r="F97" s="2">
        <f>COUNTIF([1]Sheet1!$A:$A,A97)</f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b">
        <v>0</v>
      </c>
      <c r="T97" s="1" t="b">
        <v>1</v>
      </c>
      <c r="AB97" s="3" t="s">
        <v>317</v>
      </c>
    </row>
    <row r="98" customHeight="1" spans="1:28">
      <c r="A98" s="1">
        <v>20502001</v>
      </c>
      <c r="B98" s="1" t="s">
        <v>318</v>
      </c>
      <c r="C98" s="1" t="s">
        <v>319</v>
      </c>
      <c r="D98" s="1">
        <v>134267761</v>
      </c>
      <c r="E98" s="1" t="s">
        <v>29</v>
      </c>
      <c r="F98" s="2">
        <f>COUNTIF([1]Sheet1!$A:$A,A98)</f>
        <v>2</v>
      </c>
      <c r="O98" s="1" t="b">
        <v>1</v>
      </c>
      <c r="P98" s="1" t="b">
        <v>0</v>
      </c>
      <c r="Q98" s="1" t="b">
        <v>0</v>
      </c>
      <c r="R98" s="1" t="b">
        <v>0</v>
      </c>
      <c r="S98" s="1" t="b">
        <v>0</v>
      </c>
      <c r="T98" s="1" t="b">
        <v>1</v>
      </c>
      <c r="AB98" s="3" t="s">
        <v>320</v>
      </c>
    </row>
    <row r="99" customHeight="1" spans="1:28">
      <c r="A99" s="1">
        <v>20502002</v>
      </c>
      <c r="B99" s="1" t="s">
        <v>321</v>
      </c>
      <c r="C99" s="1" t="s">
        <v>322</v>
      </c>
      <c r="D99" s="1">
        <v>134259051</v>
      </c>
      <c r="E99" s="1" t="s">
        <v>29</v>
      </c>
      <c r="F99" s="2">
        <f>COUNTIF([1]Sheet1!$A:$A,A99)</f>
        <v>2</v>
      </c>
      <c r="O99" s="1" t="b">
        <v>1</v>
      </c>
      <c r="P99" s="1" t="b">
        <v>0</v>
      </c>
      <c r="Q99" s="1" t="b">
        <v>0</v>
      </c>
      <c r="R99" s="1" t="b">
        <v>0</v>
      </c>
      <c r="S99" s="1" t="b">
        <v>0</v>
      </c>
      <c r="T99" s="1" t="b">
        <v>1</v>
      </c>
      <c r="AB99" s="3" t="s">
        <v>323</v>
      </c>
    </row>
    <row r="100" customHeight="1" spans="1:28">
      <c r="A100" s="1">
        <v>20503001</v>
      </c>
      <c r="B100" s="1" t="s">
        <v>324</v>
      </c>
      <c r="C100" s="1" t="s">
        <v>325</v>
      </c>
      <c r="D100" s="1">
        <v>134280583</v>
      </c>
      <c r="E100" s="1" t="s">
        <v>29</v>
      </c>
      <c r="F100" s="2">
        <f>COUNTIF([1]Sheet1!$A:$A,A100)</f>
        <v>3</v>
      </c>
      <c r="O100" s="1" t="b">
        <v>1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1</v>
      </c>
      <c r="AB100" s="3" t="s">
        <v>326</v>
      </c>
    </row>
    <row r="101" customHeight="1" spans="1:28">
      <c r="A101" s="1">
        <v>20503002</v>
      </c>
      <c r="B101" s="1" t="s">
        <v>327</v>
      </c>
      <c r="C101" s="1" t="s">
        <v>328</v>
      </c>
      <c r="D101" s="1">
        <v>134253704</v>
      </c>
      <c r="E101" s="1" t="s">
        <v>48</v>
      </c>
      <c r="F101" s="2">
        <f>COUNTIF([1]Sheet1!$A:$A,A101)</f>
        <v>2</v>
      </c>
      <c r="G101" s="1">
        <v>600</v>
      </c>
      <c r="J101" s="4" t="b">
        <v>1</v>
      </c>
      <c r="M101" s="1">
        <f>IF(E101="主动",IF(J101=TRUE,5,0)+IF(K101=TRUE,2,0)+IF(L101=TRUE,8,0),"")</f>
        <v>5</v>
      </c>
      <c r="O101" s="1" t="b">
        <v>1</v>
      </c>
      <c r="P101" s="1" t="b">
        <v>0</v>
      </c>
      <c r="Q101" s="1" t="b">
        <v>0</v>
      </c>
      <c r="R101" s="1" t="b">
        <v>0</v>
      </c>
      <c r="S101" s="1" t="b">
        <v>0</v>
      </c>
      <c r="T101" s="1" t="b">
        <v>1</v>
      </c>
      <c r="W101" s="1">
        <v>25</v>
      </c>
      <c r="AB101" s="3" t="s">
        <v>329</v>
      </c>
    </row>
    <row r="102" customHeight="1" spans="1:28">
      <c r="A102" s="1">
        <v>20504001</v>
      </c>
      <c r="B102" s="1" t="s">
        <v>330</v>
      </c>
      <c r="C102" s="1" t="s">
        <v>331</v>
      </c>
      <c r="D102" s="1">
        <v>134255023</v>
      </c>
      <c r="E102" s="1" t="s">
        <v>29</v>
      </c>
      <c r="F102" s="2">
        <f>COUNTIF([1]Sheet1!$A:$A,A102)</f>
        <v>2</v>
      </c>
      <c r="O102" s="1" t="b">
        <v>1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1</v>
      </c>
      <c r="AB102" s="3" t="s">
        <v>332</v>
      </c>
    </row>
    <row r="103" customHeight="1" spans="1:28">
      <c r="A103" s="1">
        <v>20504002</v>
      </c>
      <c r="B103" s="1" t="s">
        <v>333</v>
      </c>
      <c r="C103" s="1" t="s">
        <v>334</v>
      </c>
      <c r="D103" s="1">
        <v>134255023</v>
      </c>
      <c r="E103" s="1" t="s">
        <v>29</v>
      </c>
      <c r="F103" s="2">
        <f>COUNTIF([1]Sheet1!$A:$A,A103)</f>
        <v>2</v>
      </c>
      <c r="O103" s="1" t="b">
        <v>1</v>
      </c>
      <c r="P103" s="1" t="b">
        <v>0</v>
      </c>
      <c r="Q103" s="1" t="b">
        <v>0</v>
      </c>
      <c r="R103" s="1" t="b">
        <v>0</v>
      </c>
      <c r="S103" s="1" t="b">
        <v>0</v>
      </c>
      <c r="T103" s="1" t="b">
        <v>1</v>
      </c>
      <c r="AB103" s="3" t="s">
        <v>335</v>
      </c>
    </row>
    <row r="104" customHeight="1" spans="1:28">
      <c r="A104" s="1">
        <v>20504003</v>
      </c>
      <c r="B104" s="1" t="s">
        <v>336</v>
      </c>
      <c r="C104" s="1" t="s">
        <v>337</v>
      </c>
      <c r="D104" s="1">
        <v>134256673</v>
      </c>
      <c r="E104" s="1" t="s">
        <v>48</v>
      </c>
      <c r="F104" s="2">
        <f>COUNTIF([1]Sheet1!$A:$A,A104)</f>
        <v>2</v>
      </c>
      <c r="G104" s="1">
        <v>600</v>
      </c>
      <c r="J104" s="4" t="b">
        <v>1</v>
      </c>
      <c r="M104" s="1">
        <f>IF(E104="主动",IF(J104=TRUE,5,0)+IF(K104=TRUE,2,0)+IF(L104=TRUE,8,0),"")</f>
        <v>5</v>
      </c>
      <c r="O104" s="1" t="b">
        <v>1</v>
      </c>
      <c r="P104" s="1" t="b">
        <v>0</v>
      </c>
      <c r="Q104" s="1" t="b">
        <v>0</v>
      </c>
      <c r="R104" s="1" t="b">
        <v>0</v>
      </c>
      <c r="S104" s="1" t="b">
        <v>0</v>
      </c>
      <c r="T104" s="1" t="b">
        <v>1</v>
      </c>
      <c r="W104" s="1">
        <v>5</v>
      </c>
      <c r="AB104" s="3" t="s">
        <v>338</v>
      </c>
    </row>
    <row r="105" customHeight="1" spans="1:28">
      <c r="A105" s="1">
        <v>20505001</v>
      </c>
      <c r="B105" s="1" t="s">
        <v>339</v>
      </c>
      <c r="C105" s="1" t="s">
        <v>340</v>
      </c>
      <c r="D105" s="1">
        <v>134247358</v>
      </c>
      <c r="E105" s="1" t="s">
        <v>29</v>
      </c>
      <c r="F105" s="2">
        <f>COUNTIF([1]Sheet1!$A:$A,A105)</f>
        <v>2</v>
      </c>
      <c r="O105" s="1" t="b">
        <v>1</v>
      </c>
      <c r="P105" s="1" t="b">
        <v>0</v>
      </c>
      <c r="Q105" s="1" t="b">
        <v>0</v>
      </c>
      <c r="R105" s="1" t="b">
        <v>0</v>
      </c>
      <c r="S105" s="1" t="b">
        <v>0</v>
      </c>
      <c r="T105" s="1" t="b">
        <v>1</v>
      </c>
      <c r="AB105" s="3" t="s">
        <v>341</v>
      </c>
    </row>
    <row r="106" customHeight="1" spans="1:28">
      <c r="A106" s="1">
        <v>20505002</v>
      </c>
      <c r="B106" s="1" t="s">
        <v>342</v>
      </c>
      <c r="C106" s="1" t="s">
        <v>343</v>
      </c>
      <c r="D106" s="1">
        <v>134247358</v>
      </c>
      <c r="E106" s="1" t="s">
        <v>29</v>
      </c>
      <c r="F106" s="2">
        <f>COUNTIF([1]Sheet1!$A:$A,A106)</f>
        <v>2</v>
      </c>
      <c r="O106" s="1" t="b">
        <v>1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1</v>
      </c>
      <c r="AB106" s="3" t="s">
        <v>344</v>
      </c>
    </row>
    <row r="107" customHeight="1" spans="1:28">
      <c r="A107" s="1">
        <v>20506001</v>
      </c>
      <c r="B107" s="1" t="s">
        <v>345</v>
      </c>
      <c r="C107" s="1" t="s">
        <v>346</v>
      </c>
      <c r="D107" s="1">
        <v>134223710</v>
      </c>
      <c r="E107" s="1" t="s">
        <v>48</v>
      </c>
      <c r="F107" s="2">
        <f>COUNTIF([1]Sheet1!$A:$A,A107)</f>
        <v>2</v>
      </c>
      <c r="G107" s="1">
        <v>700</v>
      </c>
      <c r="L107" s="4" t="b">
        <v>1</v>
      </c>
      <c r="M107" s="1">
        <f>IF(E107="主动",IF(J107=TRUE,5,0)+IF(K107=TRUE,2,0)+IF(L107=TRUE,8,0),"")</f>
        <v>8</v>
      </c>
      <c r="N107" s="4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b">
        <v>0</v>
      </c>
      <c r="T107" s="1" t="b">
        <v>1</v>
      </c>
      <c r="U107" s="1">
        <v>60</v>
      </c>
      <c r="AB107" s="3" t="s">
        <v>347</v>
      </c>
    </row>
    <row r="108" customHeight="1" spans="1:28">
      <c r="A108" s="1">
        <v>20506002</v>
      </c>
      <c r="B108" s="1" t="s">
        <v>348</v>
      </c>
      <c r="C108" s="1" t="s">
        <v>349</v>
      </c>
      <c r="D108" s="1">
        <v>134239423</v>
      </c>
      <c r="E108" s="1" t="s">
        <v>48</v>
      </c>
      <c r="F108" s="2">
        <f>COUNTIF([1]Sheet1!$A:$A,A108)</f>
        <v>2</v>
      </c>
      <c r="G108" s="1">
        <v>700</v>
      </c>
      <c r="L108" s="4" t="b">
        <v>1</v>
      </c>
      <c r="M108" s="1">
        <f>IF(E108="主动",IF(J108=TRUE,5,0)+IF(K108=TRUE,2,0)+IF(L108=TRUE,8,0),"")</f>
        <v>8</v>
      </c>
      <c r="N108" s="4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b">
        <v>0</v>
      </c>
      <c r="T108" s="1" t="b">
        <v>1</v>
      </c>
      <c r="U108" s="1">
        <v>50</v>
      </c>
      <c r="AB108" s="3" t="s">
        <v>350</v>
      </c>
    </row>
    <row r="109" customHeight="1" spans="1:28">
      <c r="A109" s="1">
        <v>20506003</v>
      </c>
      <c r="B109" s="1" t="s">
        <v>351</v>
      </c>
      <c r="C109" s="1" t="s">
        <v>352</v>
      </c>
      <c r="D109" s="1">
        <v>134261956</v>
      </c>
      <c r="E109" s="1" t="s">
        <v>48</v>
      </c>
      <c r="F109" s="2">
        <f>COUNTIF([1]Sheet1!$A:$A,A109)</f>
        <v>2</v>
      </c>
      <c r="G109" s="1">
        <v>600</v>
      </c>
      <c r="J109" s="4" t="b">
        <v>1</v>
      </c>
      <c r="M109" s="1">
        <f>IF(E109="主动",IF(J109=TRUE,5,0)+IF(K109=TRUE,2,0)+IF(L109=TRUE,8,0),"")</f>
        <v>5</v>
      </c>
      <c r="O109" s="1" t="b">
        <v>1</v>
      </c>
      <c r="P109" s="1" t="b">
        <v>0</v>
      </c>
      <c r="Q109" s="1" t="b">
        <v>0</v>
      </c>
      <c r="R109" s="1" t="b">
        <v>0</v>
      </c>
      <c r="S109" s="1" t="b">
        <v>0</v>
      </c>
      <c r="T109" s="1" t="b">
        <v>1</v>
      </c>
      <c r="W109" s="1">
        <v>50</v>
      </c>
      <c r="AB109" s="3" t="s">
        <v>353</v>
      </c>
    </row>
    <row r="110" customHeight="1" spans="1:28">
      <c r="A110" s="1">
        <v>20506004</v>
      </c>
      <c r="B110" s="1" t="s">
        <v>354</v>
      </c>
      <c r="C110" s="1" t="s">
        <v>355</v>
      </c>
      <c r="D110" s="1">
        <v>134280357</v>
      </c>
      <c r="E110" s="1" t="s">
        <v>48</v>
      </c>
      <c r="F110" s="2">
        <f>COUNTIF([1]Sheet1!$A:$A,A110)</f>
        <v>2</v>
      </c>
      <c r="G110" s="1">
        <v>500</v>
      </c>
      <c r="L110" s="4" t="b">
        <v>1</v>
      </c>
      <c r="M110" s="1">
        <f>IF(E110="主动",IF(J110=TRUE,5,0)+IF(K110=TRUE,2,0)+IF(L110=TRUE,8,0),"")</f>
        <v>8</v>
      </c>
      <c r="N110" s="4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b">
        <v>0</v>
      </c>
      <c r="T110" s="1" t="b">
        <v>1</v>
      </c>
      <c r="U110" s="1">
        <v>30</v>
      </c>
      <c r="AB110" s="3" t="s">
        <v>356</v>
      </c>
    </row>
    <row r="111" customHeight="1" spans="1:28">
      <c r="A111" s="1">
        <v>20600001</v>
      </c>
      <c r="B111" s="1" t="s">
        <v>357</v>
      </c>
      <c r="C111" s="1" t="s">
        <v>358</v>
      </c>
      <c r="D111" s="1">
        <v>134250613</v>
      </c>
      <c r="E111" s="1" t="s">
        <v>29</v>
      </c>
      <c r="F111" s="2">
        <f>COUNTIF([1]Sheet1!$A:$A,A111)</f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b">
        <v>0</v>
      </c>
      <c r="T111" s="1" t="b">
        <v>1</v>
      </c>
      <c r="AB111" s="3" t="s">
        <v>359</v>
      </c>
    </row>
    <row r="112" customHeight="1" spans="1:28">
      <c r="A112" s="1">
        <v>20601001</v>
      </c>
      <c r="B112" s="1" t="s">
        <v>360</v>
      </c>
      <c r="C112" s="1" t="s">
        <v>361</v>
      </c>
      <c r="D112" s="1">
        <v>134238380</v>
      </c>
      <c r="E112" s="1" t="s">
        <v>29</v>
      </c>
      <c r="F112" s="2">
        <f>COUNTIF([1]Sheet1!$A:$A,A112)</f>
        <v>3</v>
      </c>
      <c r="O112" s="1" t="b">
        <v>1</v>
      </c>
      <c r="P112" s="1" t="b">
        <v>0</v>
      </c>
      <c r="Q112" s="1" t="b">
        <v>0</v>
      </c>
      <c r="R112" s="1" t="b">
        <v>0</v>
      </c>
      <c r="S112" s="1" t="b">
        <v>0</v>
      </c>
      <c r="T112" s="1" t="b">
        <v>1</v>
      </c>
      <c r="AB112" s="3" t="s">
        <v>362</v>
      </c>
    </row>
    <row r="113" customHeight="1" spans="1:28">
      <c r="A113" s="1">
        <v>20601002</v>
      </c>
      <c r="B113" s="1" t="s">
        <v>363</v>
      </c>
      <c r="C113" s="1" t="s">
        <v>364</v>
      </c>
      <c r="D113" s="1">
        <v>134265546</v>
      </c>
      <c r="E113" s="1" t="s">
        <v>29</v>
      </c>
      <c r="F113" s="2">
        <f>COUNTIF([1]Sheet1!$A:$A,A113)</f>
        <v>2</v>
      </c>
      <c r="O113" s="1" t="b">
        <v>1</v>
      </c>
      <c r="P113" s="1" t="b">
        <v>0</v>
      </c>
      <c r="Q113" s="1" t="b">
        <v>0</v>
      </c>
      <c r="R113" s="1" t="b">
        <v>0</v>
      </c>
      <c r="S113" s="1" t="b">
        <v>0</v>
      </c>
      <c r="T113" s="1" t="b">
        <v>1</v>
      </c>
      <c r="W113" s="1">
        <v>6</v>
      </c>
      <c r="AB113" s="3" t="s">
        <v>365</v>
      </c>
    </row>
    <row r="114" customHeight="1" spans="1:28">
      <c r="A114" s="1">
        <v>20602001</v>
      </c>
      <c r="B114" s="1" t="s">
        <v>366</v>
      </c>
      <c r="C114" s="1" t="s">
        <v>367</v>
      </c>
      <c r="D114" s="1">
        <v>134261893</v>
      </c>
      <c r="E114" s="1" t="s">
        <v>29</v>
      </c>
      <c r="F114" s="2">
        <f>COUNTIF([1]Sheet1!$A:$A,A114)</f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b">
        <v>0</v>
      </c>
      <c r="T114" s="1" t="b">
        <v>1</v>
      </c>
      <c r="AB114" s="3" t="s">
        <v>368</v>
      </c>
    </row>
    <row r="115" customHeight="1" spans="1:28">
      <c r="A115" s="1">
        <v>20602002</v>
      </c>
      <c r="B115" s="1" t="s">
        <v>369</v>
      </c>
      <c r="C115" s="1" t="s">
        <v>370</v>
      </c>
      <c r="D115" s="1">
        <v>134236107</v>
      </c>
      <c r="E115" s="1" t="s">
        <v>48</v>
      </c>
      <c r="F115" s="2">
        <f>COUNTIF([1]Sheet1!$A:$A,A115)</f>
        <v>1</v>
      </c>
      <c r="G115" s="1">
        <v>600</v>
      </c>
      <c r="K115" s="4" t="b">
        <v>1</v>
      </c>
      <c r="L115" s="4" t="b">
        <v>1</v>
      </c>
      <c r="M115" s="1">
        <f>IF(E115="主动",IF(J115=TRUE,5,0)+IF(K115=TRUE,2,0)+IF(L115=TRUE,8,0),"")</f>
        <v>10</v>
      </c>
      <c r="O115" s="1" t="b">
        <v>1</v>
      </c>
      <c r="P115" s="1" t="b">
        <v>0</v>
      </c>
      <c r="Q115" s="1" t="b">
        <v>0</v>
      </c>
      <c r="R115" s="1" t="b">
        <v>0</v>
      </c>
      <c r="S115" s="1" t="b">
        <v>0</v>
      </c>
      <c r="T115" s="1" t="b">
        <v>1</v>
      </c>
      <c r="W115" s="1">
        <v>20</v>
      </c>
      <c r="AB115" s="3" t="s">
        <v>371</v>
      </c>
    </row>
    <row r="116" customHeight="1" spans="1:28">
      <c r="A116" s="1">
        <v>20602003</v>
      </c>
      <c r="B116" s="1" t="s">
        <v>372</v>
      </c>
      <c r="C116" s="1" t="s">
        <v>373</v>
      </c>
      <c r="D116" s="1">
        <v>134249852</v>
      </c>
      <c r="E116" s="1" t="s">
        <v>48</v>
      </c>
      <c r="F116" s="2">
        <f>COUNTIF([1]Sheet1!$A:$A,A116)</f>
        <v>2</v>
      </c>
      <c r="L116" s="4" t="b">
        <v>1</v>
      </c>
      <c r="M116" s="1">
        <f>IF(E116="主动",IF(J116=TRUE,5,0)+IF(K116=TRUE,2,0)+IF(L116=TRUE,8,0),"")</f>
        <v>8</v>
      </c>
      <c r="N116" s="4" t="b">
        <v>1</v>
      </c>
      <c r="O116" s="1" t="b">
        <v>0</v>
      </c>
      <c r="P116" s="1" t="b">
        <v>0</v>
      </c>
      <c r="Q116" s="1" t="b">
        <v>1</v>
      </c>
      <c r="R116" s="1" t="b">
        <v>0</v>
      </c>
      <c r="S116" s="1" t="b">
        <v>1</v>
      </c>
      <c r="T116" s="1" t="b">
        <v>1</v>
      </c>
      <c r="AB116" s="3" t="s">
        <v>374</v>
      </c>
    </row>
    <row r="117" customHeight="1" spans="1:28">
      <c r="A117" s="1">
        <v>20602004</v>
      </c>
      <c r="B117" s="1" t="s">
        <v>375</v>
      </c>
      <c r="C117" s="1" t="s">
        <v>376</v>
      </c>
      <c r="D117" s="1">
        <v>134229076</v>
      </c>
      <c r="E117" s="1" t="s">
        <v>29</v>
      </c>
      <c r="F117" s="2">
        <f>COUNTIF([1]Sheet1!$A:$A,A117)</f>
        <v>1</v>
      </c>
      <c r="G117" s="1">
        <v>600</v>
      </c>
      <c r="M117" s="1" t="str">
        <f>IF(E117="主动",IF(J117=TRUE,5,0)+IF(K117=TRUE,2,0)+IF(L117=TRUE,8,0),"")</f>
        <v/>
      </c>
      <c r="O117" s="1" t="b">
        <v>1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1</v>
      </c>
      <c r="W117" s="1">
        <v>4</v>
      </c>
      <c r="AB117" s="3" t="s">
        <v>377</v>
      </c>
    </row>
    <row r="118" customHeight="1" spans="1:28">
      <c r="A118" s="1">
        <v>20602005</v>
      </c>
      <c r="B118" s="1" t="s">
        <v>378</v>
      </c>
      <c r="C118" s="1" t="s">
        <v>379</v>
      </c>
      <c r="D118" s="1">
        <v>134261893</v>
      </c>
      <c r="E118" s="1" t="s">
        <v>29</v>
      </c>
      <c r="F118" s="2">
        <f>COUNTIF([1]Sheet1!$A:$A,A118)</f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b">
        <v>0</v>
      </c>
      <c r="T118" s="1" t="b">
        <v>1</v>
      </c>
      <c r="AB118" s="3" t="s">
        <v>380</v>
      </c>
    </row>
    <row r="119" customHeight="1" spans="1:28">
      <c r="A119" s="1">
        <v>20603001</v>
      </c>
      <c r="B119" s="1" t="s">
        <v>381</v>
      </c>
      <c r="C119" s="1" t="s">
        <v>382</v>
      </c>
      <c r="D119" s="1">
        <v>134268954</v>
      </c>
      <c r="E119" s="1" t="s">
        <v>29</v>
      </c>
      <c r="F119" s="2">
        <f>COUNTIF([1]Sheet1!$A:$A,A119)</f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1</v>
      </c>
      <c r="AB119" s="3" t="s">
        <v>383</v>
      </c>
    </row>
    <row r="120" customHeight="1" spans="1:28">
      <c r="A120" s="1">
        <v>20603002</v>
      </c>
      <c r="B120" s="1" t="s">
        <v>384</v>
      </c>
      <c r="C120" s="1" t="s">
        <v>385</v>
      </c>
      <c r="D120" s="1">
        <v>134260817</v>
      </c>
      <c r="E120" s="1" t="s">
        <v>48</v>
      </c>
      <c r="F120" s="2">
        <f>COUNTIF([1]Sheet1!$A:$A,A120)</f>
        <v>2</v>
      </c>
      <c r="G120" s="1">
        <v>500</v>
      </c>
      <c r="J120" s="4" t="b">
        <v>1</v>
      </c>
      <c r="M120" s="1">
        <f>IF(E120="主动",IF(J120=TRUE,5,0)+IF(K120=TRUE,2,0)+IF(L120=TRUE,8,0),"")</f>
        <v>5</v>
      </c>
      <c r="O120" s="1" t="b">
        <v>1</v>
      </c>
      <c r="P120" s="1" t="b">
        <v>0</v>
      </c>
      <c r="Q120" s="1" t="b">
        <v>0</v>
      </c>
      <c r="R120" s="1" t="b">
        <v>0</v>
      </c>
      <c r="S120" s="1" t="b">
        <v>0</v>
      </c>
      <c r="T120" s="1" t="b">
        <v>1</v>
      </c>
      <c r="W120" s="1">
        <v>15</v>
      </c>
      <c r="AB120" s="3" t="s">
        <v>386</v>
      </c>
    </row>
    <row r="121" customHeight="1" spans="1:28">
      <c r="A121" s="1">
        <v>20604001</v>
      </c>
      <c r="B121" s="1" t="s">
        <v>387</v>
      </c>
      <c r="C121" s="1" t="s">
        <v>388</v>
      </c>
      <c r="D121" s="1">
        <v>134260492</v>
      </c>
      <c r="E121" s="1" t="s">
        <v>29</v>
      </c>
      <c r="F121" s="2">
        <f>COUNTIF([1]Sheet1!$A:$A,A121)</f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b">
        <v>0</v>
      </c>
      <c r="T121" s="1" t="b">
        <v>1</v>
      </c>
      <c r="AB121" s="3" t="s">
        <v>389</v>
      </c>
    </row>
    <row r="122" customHeight="1" spans="1:28">
      <c r="A122" s="1">
        <v>20605001</v>
      </c>
      <c r="B122" s="1" t="s">
        <v>390</v>
      </c>
      <c r="C122" s="1" t="s">
        <v>391</v>
      </c>
      <c r="D122" s="1">
        <v>134249707</v>
      </c>
      <c r="E122" s="1" t="s">
        <v>29</v>
      </c>
      <c r="F122" s="2">
        <f>COUNTIF([1]Sheet1!$A:$A,A122)</f>
        <v>2</v>
      </c>
      <c r="O122" s="1" t="b">
        <v>1</v>
      </c>
      <c r="P122" s="1" t="b">
        <v>0</v>
      </c>
      <c r="Q122" s="1" t="b">
        <v>0</v>
      </c>
      <c r="R122" s="1" t="b">
        <v>0</v>
      </c>
      <c r="S122" s="1" t="b">
        <v>0</v>
      </c>
      <c r="T122" s="1" t="b">
        <v>1</v>
      </c>
      <c r="AB122" s="3" t="s">
        <v>392</v>
      </c>
    </row>
    <row r="123" customHeight="1" spans="1:28">
      <c r="A123" s="1">
        <v>20605002</v>
      </c>
      <c r="B123" s="1" t="s">
        <v>393</v>
      </c>
      <c r="C123" s="1" t="s">
        <v>394</v>
      </c>
      <c r="D123" s="1">
        <v>134273629</v>
      </c>
      <c r="E123" s="1" t="s">
        <v>48</v>
      </c>
      <c r="F123" s="2">
        <f>COUNTIF([1]Sheet1!$A:$A,A123)</f>
        <v>1</v>
      </c>
      <c r="G123" s="1">
        <v>600</v>
      </c>
      <c r="J123" s="4" t="b">
        <v>1</v>
      </c>
      <c r="M123" s="1">
        <f>IF(E123="主动",IF(J123=TRUE,5,0)+IF(K123=TRUE,2,0)+IF(L123=TRUE,8,0),"")</f>
        <v>5</v>
      </c>
      <c r="O123" s="1" t="b">
        <v>1</v>
      </c>
      <c r="P123" s="1" t="b">
        <v>0</v>
      </c>
      <c r="Q123" s="1" t="b">
        <v>0</v>
      </c>
      <c r="R123" s="1" t="b">
        <v>0</v>
      </c>
      <c r="S123" s="1" t="b">
        <v>0</v>
      </c>
      <c r="T123" s="1" t="b">
        <v>1</v>
      </c>
      <c r="W123" s="1">
        <v>2</v>
      </c>
      <c r="AB123" s="3" t="s">
        <v>395</v>
      </c>
    </row>
    <row r="124" customHeight="1" spans="1:28">
      <c r="A124" s="1">
        <v>21060601</v>
      </c>
      <c r="B124" s="1" t="s">
        <v>396</v>
      </c>
      <c r="C124" s="1" t="s">
        <v>397</v>
      </c>
      <c r="D124" s="1">
        <v>134229402</v>
      </c>
      <c r="E124" s="1" t="s">
        <v>48</v>
      </c>
      <c r="F124" s="2">
        <f>COUNTIF([1]Sheet1!$A:$A,A124)</f>
        <v>2</v>
      </c>
      <c r="G124" s="1">
        <v>800</v>
      </c>
      <c r="J124" s="4" t="b">
        <v>1</v>
      </c>
      <c r="M124" s="1">
        <f>IF(E124="主动",IF(J124=TRUE,5,0)+IF(K124=TRUE,2,0)+IF(L124=TRUE,8,0),"")</f>
        <v>5</v>
      </c>
      <c r="O124" s="1" t="b">
        <v>1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1</v>
      </c>
      <c r="W124" s="1">
        <v>40</v>
      </c>
      <c r="AB124" s="3" t="s">
        <v>398</v>
      </c>
    </row>
    <row r="125" customHeight="1" spans="1:28">
      <c r="A125" s="1">
        <v>21060602</v>
      </c>
      <c r="B125" s="1" t="s">
        <v>399</v>
      </c>
      <c r="C125" s="1" t="s">
        <v>400</v>
      </c>
      <c r="D125" s="1">
        <v>134269635</v>
      </c>
      <c r="E125" s="1" t="s">
        <v>29</v>
      </c>
      <c r="F125" s="2">
        <f>COUNTIF([1]Sheet1!$A:$A,A125)</f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b">
        <v>0</v>
      </c>
      <c r="T125" s="1" t="b">
        <v>1</v>
      </c>
      <c r="AB125" s="3" t="s">
        <v>401</v>
      </c>
    </row>
    <row r="126" customHeight="1" spans="1:28">
      <c r="A126" s="1">
        <v>21060603</v>
      </c>
      <c r="B126" s="1" t="s">
        <v>402</v>
      </c>
      <c r="C126" s="1" t="s">
        <v>403</v>
      </c>
      <c r="D126" s="1">
        <v>134237067</v>
      </c>
      <c r="E126" s="1" t="s">
        <v>29</v>
      </c>
      <c r="F126" s="2">
        <f>COUNTIF([1]Sheet1!$A:$A,A126)</f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b">
        <v>0</v>
      </c>
      <c r="T126" s="1" t="b">
        <v>1</v>
      </c>
      <c r="AB126" s="3" t="s">
        <v>404</v>
      </c>
    </row>
    <row r="127" customHeight="1" spans="1:28">
      <c r="A127" s="1">
        <v>20700001</v>
      </c>
      <c r="B127" s="1" t="s">
        <v>405</v>
      </c>
      <c r="C127" s="1" t="s">
        <v>406</v>
      </c>
      <c r="D127" s="1">
        <v>134282279</v>
      </c>
      <c r="E127" s="1" t="s">
        <v>29</v>
      </c>
      <c r="F127" s="2">
        <f>COUNTIF([1]Sheet1!$A:$A,A127)</f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b">
        <v>0</v>
      </c>
      <c r="T127" s="1" t="b">
        <v>1</v>
      </c>
      <c r="AB127" s="3" t="s">
        <v>407</v>
      </c>
    </row>
    <row r="128" customHeight="1" spans="1:28">
      <c r="A128" s="1">
        <v>20701001</v>
      </c>
      <c r="B128" s="1" t="s">
        <v>408</v>
      </c>
      <c r="C128" s="1" t="s">
        <v>409</v>
      </c>
      <c r="D128" s="1">
        <v>134228931</v>
      </c>
      <c r="E128" s="1" t="s">
        <v>29</v>
      </c>
      <c r="F128" s="2">
        <f>COUNTIF([1]Sheet1!$A:$A,A128)</f>
        <v>2</v>
      </c>
      <c r="O128" s="1" t="b">
        <v>1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1</v>
      </c>
      <c r="AB128" s="3" t="s">
        <v>410</v>
      </c>
    </row>
    <row r="129" customHeight="1" spans="1:28">
      <c r="A129" s="1">
        <v>20701002</v>
      </c>
      <c r="B129" s="1" t="s">
        <v>411</v>
      </c>
      <c r="C129" s="1" t="s">
        <v>412</v>
      </c>
      <c r="D129" s="1">
        <v>134236329</v>
      </c>
      <c r="E129" s="1" t="s">
        <v>48</v>
      </c>
      <c r="F129" s="2">
        <f>COUNTIF([1]Sheet1!$A:$A,A129)</f>
        <v>1</v>
      </c>
      <c r="L129" s="4" t="b">
        <v>1</v>
      </c>
      <c r="M129" s="1">
        <f>IF(E129="主动",IF(J129=TRUE,5,0)+IF(K129=TRUE,2,0)+IF(L129=TRUE,8,0),"")</f>
        <v>8</v>
      </c>
      <c r="N129" s="4" t="b">
        <v>1</v>
      </c>
      <c r="O129" s="1" t="b">
        <v>0</v>
      </c>
      <c r="P129" s="1" t="b">
        <v>1</v>
      </c>
      <c r="Q129" s="1" t="b">
        <v>0</v>
      </c>
      <c r="R129" s="1" t="b">
        <v>1</v>
      </c>
      <c r="S129" s="1" t="b">
        <v>1</v>
      </c>
      <c r="T129" s="1" t="b">
        <v>1</v>
      </c>
      <c r="V129" s="1">
        <v>150</v>
      </c>
      <c r="AB129" s="3" t="s">
        <v>413</v>
      </c>
    </row>
    <row r="130" customHeight="1" spans="1:28">
      <c r="A130" s="1">
        <v>20702001</v>
      </c>
      <c r="B130" s="1" t="s">
        <v>414</v>
      </c>
      <c r="C130" s="1" t="s">
        <v>415</v>
      </c>
      <c r="D130" s="1">
        <v>134268041</v>
      </c>
      <c r="E130" s="1" t="s">
        <v>29</v>
      </c>
      <c r="F130" s="2">
        <f>COUNTIF([1]Sheet1!$A:$A,A130)</f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b">
        <v>0</v>
      </c>
      <c r="T130" s="1" t="b">
        <v>1</v>
      </c>
      <c r="AB130" s="3" t="s">
        <v>416</v>
      </c>
    </row>
    <row r="131" customHeight="1" spans="1:28">
      <c r="A131" s="1">
        <v>20702002</v>
      </c>
      <c r="B131" s="1" t="s">
        <v>417</v>
      </c>
      <c r="C131" s="1" t="s">
        <v>418</v>
      </c>
      <c r="D131" s="1">
        <v>134253142</v>
      </c>
      <c r="E131" s="1" t="s">
        <v>29</v>
      </c>
      <c r="F131" s="2">
        <f>COUNTIF([1]Sheet1!$A:$A,A131)</f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b">
        <v>0</v>
      </c>
      <c r="T131" s="1" t="b">
        <v>1</v>
      </c>
      <c r="AB131" s="3" t="s">
        <v>419</v>
      </c>
    </row>
    <row r="132" customHeight="1" spans="1:28">
      <c r="A132" s="1">
        <v>20702003</v>
      </c>
      <c r="B132" s="1" t="s">
        <v>420</v>
      </c>
      <c r="C132" s="1" t="s">
        <v>421</v>
      </c>
      <c r="D132" s="1">
        <v>134261708</v>
      </c>
      <c r="E132" s="1" t="s">
        <v>29</v>
      </c>
      <c r="F132" s="2">
        <f>COUNTIF([1]Sheet1!$A:$A,A132)</f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b">
        <v>0</v>
      </c>
      <c r="T132" s="1" t="b">
        <v>1</v>
      </c>
      <c r="AB132" s="3" t="s">
        <v>422</v>
      </c>
    </row>
    <row r="133" customHeight="1" spans="1:28">
      <c r="A133" s="1">
        <v>20702004</v>
      </c>
      <c r="B133" s="1" t="s">
        <v>423</v>
      </c>
      <c r="C133" s="1" t="s">
        <v>424</v>
      </c>
      <c r="D133" s="1">
        <v>134248651</v>
      </c>
      <c r="E133" s="1" t="s">
        <v>29</v>
      </c>
      <c r="F133" s="2">
        <f>COUNTIF([1]Sheet1!$A:$A,A133)</f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b">
        <v>0</v>
      </c>
      <c r="T133" s="1" t="b">
        <v>1</v>
      </c>
      <c r="AB133" s="3" t="s">
        <v>425</v>
      </c>
    </row>
    <row r="134" customHeight="1" spans="1:28">
      <c r="A134" s="1">
        <v>20703001</v>
      </c>
      <c r="B134" s="1" t="s">
        <v>426</v>
      </c>
      <c r="C134" s="1" t="s">
        <v>427</v>
      </c>
      <c r="D134" s="1">
        <v>134282828</v>
      </c>
      <c r="E134" s="1" t="s">
        <v>29</v>
      </c>
      <c r="F134" s="2">
        <f>COUNTIF([1]Sheet1!$A:$A,A134)</f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v>1</v>
      </c>
      <c r="AB134" s="3" t="s">
        <v>428</v>
      </c>
    </row>
    <row r="135" customHeight="1" spans="1:28">
      <c r="A135" s="1">
        <v>20703002</v>
      </c>
      <c r="B135" s="1" t="s">
        <v>429</v>
      </c>
      <c r="C135" s="1" t="s">
        <v>430</v>
      </c>
      <c r="D135" s="1">
        <v>134264287</v>
      </c>
      <c r="E135" s="1" t="s">
        <v>29</v>
      </c>
      <c r="F135" s="2">
        <f>COUNTIF([1]Sheet1!$A:$A,A135)</f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b">
        <v>0</v>
      </c>
      <c r="T135" s="1" t="b">
        <v>1</v>
      </c>
      <c r="AB135" s="3" t="s">
        <v>431</v>
      </c>
    </row>
    <row r="136" customHeight="1" spans="1:28">
      <c r="A136" s="1">
        <v>20704001</v>
      </c>
      <c r="B136" s="1" t="s">
        <v>432</v>
      </c>
      <c r="C136" s="1" t="s">
        <v>433</v>
      </c>
      <c r="D136" s="1">
        <v>134259724</v>
      </c>
      <c r="E136" s="1" t="s">
        <v>48</v>
      </c>
      <c r="F136" s="2">
        <f>COUNTIF([1]Sheet1!$A:$A,A136)</f>
        <v>1</v>
      </c>
      <c r="G136" s="1">
        <v>700</v>
      </c>
      <c r="K136" s="4" t="b">
        <v>1</v>
      </c>
      <c r="L136" s="4" t="b">
        <v>1</v>
      </c>
      <c r="M136" s="1">
        <f>IF(E136="主动",IF(J136=TRUE,5,0)+IF(K136=TRUE,2,0)+IF(L136=TRUE,8,0),"")</f>
        <v>10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" t="b">
        <v>1</v>
      </c>
      <c r="W136" s="1">
        <v>16</v>
      </c>
      <c r="AB136" s="3" t="s">
        <v>434</v>
      </c>
    </row>
    <row r="137" customHeight="1" spans="1:28">
      <c r="A137" s="1">
        <v>20704002</v>
      </c>
      <c r="B137" s="1" t="s">
        <v>435</v>
      </c>
      <c r="C137" s="1" t="s">
        <v>436</v>
      </c>
      <c r="D137" s="1">
        <v>134228755</v>
      </c>
      <c r="E137" s="1" t="s">
        <v>29</v>
      </c>
      <c r="F137" s="2">
        <f>COUNTIF([1]Sheet1!$A:$A,A137)</f>
        <v>1</v>
      </c>
      <c r="O137" s="1" t="b">
        <v>1</v>
      </c>
      <c r="P137" s="1" t="b">
        <v>0</v>
      </c>
      <c r="Q137" s="1" t="b">
        <v>0</v>
      </c>
      <c r="R137" s="1" t="b">
        <v>0</v>
      </c>
      <c r="S137" s="1" t="b">
        <v>0</v>
      </c>
      <c r="T137" s="1" t="b">
        <v>1</v>
      </c>
      <c r="AB137" s="3" t="s">
        <v>437</v>
      </c>
    </row>
    <row r="138" customHeight="1" spans="1:28">
      <c r="A138" s="1">
        <v>20704003</v>
      </c>
      <c r="B138" s="1" t="s">
        <v>438</v>
      </c>
      <c r="C138" s="1" t="s">
        <v>439</v>
      </c>
      <c r="D138" s="1">
        <v>134280468</v>
      </c>
      <c r="E138" s="1" t="s">
        <v>29</v>
      </c>
      <c r="F138" s="2">
        <f>COUNTIF([1]Sheet1!$A:$A,A138)</f>
        <v>1</v>
      </c>
      <c r="O138" s="1" t="b">
        <v>1</v>
      </c>
      <c r="P138" s="1" t="b">
        <v>0</v>
      </c>
      <c r="Q138" s="1" t="b">
        <v>0</v>
      </c>
      <c r="R138" s="1" t="b">
        <v>0</v>
      </c>
      <c r="S138" s="1" t="b">
        <v>0</v>
      </c>
      <c r="T138" s="1" t="b">
        <v>1</v>
      </c>
      <c r="AB138" s="3" t="s">
        <v>440</v>
      </c>
    </row>
    <row r="139" customHeight="1" spans="1:28">
      <c r="A139" s="1">
        <v>20704004</v>
      </c>
      <c r="B139" s="1" t="s">
        <v>441</v>
      </c>
      <c r="C139" s="1" t="s">
        <v>442</v>
      </c>
      <c r="D139" s="1">
        <v>134237482</v>
      </c>
      <c r="E139" s="1" t="s">
        <v>29</v>
      </c>
      <c r="F139" s="2">
        <f>COUNTIF([1]Sheet1!$A:$A,A139)</f>
        <v>1</v>
      </c>
      <c r="O139" s="1" t="b">
        <v>1</v>
      </c>
      <c r="P139" s="1" t="b">
        <v>0</v>
      </c>
      <c r="Q139" s="1" t="b">
        <v>0</v>
      </c>
      <c r="R139" s="1" t="b">
        <v>0</v>
      </c>
      <c r="S139" s="1" t="b">
        <v>0</v>
      </c>
      <c r="T139" s="1" t="b">
        <v>1</v>
      </c>
      <c r="AB139" s="3" t="s">
        <v>443</v>
      </c>
    </row>
    <row r="140" customHeight="1" spans="1:28">
      <c r="A140" s="1">
        <v>20705001</v>
      </c>
      <c r="B140" s="1" t="s">
        <v>444</v>
      </c>
      <c r="C140" s="1" t="s">
        <v>445</v>
      </c>
      <c r="D140" s="1">
        <v>134241689</v>
      </c>
      <c r="E140" s="1" t="s">
        <v>29</v>
      </c>
      <c r="F140" s="2">
        <f>COUNTIF([1]Sheet1!$A:$A,A140)</f>
        <v>1</v>
      </c>
      <c r="O140" s="1" t="b">
        <v>1</v>
      </c>
      <c r="P140" s="1" t="b">
        <v>0</v>
      </c>
      <c r="Q140" s="1" t="b">
        <v>0</v>
      </c>
      <c r="R140" s="1" t="b">
        <v>0</v>
      </c>
      <c r="S140" s="1" t="b">
        <v>0</v>
      </c>
      <c r="T140" s="1" t="b">
        <v>1</v>
      </c>
      <c r="AB140" s="3" t="s">
        <v>446</v>
      </c>
    </row>
    <row r="141" customHeight="1" spans="1:28">
      <c r="A141" s="1">
        <v>20705002</v>
      </c>
      <c r="B141" s="1" t="s">
        <v>447</v>
      </c>
      <c r="C141" s="1" t="s">
        <v>448</v>
      </c>
      <c r="D141" s="1">
        <v>134268105</v>
      </c>
      <c r="E141" s="1" t="s">
        <v>48</v>
      </c>
      <c r="F141" s="2">
        <f>COUNTIF([1]Sheet1!$A:$A,A141)</f>
        <v>1</v>
      </c>
      <c r="G141" s="1">
        <v>350</v>
      </c>
      <c r="J141" s="4" t="b">
        <v>1</v>
      </c>
      <c r="M141" s="1">
        <f>IF(E141="主动",IF(J141=TRUE,5,0)+IF(K141=TRUE,2,0)+IF(L141=TRUE,8,0),"")</f>
        <v>5</v>
      </c>
      <c r="O141" s="1" t="b">
        <v>1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1</v>
      </c>
      <c r="W141" s="1">
        <v>20</v>
      </c>
      <c r="AB141" s="3" t="s">
        <v>449</v>
      </c>
    </row>
    <row r="142" customHeight="1" spans="1:28">
      <c r="A142" s="1">
        <v>20706001</v>
      </c>
      <c r="B142" s="1" t="s">
        <v>450</v>
      </c>
      <c r="C142" s="1" t="s">
        <v>451</v>
      </c>
      <c r="D142" s="1">
        <v>134255933</v>
      </c>
      <c r="E142" s="1" t="s">
        <v>48</v>
      </c>
      <c r="F142" s="2">
        <f>COUNTIF([1]Sheet1!$A:$A,A142)</f>
        <v>1</v>
      </c>
      <c r="G142" s="1">
        <v>275</v>
      </c>
      <c r="J142" s="4" t="b">
        <v>1</v>
      </c>
      <c r="M142" s="1">
        <f>IF(E142="主动",IF(J142=TRUE,5,0)+IF(K142=TRUE,2,0)+IF(L142=TRUE,8,0),"")</f>
        <v>5</v>
      </c>
      <c r="O142" s="1" t="b">
        <v>1</v>
      </c>
      <c r="P142" s="1" t="b">
        <v>0</v>
      </c>
      <c r="Q142" s="1" t="b">
        <v>0</v>
      </c>
      <c r="R142" s="1" t="b">
        <v>0</v>
      </c>
      <c r="S142" s="1" t="b">
        <v>0</v>
      </c>
      <c r="T142" s="1" t="b">
        <v>1</v>
      </c>
      <c r="W142" s="1">
        <v>15</v>
      </c>
      <c r="AB142" s="3" t="s">
        <v>452</v>
      </c>
    </row>
    <row r="143" customHeight="1" spans="1:28">
      <c r="A143" s="1">
        <v>20706002</v>
      </c>
      <c r="B143" s="1" t="s">
        <v>453</v>
      </c>
      <c r="C143" s="1" t="s">
        <v>454</v>
      </c>
      <c r="D143" s="1">
        <v>134255933</v>
      </c>
      <c r="E143" s="1" t="s">
        <v>48</v>
      </c>
      <c r="F143" s="2">
        <f>COUNTIF([1]Sheet1!$A:$A,A143)</f>
        <v>1</v>
      </c>
      <c r="G143" s="1">
        <v>325</v>
      </c>
      <c r="J143" s="4" t="b">
        <v>1</v>
      </c>
      <c r="M143" s="1">
        <f>IF(E143="主动",IF(J143=TRUE,5,0)+IF(K143=TRUE,2,0)+IF(L143=TRUE,8,0),"")</f>
        <v>5</v>
      </c>
      <c r="O143" s="1" t="b">
        <v>1</v>
      </c>
      <c r="P143" s="1" t="b">
        <v>0</v>
      </c>
      <c r="Q143" s="1" t="b">
        <v>0</v>
      </c>
      <c r="R143" s="1" t="b">
        <v>0</v>
      </c>
      <c r="S143" s="1" t="b">
        <v>0</v>
      </c>
      <c r="T143" s="1" t="b">
        <v>1</v>
      </c>
      <c r="W143" s="1">
        <v>16</v>
      </c>
      <c r="AB143" s="3" t="s">
        <v>455</v>
      </c>
    </row>
    <row r="144" customHeight="1" spans="1:28">
      <c r="A144" s="1">
        <v>20706003</v>
      </c>
      <c r="B144" s="1" t="s">
        <v>456</v>
      </c>
      <c r="C144" s="1" t="s">
        <v>457</v>
      </c>
      <c r="D144" s="1">
        <v>134255933</v>
      </c>
      <c r="E144" s="1" t="s">
        <v>29</v>
      </c>
      <c r="F144" s="2">
        <f>COUNTIF([1]Sheet1!$A:$A,A144)</f>
        <v>1</v>
      </c>
      <c r="O144" s="1" t="b">
        <v>1</v>
      </c>
      <c r="P144" s="1" t="b">
        <v>0</v>
      </c>
      <c r="Q144" s="1" t="b">
        <v>0</v>
      </c>
      <c r="R144" s="1" t="b">
        <v>0</v>
      </c>
      <c r="S144" s="1" t="b">
        <v>0</v>
      </c>
      <c r="T144" s="1" t="b">
        <v>1</v>
      </c>
      <c r="AB144" s="3" t="s">
        <v>458</v>
      </c>
    </row>
    <row r="145" customHeight="1" spans="1:28">
      <c r="A145" s="1">
        <v>20800001</v>
      </c>
      <c r="B145" s="1" t="s">
        <v>459</v>
      </c>
      <c r="C145" s="1" t="s">
        <v>460</v>
      </c>
      <c r="D145" s="1">
        <v>134274175</v>
      </c>
      <c r="E145" s="1" t="s">
        <v>29</v>
      </c>
      <c r="F145" s="2">
        <f>COUNTIF([1]Sheet1!$A:$A,A145)</f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" t="b">
        <v>1</v>
      </c>
      <c r="AB145" s="3" t="s">
        <v>461</v>
      </c>
    </row>
    <row r="146" customHeight="1" spans="1:28">
      <c r="A146" s="1">
        <v>20801001</v>
      </c>
      <c r="B146" s="1" t="s">
        <v>462</v>
      </c>
      <c r="C146" s="1" t="s">
        <v>463</v>
      </c>
      <c r="D146" s="1">
        <v>134227816</v>
      </c>
      <c r="E146" s="1" t="s">
        <v>29</v>
      </c>
      <c r="F146" s="2">
        <f>COUNTIF([1]Sheet1!$A:$A,A146)</f>
        <v>1</v>
      </c>
      <c r="O146" s="1" t="b">
        <v>1</v>
      </c>
      <c r="P146" s="1" t="b">
        <v>0</v>
      </c>
      <c r="Q146" s="1" t="b">
        <v>0</v>
      </c>
      <c r="R146" s="1" t="b">
        <v>0</v>
      </c>
      <c r="S146" s="1" t="b">
        <v>0</v>
      </c>
      <c r="T146" s="1" t="b">
        <v>1</v>
      </c>
      <c r="AB146" s="3" t="s">
        <v>464</v>
      </c>
    </row>
    <row r="147" customHeight="1" spans="1:28">
      <c r="A147" s="1">
        <v>20801002</v>
      </c>
      <c r="B147" s="1" t="s">
        <v>465</v>
      </c>
      <c r="C147" s="1" t="s">
        <v>466</v>
      </c>
      <c r="D147" s="1">
        <v>134276994</v>
      </c>
      <c r="E147" s="1" t="s">
        <v>29</v>
      </c>
      <c r="F147" s="2">
        <f>COUNTIF([1]Sheet1!$A:$A,A147)</f>
        <v>1</v>
      </c>
      <c r="O147" s="1" t="b">
        <v>1</v>
      </c>
      <c r="P147" s="1" t="b">
        <v>0</v>
      </c>
      <c r="Q147" s="1" t="b">
        <v>0</v>
      </c>
      <c r="R147" s="1" t="b">
        <v>0</v>
      </c>
      <c r="S147" s="1" t="b">
        <v>0</v>
      </c>
      <c r="T147" s="1" t="b">
        <v>1</v>
      </c>
      <c r="AB147" s="3" t="s">
        <v>467</v>
      </c>
    </row>
    <row r="148" customHeight="1" spans="1:28">
      <c r="A148" s="1">
        <v>20801003</v>
      </c>
      <c r="B148" s="1" t="s">
        <v>468</v>
      </c>
      <c r="C148" s="1" t="s">
        <v>469</v>
      </c>
      <c r="D148" s="1">
        <v>134267368</v>
      </c>
      <c r="E148" s="1" t="s">
        <v>29</v>
      </c>
      <c r="F148" s="2">
        <f>COUNTIF([1]Sheet1!$A:$A,A148)</f>
        <v>1</v>
      </c>
      <c r="O148" s="1" t="b">
        <v>1</v>
      </c>
      <c r="P148" s="1" t="b">
        <v>0</v>
      </c>
      <c r="Q148" s="1" t="b">
        <v>0</v>
      </c>
      <c r="R148" s="1" t="b">
        <v>0</v>
      </c>
      <c r="S148" s="1" t="b">
        <v>0</v>
      </c>
      <c r="T148" s="1" t="b">
        <v>1</v>
      </c>
      <c r="AB148" s="3" t="s">
        <v>470</v>
      </c>
    </row>
    <row r="149" customHeight="1" spans="1:28">
      <c r="A149" s="1">
        <v>20801004</v>
      </c>
      <c r="B149" s="1" t="s">
        <v>471</v>
      </c>
      <c r="C149" s="1" t="s">
        <v>472</v>
      </c>
      <c r="D149" s="1">
        <v>134267368</v>
      </c>
      <c r="E149" s="1" t="s">
        <v>29</v>
      </c>
      <c r="F149" s="2">
        <f>COUNTIF([1]Sheet1!$A:$A,A149)</f>
        <v>1</v>
      </c>
      <c r="O149" s="1" t="b">
        <v>1</v>
      </c>
      <c r="P149" s="1" t="b">
        <v>0</v>
      </c>
      <c r="Q149" s="1" t="b">
        <v>0</v>
      </c>
      <c r="R149" s="1" t="b">
        <v>0</v>
      </c>
      <c r="S149" s="1" t="b">
        <v>0</v>
      </c>
      <c r="T149" s="1" t="b">
        <v>1</v>
      </c>
      <c r="AB149" s="3" t="s">
        <v>473</v>
      </c>
    </row>
    <row r="150" customHeight="1" spans="1:28">
      <c r="A150" s="1">
        <v>20801005</v>
      </c>
      <c r="B150" s="1" t="s">
        <v>474</v>
      </c>
      <c r="C150" s="1" t="s">
        <v>475</v>
      </c>
      <c r="D150" s="1">
        <v>134266976</v>
      </c>
      <c r="E150" s="1" t="s">
        <v>29</v>
      </c>
      <c r="F150" s="2">
        <f>COUNTIF([1]Sheet1!$A:$A,A150)</f>
        <v>1</v>
      </c>
      <c r="M150" s="1" t="str">
        <f>IF(E150="主动",IF(J150=TRUE,5,0)+IF(K150=TRUE,2,0)+IF(L150=TRUE,8,0),"")</f>
        <v/>
      </c>
      <c r="O150" s="1" t="b">
        <v>1</v>
      </c>
      <c r="P150" s="1" t="b">
        <v>0</v>
      </c>
      <c r="Q150" s="1" t="b">
        <v>0</v>
      </c>
      <c r="R150" s="1" t="b">
        <v>0</v>
      </c>
      <c r="S150" s="1" t="b">
        <v>0</v>
      </c>
      <c r="T150" s="1" t="b">
        <v>1</v>
      </c>
      <c r="W150" s="1">
        <v>4</v>
      </c>
      <c r="AB150" s="3" t="s">
        <v>476</v>
      </c>
    </row>
    <row r="151" customHeight="1" spans="1:28">
      <c r="A151" s="1">
        <v>20802001</v>
      </c>
      <c r="B151" s="1" t="s">
        <v>477</v>
      </c>
      <c r="C151" s="1" t="s">
        <v>478</v>
      </c>
      <c r="D151" s="1">
        <v>134238958</v>
      </c>
      <c r="E151" s="1" t="s">
        <v>29</v>
      </c>
      <c r="F151" s="2">
        <f>COUNTIF([1]Sheet1!$A:$A,A151)</f>
        <v>1</v>
      </c>
      <c r="O151" s="1" t="b">
        <v>1</v>
      </c>
      <c r="P151" s="1" t="b">
        <v>0</v>
      </c>
      <c r="Q151" s="1" t="b">
        <v>0</v>
      </c>
      <c r="R151" s="1" t="b">
        <v>0</v>
      </c>
      <c r="S151" s="1" t="b">
        <v>0</v>
      </c>
      <c r="T151" s="1" t="b">
        <v>1</v>
      </c>
      <c r="AB151" s="3" t="s">
        <v>479</v>
      </c>
    </row>
    <row r="152" customHeight="1" spans="1:28">
      <c r="A152" s="1">
        <v>20802002</v>
      </c>
      <c r="B152" s="1" t="s">
        <v>480</v>
      </c>
      <c r="C152" s="1" t="s">
        <v>481</v>
      </c>
      <c r="D152" s="1">
        <v>134238527</v>
      </c>
      <c r="E152" s="1" t="s">
        <v>29</v>
      </c>
      <c r="F152" s="2">
        <f>COUNTIF([1]Sheet1!$A:$A,A152)</f>
        <v>1</v>
      </c>
      <c r="O152" s="1" t="b">
        <v>1</v>
      </c>
      <c r="P152" s="1" t="b">
        <v>0</v>
      </c>
      <c r="Q152" s="1" t="b">
        <v>0</v>
      </c>
      <c r="R152" s="1" t="b">
        <v>0</v>
      </c>
      <c r="S152" s="1" t="b">
        <v>0</v>
      </c>
      <c r="T152" s="1" t="b">
        <v>1</v>
      </c>
      <c r="AB152" s="3" t="s">
        <v>482</v>
      </c>
    </row>
    <row r="153" customHeight="1" spans="1:28">
      <c r="A153" s="1">
        <v>20802003</v>
      </c>
      <c r="B153" s="1" t="s">
        <v>483</v>
      </c>
      <c r="C153" s="1" t="s">
        <v>484</v>
      </c>
      <c r="D153" s="1">
        <v>134280402</v>
      </c>
      <c r="E153" s="1" t="s">
        <v>48</v>
      </c>
      <c r="F153" s="2">
        <f>COUNTIF([1]Sheet1!$A:$A,A153)</f>
        <v>1</v>
      </c>
      <c r="G153" s="1">
        <v>700</v>
      </c>
      <c r="L153" s="4" t="b">
        <v>1</v>
      </c>
      <c r="M153" s="1">
        <f>IF(E153="主动",IF(J153=TRUE,5,0)+IF(K153=TRUE,2,0)+IF(L153=TRUE,8,0),"")</f>
        <v>8</v>
      </c>
      <c r="N153" s="4" t="b">
        <v>1</v>
      </c>
      <c r="O153" s="1" t="b">
        <v>1</v>
      </c>
      <c r="P153" s="1" t="b">
        <v>0</v>
      </c>
      <c r="Q153" s="1" t="b">
        <v>0</v>
      </c>
      <c r="R153" s="1" t="b">
        <v>0</v>
      </c>
      <c r="S153" s="1" t="b">
        <v>0</v>
      </c>
      <c r="T153" s="1" t="b">
        <v>1</v>
      </c>
      <c r="W153" s="1">
        <v>20</v>
      </c>
      <c r="AB153" s="3" t="s">
        <v>485</v>
      </c>
    </row>
    <row r="154" customHeight="1" spans="1:28">
      <c r="A154" s="1">
        <v>20802004</v>
      </c>
      <c r="B154" s="1" t="s">
        <v>486</v>
      </c>
      <c r="C154" s="1" t="s">
        <v>487</v>
      </c>
      <c r="D154" s="1">
        <v>134264154</v>
      </c>
      <c r="E154" s="1" t="s">
        <v>29</v>
      </c>
      <c r="F154" s="2">
        <f>COUNTIF([1]Sheet1!$A:$A,A154)</f>
        <v>1</v>
      </c>
      <c r="O154" s="1" t="b">
        <v>1</v>
      </c>
      <c r="P154" s="1" t="b">
        <v>0</v>
      </c>
      <c r="Q154" s="1" t="b">
        <v>0</v>
      </c>
      <c r="R154" s="1" t="b">
        <v>0</v>
      </c>
      <c r="S154" s="1" t="b">
        <v>0</v>
      </c>
      <c r="T154" s="1" t="b">
        <v>1</v>
      </c>
      <c r="AB154" s="3" t="s">
        <v>488</v>
      </c>
    </row>
    <row r="155" customHeight="1" spans="1:28">
      <c r="A155" s="1">
        <v>20802005</v>
      </c>
      <c r="B155" s="1" t="s">
        <v>489</v>
      </c>
      <c r="C155" s="1" t="s">
        <v>490</v>
      </c>
      <c r="D155" s="1">
        <v>134267810</v>
      </c>
      <c r="E155" s="1" t="s">
        <v>29</v>
      </c>
      <c r="F155" s="2">
        <f>COUNTIF([1]Sheet1!$A:$A,A155)</f>
        <v>1</v>
      </c>
      <c r="O155" s="1" t="b">
        <v>1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1</v>
      </c>
      <c r="AB155" s="3" t="s">
        <v>491</v>
      </c>
    </row>
    <row r="156" customHeight="1" spans="1:28">
      <c r="A156" s="1">
        <v>20802006</v>
      </c>
      <c r="B156" s="1" t="s">
        <v>77</v>
      </c>
      <c r="C156" s="1" t="s">
        <v>492</v>
      </c>
      <c r="D156" s="1">
        <v>134231478</v>
      </c>
      <c r="E156" s="1" t="s">
        <v>29</v>
      </c>
      <c r="F156" s="2">
        <f>COUNTIF([1]Sheet1!$A:$A,A156)</f>
        <v>1</v>
      </c>
      <c r="O156" s="1" t="b">
        <v>1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1</v>
      </c>
      <c r="AB156" s="3" t="s">
        <v>493</v>
      </c>
    </row>
    <row r="157" customHeight="1" spans="1:28">
      <c r="A157" s="1">
        <v>20803001</v>
      </c>
      <c r="B157" s="1" t="s">
        <v>494</v>
      </c>
      <c r="C157" s="1" t="s">
        <v>495</v>
      </c>
      <c r="D157" s="1">
        <v>134275570</v>
      </c>
      <c r="E157" s="1" t="s">
        <v>29</v>
      </c>
      <c r="F157" s="2">
        <f>COUNTIF([1]Sheet1!$A:$A,A157)</f>
        <v>1</v>
      </c>
      <c r="O157" s="1" t="b">
        <v>1</v>
      </c>
      <c r="P157" s="1" t="b">
        <v>0</v>
      </c>
      <c r="Q157" s="1" t="b">
        <v>0</v>
      </c>
      <c r="R157" s="1" t="b">
        <v>0</v>
      </c>
      <c r="S157" s="1" t="b">
        <v>0</v>
      </c>
      <c r="T157" s="1" t="b">
        <v>1</v>
      </c>
      <c r="AB157" s="3" t="s">
        <v>496</v>
      </c>
    </row>
    <row r="158" customHeight="1" spans="1:28">
      <c r="A158" s="1">
        <v>20803002</v>
      </c>
      <c r="B158" s="1" t="s">
        <v>497</v>
      </c>
      <c r="C158" s="1" t="s">
        <v>498</v>
      </c>
      <c r="D158" s="1">
        <v>134253338</v>
      </c>
      <c r="E158" s="1" t="s">
        <v>29</v>
      </c>
      <c r="F158" s="2">
        <f>COUNTIF([1]Sheet1!$A:$A,A158)</f>
        <v>1</v>
      </c>
      <c r="O158" s="1" t="b">
        <v>1</v>
      </c>
      <c r="P158" s="1" t="b">
        <v>0</v>
      </c>
      <c r="Q158" s="1" t="b">
        <v>0</v>
      </c>
      <c r="R158" s="1" t="b">
        <v>0</v>
      </c>
      <c r="S158" s="1" t="b">
        <v>0</v>
      </c>
      <c r="T158" s="1" t="b">
        <v>1</v>
      </c>
      <c r="AB158" s="3" t="s">
        <v>499</v>
      </c>
    </row>
    <row r="159" customHeight="1" spans="1:28">
      <c r="A159" s="1">
        <v>20803003</v>
      </c>
      <c r="B159" s="1" t="s">
        <v>500</v>
      </c>
      <c r="C159" s="1" t="s">
        <v>501</v>
      </c>
      <c r="D159" s="1">
        <v>134253338</v>
      </c>
      <c r="E159" s="1" t="s">
        <v>29</v>
      </c>
      <c r="F159" s="2">
        <f>COUNTIF([1]Sheet1!$A:$A,A159)</f>
        <v>1</v>
      </c>
      <c r="O159" s="1" t="b">
        <v>1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1</v>
      </c>
      <c r="AB159" s="3" t="s">
        <v>502</v>
      </c>
    </row>
    <row r="160" customHeight="1" spans="1:28">
      <c r="A160" s="1">
        <v>20803004</v>
      </c>
      <c r="B160" s="1" t="s">
        <v>503</v>
      </c>
      <c r="C160" s="1" t="s">
        <v>504</v>
      </c>
      <c r="D160" s="1">
        <v>134274673</v>
      </c>
      <c r="E160" s="1" t="s">
        <v>29</v>
      </c>
      <c r="F160" s="2">
        <f>COUNTIF([1]Sheet1!$A:$A,A160)</f>
        <v>1</v>
      </c>
      <c r="O160" s="1" t="b">
        <v>1</v>
      </c>
      <c r="P160" s="1" t="b">
        <v>0</v>
      </c>
      <c r="Q160" s="1" t="b">
        <v>0</v>
      </c>
      <c r="R160" s="1" t="b">
        <v>0</v>
      </c>
      <c r="S160" s="1" t="b">
        <v>0</v>
      </c>
      <c r="T160" s="1" t="b">
        <v>1</v>
      </c>
      <c r="AB160" s="3" t="s">
        <v>505</v>
      </c>
    </row>
    <row r="161" customHeight="1" spans="1:28">
      <c r="A161" s="1">
        <v>20804001</v>
      </c>
      <c r="B161" s="1" t="s">
        <v>506</v>
      </c>
      <c r="C161" s="1" t="s">
        <v>507</v>
      </c>
      <c r="D161" s="1">
        <v>134269218</v>
      </c>
      <c r="E161" s="1" t="s">
        <v>48</v>
      </c>
      <c r="F161" s="2">
        <f>COUNTIF([1]Sheet1!$A:$A,A161)</f>
        <v>2</v>
      </c>
      <c r="G161" s="1">
        <v>600</v>
      </c>
      <c r="K161" s="4" t="b">
        <v>1</v>
      </c>
      <c r="L161" s="4" t="b">
        <v>1</v>
      </c>
      <c r="M161" s="1">
        <f>IF(E161="主动",IF(J161=TRUE,5,0)+IF(K161=TRUE,2,0)+IF(L161=TRUE,8,0),"")</f>
        <v>10</v>
      </c>
      <c r="O161" s="1" t="b">
        <v>1</v>
      </c>
      <c r="P161" s="1" t="b">
        <v>0</v>
      </c>
      <c r="Q161" s="1" t="b">
        <v>0</v>
      </c>
      <c r="R161" s="1" t="b">
        <v>0</v>
      </c>
      <c r="S161" s="1" t="b">
        <v>0</v>
      </c>
      <c r="T161" s="1" t="b">
        <v>1</v>
      </c>
      <c r="W161" s="1">
        <v>10</v>
      </c>
      <c r="AB161" s="3" t="s">
        <v>508</v>
      </c>
    </row>
    <row r="162" customHeight="1" spans="1:28">
      <c r="A162" s="1">
        <v>20804002</v>
      </c>
      <c r="B162" s="1" t="s">
        <v>509</v>
      </c>
      <c r="C162" s="1" t="s">
        <v>510</v>
      </c>
      <c r="D162" s="1">
        <v>134249120</v>
      </c>
      <c r="E162" s="1" t="s">
        <v>48</v>
      </c>
      <c r="F162" s="2">
        <f>COUNTIF([1]Sheet1!$A:$A,A162)</f>
        <v>1</v>
      </c>
      <c r="G162" s="1">
        <v>700</v>
      </c>
      <c r="L162" s="4" t="b">
        <v>1</v>
      </c>
      <c r="M162" s="1">
        <f>IF(E162="主动",IF(J162=TRUE,5,0)+IF(K162=TRUE,2,0)+IF(L162=TRUE,8,0),"")</f>
        <v>8</v>
      </c>
      <c r="N162" s="4" t="b">
        <v>1</v>
      </c>
      <c r="O162" s="1" t="b">
        <v>1</v>
      </c>
      <c r="P162" s="1" t="b">
        <v>0</v>
      </c>
      <c r="Q162" s="1" t="b">
        <v>0</v>
      </c>
      <c r="R162" s="1" t="b">
        <v>0</v>
      </c>
      <c r="S162" s="1" t="b">
        <v>0</v>
      </c>
      <c r="T162" s="1" t="b">
        <v>1</v>
      </c>
      <c r="W162" s="1">
        <v>20</v>
      </c>
      <c r="AB162" s="3" t="s">
        <v>511</v>
      </c>
    </row>
    <row r="163" customHeight="1" spans="1:28">
      <c r="A163" s="1">
        <v>20804003</v>
      </c>
      <c r="B163" s="1" t="s">
        <v>246</v>
      </c>
      <c r="C163" s="1" t="s">
        <v>512</v>
      </c>
      <c r="D163" s="1">
        <v>134224626</v>
      </c>
      <c r="E163" s="1" t="s">
        <v>48</v>
      </c>
      <c r="F163" s="2">
        <f>COUNTIF([1]Sheet1!$A:$A,A163)</f>
        <v>1</v>
      </c>
      <c r="G163" s="1">
        <v>700</v>
      </c>
      <c r="J163" s="4" t="b">
        <v>1</v>
      </c>
      <c r="M163" s="1">
        <f>IF(E163="主动",IF(J163=TRUE,5,0)+IF(K163=TRUE,2,0)+IF(L163=TRUE,8,0),"")</f>
        <v>5</v>
      </c>
      <c r="O163" s="1" t="b">
        <v>1</v>
      </c>
      <c r="P163" s="1" t="b">
        <v>0</v>
      </c>
      <c r="Q163" s="1" t="b">
        <v>0</v>
      </c>
      <c r="R163" s="1" t="b">
        <v>0</v>
      </c>
      <c r="S163" s="1" t="b">
        <v>0</v>
      </c>
      <c r="T163" s="1" t="b">
        <v>1</v>
      </c>
      <c r="W163" s="1">
        <v>48</v>
      </c>
      <c r="AB163" s="3" t="s">
        <v>513</v>
      </c>
    </row>
    <row r="164" customHeight="1" spans="1:28">
      <c r="A164" s="1">
        <v>20805001</v>
      </c>
      <c r="B164" s="1" t="s">
        <v>514</v>
      </c>
      <c r="C164" s="1" t="s">
        <v>515</v>
      </c>
      <c r="D164" s="1">
        <v>134236007</v>
      </c>
      <c r="E164" s="1" t="s">
        <v>29</v>
      </c>
      <c r="F164" s="2">
        <f>COUNTIF([1]Sheet1!$A:$A,A164)</f>
        <v>1</v>
      </c>
      <c r="O164" s="1" t="b">
        <v>1</v>
      </c>
      <c r="P164" s="1" t="b">
        <v>0</v>
      </c>
      <c r="Q164" s="1" t="b">
        <v>0</v>
      </c>
      <c r="R164" s="1" t="b">
        <v>0</v>
      </c>
      <c r="S164" s="1" t="b">
        <v>0</v>
      </c>
      <c r="T164" s="1" t="b">
        <v>1</v>
      </c>
      <c r="AB164" s="3" t="s">
        <v>516</v>
      </c>
    </row>
    <row r="165" customHeight="1" spans="1:28">
      <c r="A165" s="1">
        <v>20805002</v>
      </c>
      <c r="B165" s="1" t="s">
        <v>517</v>
      </c>
      <c r="C165" s="1" t="s">
        <v>518</v>
      </c>
      <c r="D165" s="1">
        <v>134236007</v>
      </c>
      <c r="E165" s="1" t="s">
        <v>29</v>
      </c>
      <c r="F165" s="2">
        <f>COUNTIF([1]Sheet1!$A:$A,A165)</f>
        <v>1</v>
      </c>
      <c r="O165" s="1" t="b">
        <v>1</v>
      </c>
      <c r="P165" s="1" t="b">
        <v>0</v>
      </c>
      <c r="Q165" s="1" t="b">
        <v>0</v>
      </c>
      <c r="R165" s="1" t="b">
        <v>0</v>
      </c>
      <c r="S165" s="1" t="b">
        <v>0</v>
      </c>
      <c r="T165" s="1" t="b">
        <v>1</v>
      </c>
      <c r="AB165" s="3" t="s">
        <v>519</v>
      </c>
    </row>
    <row r="166" customHeight="1" spans="1:28">
      <c r="A166" s="1">
        <v>20806001</v>
      </c>
      <c r="B166" s="1" t="s">
        <v>520</v>
      </c>
      <c r="C166" s="1" t="s">
        <v>521</v>
      </c>
      <c r="D166" s="1">
        <v>134256230</v>
      </c>
      <c r="E166" s="1" t="s">
        <v>29</v>
      </c>
      <c r="F166" s="2">
        <f>COUNTIF([1]Sheet1!$A:$A,A166)</f>
        <v>1</v>
      </c>
      <c r="O166" s="1" t="b">
        <v>1</v>
      </c>
      <c r="P166" s="1" t="b">
        <v>0</v>
      </c>
      <c r="Q166" s="1" t="b">
        <v>0</v>
      </c>
      <c r="R166" s="1" t="b">
        <v>0</v>
      </c>
      <c r="S166" s="1" t="b">
        <v>0</v>
      </c>
      <c r="T166" s="1" t="b">
        <v>1</v>
      </c>
      <c r="AB166" s="3" t="s">
        <v>522</v>
      </c>
    </row>
    <row r="167" customHeight="1" spans="1:28">
      <c r="A167" s="1">
        <v>20806002</v>
      </c>
      <c r="B167" s="1" t="s">
        <v>523</v>
      </c>
      <c r="C167" s="1" t="s">
        <v>524</v>
      </c>
      <c r="D167" s="1">
        <v>134219181</v>
      </c>
      <c r="E167" s="1" t="s">
        <v>29</v>
      </c>
      <c r="F167" s="2">
        <f>COUNTIF([1]Sheet1!$A:$A,A167)</f>
        <v>1</v>
      </c>
      <c r="O167" s="1" t="b">
        <v>1</v>
      </c>
      <c r="P167" s="1" t="b">
        <v>0</v>
      </c>
      <c r="Q167" s="1" t="b">
        <v>0</v>
      </c>
      <c r="R167" s="1" t="b">
        <v>0</v>
      </c>
      <c r="S167" s="1" t="b">
        <v>0</v>
      </c>
      <c r="T167" s="1" t="b">
        <v>1</v>
      </c>
      <c r="AB167" s="3" t="s">
        <v>525</v>
      </c>
    </row>
    <row r="168" customHeight="1" spans="1:28">
      <c r="A168" s="1">
        <v>20806003</v>
      </c>
      <c r="B168" s="1" t="s">
        <v>324</v>
      </c>
      <c r="C168" s="1" t="s">
        <v>526</v>
      </c>
      <c r="D168" s="1">
        <v>134275997</v>
      </c>
      <c r="E168" s="1" t="s">
        <v>29</v>
      </c>
      <c r="F168" s="2">
        <f>COUNTIF([1]Sheet1!$A:$A,A168)</f>
        <v>1</v>
      </c>
      <c r="O168" s="1" t="b">
        <v>1</v>
      </c>
      <c r="P168" s="1" t="b">
        <v>0</v>
      </c>
      <c r="Q168" s="1" t="b">
        <v>0</v>
      </c>
      <c r="R168" s="1" t="b">
        <v>0</v>
      </c>
      <c r="S168" s="1" t="b">
        <v>0</v>
      </c>
      <c r="T168" s="1" t="b">
        <v>1</v>
      </c>
      <c r="AB168" s="3" t="s">
        <v>527</v>
      </c>
    </row>
    <row r="169" customHeight="1" spans="1:28">
      <c r="A169" s="1">
        <v>21300001</v>
      </c>
      <c r="B169" s="1" t="s">
        <v>528</v>
      </c>
      <c r="C169" s="1" t="s">
        <v>529</v>
      </c>
      <c r="D169" s="1">
        <v>134256207</v>
      </c>
      <c r="E169" s="1" t="s">
        <v>29</v>
      </c>
      <c r="F169" s="2">
        <f>COUNTIF([1]Sheet1!$A:$A,A169)</f>
        <v>1</v>
      </c>
      <c r="O169" s="1" t="b">
        <v>1</v>
      </c>
      <c r="P169" s="1" t="b">
        <v>0</v>
      </c>
      <c r="Q169" s="1" t="b">
        <v>0</v>
      </c>
      <c r="R169" s="1" t="b">
        <v>0</v>
      </c>
      <c r="S169" s="1" t="b">
        <v>0</v>
      </c>
      <c r="T169" s="1" t="b">
        <v>1</v>
      </c>
      <c r="AB169" s="3" t="s">
        <v>530</v>
      </c>
    </row>
    <row r="170" customHeight="1" spans="1:28">
      <c r="A170" s="1">
        <v>21301001</v>
      </c>
      <c r="B170" s="1" t="s">
        <v>531</v>
      </c>
      <c r="C170" s="1" t="s">
        <v>532</v>
      </c>
      <c r="D170" s="1">
        <v>134251466</v>
      </c>
      <c r="E170" s="1" t="s">
        <v>48</v>
      </c>
      <c r="F170" s="2">
        <f>COUNTIF([1]Sheet1!$A:$A,A170)</f>
        <v>1</v>
      </c>
      <c r="G170" s="1">
        <v>300</v>
      </c>
      <c r="L170" s="4" t="b">
        <v>1</v>
      </c>
      <c r="M170" s="1">
        <f>IF(E170="主动",IF(J170=TRUE,5,0)+IF(K170=TRUE,2,0)+IF(L170=TRUE,8,0),"")</f>
        <v>8</v>
      </c>
      <c r="N170" s="4" t="b">
        <v>1</v>
      </c>
      <c r="O170" s="1" t="b">
        <v>1</v>
      </c>
      <c r="P170" s="1" t="b">
        <v>0</v>
      </c>
      <c r="Q170" s="1" t="b">
        <v>0</v>
      </c>
      <c r="R170" s="1" t="b">
        <v>0</v>
      </c>
      <c r="S170" s="1" t="b">
        <v>0</v>
      </c>
      <c r="T170" s="1" t="b">
        <v>1</v>
      </c>
      <c r="W170" s="1">
        <v>20</v>
      </c>
      <c r="AB170" s="3" t="s">
        <v>533</v>
      </c>
    </row>
    <row r="171" customHeight="1" spans="1:28">
      <c r="A171" s="1">
        <v>21301002</v>
      </c>
      <c r="B171" s="1" t="s">
        <v>534</v>
      </c>
      <c r="C171" s="1" t="s">
        <v>535</v>
      </c>
      <c r="D171" s="1">
        <v>134267230</v>
      </c>
      <c r="E171" s="1" t="s">
        <v>29</v>
      </c>
      <c r="F171" s="2">
        <f>COUNTIF([1]Sheet1!$A:$A,A171)</f>
        <v>1</v>
      </c>
      <c r="O171" s="1" t="b">
        <v>1</v>
      </c>
      <c r="P171" s="1" t="b">
        <v>0</v>
      </c>
      <c r="Q171" s="1" t="b">
        <v>0</v>
      </c>
      <c r="R171" s="1" t="b">
        <v>0</v>
      </c>
      <c r="S171" s="1" t="b">
        <v>0</v>
      </c>
      <c r="T171" s="1" t="b">
        <v>1</v>
      </c>
      <c r="AB171" s="3" t="s">
        <v>536</v>
      </c>
    </row>
    <row r="172" customHeight="1" spans="1:28">
      <c r="A172" s="1">
        <v>21301003</v>
      </c>
      <c r="B172" s="1" t="s">
        <v>537</v>
      </c>
      <c r="C172" s="1" t="s">
        <v>538</v>
      </c>
      <c r="D172" s="1">
        <v>134251466</v>
      </c>
      <c r="E172" s="1" t="s">
        <v>29</v>
      </c>
      <c r="F172" s="2">
        <f>COUNTIF([1]Sheet1!$A:$A,A172)</f>
        <v>1</v>
      </c>
      <c r="O172" s="1" t="b">
        <v>1</v>
      </c>
      <c r="P172" s="1" t="b">
        <v>0</v>
      </c>
      <c r="Q172" s="1" t="b">
        <v>0</v>
      </c>
      <c r="R172" s="1" t="b">
        <v>0</v>
      </c>
      <c r="S172" s="1" t="b">
        <v>0</v>
      </c>
      <c r="T172" s="1" t="b">
        <v>1</v>
      </c>
      <c r="AB172" s="3" t="s">
        <v>539</v>
      </c>
    </row>
    <row r="173" customHeight="1" spans="1:28">
      <c r="A173" s="1">
        <v>21302001</v>
      </c>
      <c r="B173" s="1" t="s">
        <v>540</v>
      </c>
      <c r="C173" s="1" t="s">
        <v>541</v>
      </c>
      <c r="D173" s="1">
        <v>134229301</v>
      </c>
      <c r="E173" s="1" t="s">
        <v>29</v>
      </c>
      <c r="F173" s="2">
        <f>COUNTIF([1]Sheet1!$A:$A,A173)</f>
        <v>2</v>
      </c>
      <c r="O173" s="1" t="b">
        <v>1</v>
      </c>
      <c r="P173" s="1" t="b">
        <v>0</v>
      </c>
      <c r="Q173" s="1" t="b">
        <v>0</v>
      </c>
      <c r="R173" s="1" t="b">
        <v>0</v>
      </c>
      <c r="S173" s="1" t="b">
        <v>0</v>
      </c>
      <c r="T173" s="1" t="b">
        <v>1</v>
      </c>
      <c r="AB173" s="3" t="s">
        <v>542</v>
      </c>
    </row>
    <row r="174" customHeight="1" spans="1:28">
      <c r="A174" s="1">
        <v>21302002</v>
      </c>
      <c r="B174" s="1" t="s">
        <v>543</v>
      </c>
      <c r="C174" s="1" t="s">
        <v>544</v>
      </c>
      <c r="D174" s="1">
        <v>134229301</v>
      </c>
      <c r="E174" s="1" t="s">
        <v>29</v>
      </c>
      <c r="F174" s="2">
        <f>COUNTIF([1]Sheet1!$A:$A,A174)</f>
        <v>1</v>
      </c>
      <c r="G174" s="1">
        <v>300</v>
      </c>
      <c r="O174" s="1" t="b">
        <v>1</v>
      </c>
      <c r="P174" s="1" t="b">
        <v>0</v>
      </c>
      <c r="Q174" s="1" t="b">
        <v>0</v>
      </c>
      <c r="R174" s="1" t="b">
        <v>0</v>
      </c>
      <c r="S174" s="1" t="b">
        <v>0</v>
      </c>
      <c r="T174" s="1" t="b">
        <v>1</v>
      </c>
      <c r="W174" s="1">
        <v>5</v>
      </c>
      <c r="AB174" s="3" t="s">
        <v>545</v>
      </c>
    </row>
    <row r="175" customHeight="1" spans="1:28">
      <c r="A175" s="1">
        <v>21303001</v>
      </c>
      <c r="B175" s="1" t="s">
        <v>546</v>
      </c>
      <c r="C175" s="1" t="s">
        <v>547</v>
      </c>
      <c r="D175" s="1">
        <v>134257395</v>
      </c>
      <c r="E175" s="1" t="s">
        <v>48</v>
      </c>
      <c r="F175" s="2">
        <f>COUNTIF([1]Sheet1!$A:$A,A175)</f>
        <v>2</v>
      </c>
      <c r="G175" s="1">
        <v>500</v>
      </c>
      <c r="L175" s="4" t="b">
        <v>1</v>
      </c>
      <c r="M175" s="1">
        <f>IF(E175="主动",IF(J175=TRUE,5,0)+IF(K175=TRUE,2,0)+IF(L175=TRUE,8,0),"")</f>
        <v>8</v>
      </c>
      <c r="N175" s="4" t="b">
        <v>1</v>
      </c>
      <c r="O175" s="1" t="b">
        <v>1</v>
      </c>
      <c r="P175" s="1" t="b">
        <v>0</v>
      </c>
      <c r="Q175" s="1" t="b">
        <v>0</v>
      </c>
      <c r="R175" s="1" t="b">
        <v>0</v>
      </c>
      <c r="S175" s="1" t="b">
        <v>0</v>
      </c>
      <c r="T175" s="1" t="b">
        <v>1</v>
      </c>
      <c r="U175" s="1">
        <v>20</v>
      </c>
      <c r="AB175" s="3" t="s">
        <v>548</v>
      </c>
    </row>
    <row r="176" customHeight="1" spans="1:28">
      <c r="A176" s="1">
        <v>21304001</v>
      </c>
      <c r="B176" s="1" t="s">
        <v>549</v>
      </c>
      <c r="C176" s="1" t="s">
        <v>550</v>
      </c>
      <c r="D176" s="1">
        <v>134224632</v>
      </c>
      <c r="E176" s="1" t="s">
        <v>29</v>
      </c>
      <c r="F176" s="2">
        <f>COUNTIF([1]Sheet1!$A:$A,A176)</f>
        <v>3</v>
      </c>
      <c r="O176" s="1" t="b">
        <v>1</v>
      </c>
      <c r="P176" s="1" t="b">
        <v>0</v>
      </c>
      <c r="Q176" s="1" t="b">
        <v>0</v>
      </c>
      <c r="R176" s="1" t="b">
        <v>0</v>
      </c>
      <c r="S176" s="1" t="b">
        <v>0</v>
      </c>
      <c r="T176" s="1" t="b">
        <v>1</v>
      </c>
      <c r="AB176" s="3" t="s">
        <v>551</v>
      </c>
    </row>
    <row r="177" customHeight="1" spans="1:28">
      <c r="A177" s="1">
        <v>21304002</v>
      </c>
      <c r="B177" s="1" t="s">
        <v>552</v>
      </c>
      <c r="C177" s="1" t="s">
        <v>553</v>
      </c>
      <c r="D177" s="1">
        <v>134272193</v>
      </c>
      <c r="E177" s="1" t="s">
        <v>29</v>
      </c>
      <c r="F177" s="2">
        <f>COUNTIF([1]Sheet1!$A:$A,A177)</f>
        <v>1</v>
      </c>
      <c r="O177" s="1" t="b">
        <v>1</v>
      </c>
      <c r="P177" s="1" t="b">
        <v>0</v>
      </c>
      <c r="Q177" s="1" t="b">
        <v>0</v>
      </c>
      <c r="R177" s="1" t="b">
        <v>0</v>
      </c>
      <c r="S177" s="1" t="b">
        <v>0</v>
      </c>
      <c r="T177" s="1" t="b">
        <v>1</v>
      </c>
      <c r="AB177" s="3" t="s">
        <v>554</v>
      </c>
    </row>
    <row r="178" customHeight="1" spans="1:28">
      <c r="A178" s="1">
        <v>21305001</v>
      </c>
      <c r="B178" s="1" t="s">
        <v>555</v>
      </c>
      <c r="C178" s="1" t="s">
        <v>556</v>
      </c>
      <c r="D178" s="1">
        <v>134267111</v>
      </c>
      <c r="E178" s="1" t="s">
        <v>29</v>
      </c>
      <c r="F178" s="2">
        <f>COUNTIF([1]Sheet1!$A:$A,A178)</f>
        <v>1</v>
      </c>
      <c r="O178" s="1" t="b">
        <v>1</v>
      </c>
      <c r="P178" s="1" t="b">
        <v>0</v>
      </c>
      <c r="Q178" s="1" t="b">
        <v>0</v>
      </c>
      <c r="R178" s="1" t="b">
        <v>0</v>
      </c>
      <c r="S178" s="1" t="b">
        <v>0</v>
      </c>
      <c r="T178" s="1" t="b">
        <v>1</v>
      </c>
      <c r="AB178" s="3" t="s">
        <v>557</v>
      </c>
    </row>
    <row r="179" customHeight="1" spans="1:28">
      <c r="A179" s="1">
        <v>21306001</v>
      </c>
      <c r="B179" s="1" t="s">
        <v>40</v>
      </c>
      <c r="C179" s="1" t="s">
        <v>558</v>
      </c>
      <c r="D179" s="1">
        <v>134282555</v>
      </c>
      <c r="E179" s="1" t="s">
        <v>29</v>
      </c>
      <c r="F179" s="2">
        <f>COUNTIF([1]Sheet1!$A:$A,A179)</f>
        <v>2</v>
      </c>
      <c r="O179" s="1" t="b">
        <v>1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1</v>
      </c>
      <c r="AB179" s="3" t="s">
        <v>559</v>
      </c>
    </row>
    <row r="180" customHeight="1" spans="1:28">
      <c r="A180" s="1">
        <v>21306002</v>
      </c>
      <c r="B180" s="1" t="s">
        <v>327</v>
      </c>
      <c r="C180" s="1" t="s">
        <v>560</v>
      </c>
      <c r="D180" s="1">
        <v>134230903</v>
      </c>
      <c r="E180" s="1" t="s">
        <v>48</v>
      </c>
      <c r="F180" s="2">
        <f>COUNTIF([1]Sheet1!$A:$A,A180)</f>
        <v>1</v>
      </c>
      <c r="G180" s="1">
        <v>600</v>
      </c>
      <c r="J180" s="4" t="b">
        <v>1</v>
      </c>
      <c r="M180" s="1">
        <f>IF(E180="主动",IF(J180=TRUE,5,0)+IF(K180=TRUE,2,0)+IF(L180=TRUE,8,0),"")</f>
        <v>5</v>
      </c>
      <c r="O180" s="1" t="b">
        <v>1</v>
      </c>
      <c r="P180" s="1" t="b">
        <v>0</v>
      </c>
      <c r="Q180" s="1" t="b">
        <v>0</v>
      </c>
      <c r="R180" s="1" t="b">
        <v>0</v>
      </c>
      <c r="S180" s="1" t="b">
        <v>0</v>
      </c>
      <c r="T180" s="1" t="b">
        <v>1</v>
      </c>
      <c r="W180" s="1">
        <v>12</v>
      </c>
      <c r="AB180" s="3" t="s">
        <v>561</v>
      </c>
    </row>
  </sheetData>
  <autoFilter ref="A1:AB180">
    <extLst/>
  </autoFilter>
  <conditionalFormatting sqref="P32:T32">
    <cfRule type="cellIs" dxfId="0" priority="87" operator="equal">
      <formula>TRUE</formula>
    </cfRule>
  </conditionalFormatting>
  <conditionalFormatting sqref="P48:T48">
    <cfRule type="cellIs" dxfId="0" priority="86" operator="equal">
      <formula>TRUE</formula>
    </cfRule>
  </conditionalFormatting>
  <conditionalFormatting sqref="P49:T49">
    <cfRule type="cellIs" dxfId="0" priority="85" operator="equal">
      <formula>TRUE</formula>
    </cfRule>
  </conditionalFormatting>
  <conditionalFormatting sqref="P50:T50">
    <cfRule type="cellIs" dxfId="0" priority="84" operator="equal">
      <formula>TRUE</formula>
    </cfRule>
  </conditionalFormatting>
  <conditionalFormatting sqref="P51:T51">
    <cfRule type="cellIs" dxfId="0" priority="83" operator="equal">
      <formula>TRUE</formula>
    </cfRule>
  </conditionalFormatting>
  <conditionalFormatting sqref="P52:T52">
    <cfRule type="cellIs" dxfId="0" priority="82" operator="equal">
      <formula>TRUE</formula>
    </cfRule>
  </conditionalFormatting>
  <conditionalFormatting sqref="P53:T53">
    <cfRule type="cellIs" dxfId="0" priority="81" operator="equal">
      <formula>TRUE</formula>
    </cfRule>
  </conditionalFormatting>
  <conditionalFormatting sqref="P54:T54">
    <cfRule type="cellIs" dxfId="0" priority="80" operator="equal">
      <formula>TRUE</formula>
    </cfRule>
  </conditionalFormatting>
  <conditionalFormatting sqref="P55:T55">
    <cfRule type="cellIs" dxfId="0" priority="79" operator="equal">
      <formula>TRUE</formula>
    </cfRule>
  </conditionalFormatting>
  <conditionalFormatting sqref="P56:T56">
    <cfRule type="cellIs" dxfId="0" priority="77" operator="equal">
      <formula>TRUE</formula>
    </cfRule>
  </conditionalFormatting>
  <conditionalFormatting sqref="P57:T57">
    <cfRule type="cellIs" dxfId="0" priority="76" operator="equal">
      <formula>TRUE</formula>
    </cfRule>
  </conditionalFormatting>
  <conditionalFormatting sqref="P58:T58">
    <cfRule type="cellIs" dxfId="0" priority="75" operator="equal">
      <formula>TRUE</formula>
    </cfRule>
  </conditionalFormatting>
  <conditionalFormatting sqref="P59:T59">
    <cfRule type="cellIs" dxfId="0" priority="74" operator="equal">
      <formula>TRUE</formula>
    </cfRule>
  </conditionalFormatting>
  <conditionalFormatting sqref="P60:T60">
    <cfRule type="cellIs" dxfId="0" priority="73" operator="equal">
      <formula>TRUE</formula>
    </cfRule>
  </conditionalFormatting>
  <conditionalFormatting sqref="P61:T61">
    <cfRule type="cellIs" dxfId="0" priority="72" operator="equal">
      <formula>TRUE</formula>
    </cfRule>
  </conditionalFormatting>
  <conditionalFormatting sqref="P62:T62">
    <cfRule type="cellIs" dxfId="0" priority="71" operator="equal">
      <formula>TRUE</formula>
    </cfRule>
  </conditionalFormatting>
  <conditionalFormatting sqref="P63:T63">
    <cfRule type="cellIs" dxfId="0" priority="70" operator="equal">
      <formula>TRUE</formula>
    </cfRule>
  </conditionalFormatting>
  <conditionalFormatting sqref="P64:T64">
    <cfRule type="cellIs" dxfId="0" priority="69" operator="equal">
      <formula>TRUE</formula>
    </cfRule>
  </conditionalFormatting>
  <conditionalFormatting sqref="P65:T65">
    <cfRule type="cellIs" dxfId="0" priority="68" operator="equal">
      <formula>TRUE</formula>
    </cfRule>
  </conditionalFormatting>
  <conditionalFormatting sqref="P69:T69">
    <cfRule type="cellIs" dxfId="0" priority="66" operator="equal">
      <formula>TRUE</formula>
    </cfRule>
  </conditionalFormatting>
  <conditionalFormatting sqref="P70:T70">
    <cfRule type="cellIs" dxfId="0" priority="65" operator="equal">
      <formula>TRUE</formula>
    </cfRule>
  </conditionalFormatting>
  <conditionalFormatting sqref="P71:T71">
    <cfRule type="cellIs" dxfId="0" priority="64" operator="equal">
      <formula>TRUE</formula>
    </cfRule>
  </conditionalFormatting>
  <conditionalFormatting sqref="P72:T72">
    <cfRule type="cellIs" dxfId="0" priority="63" operator="equal">
      <formula>TRUE</formula>
    </cfRule>
  </conditionalFormatting>
  <conditionalFormatting sqref="P73:T73">
    <cfRule type="cellIs" dxfId="0" priority="62" operator="equal">
      <formula>TRUE</formula>
    </cfRule>
  </conditionalFormatting>
  <conditionalFormatting sqref="P74:T74">
    <cfRule type="cellIs" dxfId="0" priority="61" operator="equal">
      <formula>TRUE</formula>
    </cfRule>
  </conditionalFormatting>
  <conditionalFormatting sqref="P75:T75">
    <cfRule type="cellIs" dxfId="0" priority="60" operator="equal">
      <formula>TRUE</formula>
    </cfRule>
  </conditionalFormatting>
  <conditionalFormatting sqref="P76:T76">
    <cfRule type="cellIs" dxfId="0" priority="59" operator="equal">
      <formula>TRUE</formula>
    </cfRule>
  </conditionalFormatting>
  <conditionalFormatting sqref="P77:T77">
    <cfRule type="cellIs" dxfId="0" priority="58" operator="equal">
      <formula>TRUE</formula>
    </cfRule>
  </conditionalFormatting>
  <conditionalFormatting sqref="P83:T83">
    <cfRule type="cellIs" dxfId="0" priority="56" operator="equal">
      <formula>TRUE</formula>
    </cfRule>
  </conditionalFormatting>
  <conditionalFormatting sqref="P87:T87">
    <cfRule type="cellIs" dxfId="0" priority="54" operator="equal">
      <formula>TRUE</formula>
    </cfRule>
  </conditionalFormatting>
  <conditionalFormatting sqref="P88:T88">
    <cfRule type="cellIs" dxfId="0" priority="53" operator="equal">
      <formula>TRUE</formula>
    </cfRule>
  </conditionalFormatting>
  <conditionalFormatting sqref="P89:T89">
    <cfRule type="cellIs" dxfId="0" priority="52" operator="equal">
      <formula>TRUE</formula>
    </cfRule>
  </conditionalFormatting>
  <conditionalFormatting sqref="P103:T103">
    <cfRule type="cellIs" dxfId="0" priority="51" operator="equal">
      <formula>TRUE</formula>
    </cfRule>
  </conditionalFormatting>
  <conditionalFormatting sqref="P104:T104">
    <cfRule type="cellIs" dxfId="0" priority="50" operator="equal">
      <formula>TRUE</formula>
    </cfRule>
  </conditionalFormatting>
  <conditionalFormatting sqref="P105:T105">
    <cfRule type="cellIs" dxfId="0" priority="49" operator="equal">
      <formula>TRUE</formula>
    </cfRule>
  </conditionalFormatting>
  <conditionalFormatting sqref="P106:T106">
    <cfRule type="cellIs" dxfId="0" priority="47" operator="equal">
      <formula>TRUE</formula>
    </cfRule>
  </conditionalFormatting>
  <conditionalFormatting sqref="P112:T112">
    <cfRule type="cellIs" dxfId="0" priority="46" operator="equal">
      <formula>TRUE</formula>
    </cfRule>
  </conditionalFormatting>
  <conditionalFormatting sqref="P113:T113">
    <cfRule type="cellIs" dxfId="0" priority="45" operator="equal">
      <formula>TRUE</formula>
    </cfRule>
  </conditionalFormatting>
  <conditionalFormatting sqref="P114:T114">
    <cfRule type="cellIs" dxfId="0" priority="44" operator="equal">
      <formula>TRUE</formula>
    </cfRule>
  </conditionalFormatting>
  <conditionalFormatting sqref="P115:T115">
    <cfRule type="cellIs" dxfId="0" priority="43" operator="equal">
      <formula>TRUE</formula>
    </cfRule>
  </conditionalFormatting>
  <conditionalFormatting sqref="P117:T117">
    <cfRule type="cellIs" dxfId="0" priority="42" operator="equal">
      <formula>TRUE</formula>
    </cfRule>
  </conditionalFormatting>
  <conditionalFormatting sqref="P118:T118">
    <cfRule type="cellIs" dxfId="0" priority="41" operator="equal">
      <formula>TRUE</formula>
    </cfRule>
  </conditionalFormatting>
  <conditionalFormatting sqref="P119:T119">
    <cfRule type="cellIs" dxfId="0" priority="40" operator="equal">
      <formula>TRUE</formula>
    </cfRule>
  </conditionalFormatting>
  <conditionalFormatting sqref="P120:T120">
    <cfRule type="cellIs" dxfId="0" priority="39" operator="equal">
      <formula>TRUE</formula>
    </cfRule>
  </conditionalFormatting>
  <conditionalFormatting sqref="P121:T121">
    <cfRule type="cellIs" dxfId="0" priority="38" operator="equal">
      <formula>TRUE</formula>
    </cfRule>
  </conditionalFormatting>
  <conditionalFormatting sqref="P122:T122">
    <cfRule type="cellIs" dxfId="0" priority="37" operator="equal">
      <formula>TRUE</formula>
    </cfRule>
  </conditionalFormatting>
  <conditionalFormatting sqref="P123:T123">
    <cfRule type="cellIs" dxfId="0" priority="35" operator="equal">
      <formula>TRUE</formula>
    </cfRule>
  </conditionalFormatting>
  <conditionalFormatting sqref="P124:T124">
    <cfRule type="cellIs" dxfId="0" priority="34" operator="equal">
      <formula>TRUE</formula>
    </cfRule>
  </conditionalFormatting>
  <conditionalFormatting sqref="P125:T125">
    <cfRule type="cellIs" dxfId="0" priority="33" operator="equal">
      <formula>TRUE</formula>
    </cfRule>
  </conditionalFormatting>
  <conditionalFormatting sqref="P126:T126">
    <cfRule type="cellIs" dxfId="0" priority="32" operator="equal">
      <formula>TRUE</formula>
    </cfRule>
  </conditionalFormatting>
  <conditionalFormatting sqref="P127:T127">
    <cfRule type="cellIs" dxfId="0" priority="31" operator="equal">
      <formula>TRUE</formula>
    </cfRule>
  </conditionalFormatting>
  <conditionalFormatting sqref="P128:T128">
    <cfRule type="cellIs" dxfId="0" priority="30" operator="equal">
      <formula>TRUE</formula>
    </cfRule>
  </conditionalFormatting>
  <conditionalFormatting sqref="P129:T129">
    <cfRule type="cellIs" dxfId="0" priority="29" operator="equal">
      <formula>TRUE</formula>
    </cfRule>
  </conditionalFormatting>
  <conditionalFormatting sqref="P130:T130">
    <cfRule type="cellIs" dxfId="0" priority="28" operator="equal">
      <formula>TRUE</formula>
    </cfRule>
  </conditionalFormatting>
  <conditionalFormatting sqref="P131:T131">
    <cfRule type="cellIs" dxfId="0" priority="27" operator="equal">
      <formula>TRUE</formula>
    </cfRule>
  </conditionalFormatting>
  <conditionalFormatting sqref="P132:T132">
    <cfRule type="cellIs" dxfId="0" priority="26" operator="equal">
      <formula>TRUE</formula>
    </cfRule>
  </conditionalFormatting>
  <conditionalFormatting sqref="P133:T133">
    <cfRule type="cellIs" dxfId="0" priority="25" operator="equal">
      <formula>TRUE</formula>
    </cfRule>
  </conditionalFormatting>
  <conditionalFormatting sqref="P134:T134">
    <cfRule type="cellIs" dxfId="0" priority="24" operator="equal">
      <formula>TRUE</formula>
    </cfRule>
  </conditionalFormatting>
  <conditionalFormatting sqref="P135:T135">
    <cfRule type="cellIs" dxfId="0" priority="23" operator="equal">
      <formula>TRUE</formula>
    </cfRule>
  </conditionalFormatting>
  <conditionalFormatting sqref="P143:T143">
    <cfRule type="cellIs" dxfId="0" priority="22" operator="equal">
      <formula>TRUE</formula>
    </cfRule>
  </conditionalFormatting>
  <conditionalFormatting sqref="P144:T144">
    <cfRule type="cellIs" dxfId="0" priority="21" operator="equal">
      <formula>TRUE</formula>
    </cfRule>
  </conditionalFormatting>
  <conditionalFormatting sqref="P145:T145">
    <cfRule type="cellIs" dxfId="0" priority="20" operator="equal">
      <formula>TRUE</formula>
    </cfRule>
  </conditionalFormatting>
  <conditionalFormatting sqref="P146:T146">
    <cfRule type="cellIs" dxfId="0" priority="19" operator="equal">
      <formula>TRUE</formula>
    </cfRule>
  </conditionalFormatting>
  <conditionalFormatting sqref="P147:T147">
    <cfRule type="cellIs" dxfId="0" priority="18" operator="equal">
      <formula>TRUE</formula>
    </cfRule>
  </conditionalFormatting>
  <conditionalFormatting sqref="P148:T148">
    <cfRule type="cellIs" dxfId="0" priority="17" operator="equal">
      <formula>TRUE</formula>
    </cfRule>
  </conditionalFormatting>
  <conditionalFormatting sqref="P149:T149">
    <cfRule type="cellIs" dxfId="0" priority="16" operator="equal">
      <formula>TRUE</formula>
    </cfRule>
  </conditionalFormatting>
  <conditionalFormatting sqref="P151:T151">
    <cfRule type="cellIs" dxfId="0" priority="15" operator="equal">
      <formula>TRUE</formula>
    </cfRule>
  </conditionalFormatting>
  <conditionalFormatting sqref="P152:T152">
    <cfRule type="cellIs" dxfId="0" priority="14" operator="equal">
      <formula>TRUE</formula>
    </cfRule>
  </conditionalFormatting>
  <conditionalFormatting sqref="P153:T153">
    <cfRule type="cellIs" dxfId="0" priority="13" operator="equal">
      <formula>TRUE</formula>
    </cfRule>
  </conditionalFormatting>
  <conditionalFormatting sqref="P157:T157">
    <cfRule type="cellIs" dxfId="0" priority="12" operator="equal">
      <formula>TRUE</formula>
    </cfRule>
  </conditionalFormatting>
  <conditionalFormatting sqref="P158:T158">
    <cfRule type="cellIs" dxfId="0" priority="11" operator="equal">
      <formula>TRUE</formula>
    </cfRule>
  </conditionalFormatting>
  <conditionalFormatting sqref="P161:T161">
    <cfRule type="cellIs" dxfId="0" priority="9" operator="equal">
      <formula>TRUE</formula>
    </cfRule>
  </conditionalFormatting>
  <conditionalFormatting sqref="P162:T162">
    <cfRule type="cellIs" dxfId="0" priority="8" operator="equal">
      <formula>TRUE</formula>
    </cfRule>
  </conditionalFormatting>
  <conditionalFormatting sqref="P163:T163">
    <cfRule type="cellIs" dxfId="0" priority="7" operator="equal">
      <formula>TRUE</formula>
    </cfRule>
  </conditionalFormatting>
  <conditionalFormatting sqref="P164:T164">
    <cfRule type="cellIs" dxfId="0" priority="6" operator="equal">
      <formula>TRUE</formula>
    </cfRule>
  </conditionalFormatting>
  <conditionalFormatting sqref="P165:T165">
    <cfRule type="cellIs" dxfId="0" priority="5" operator="equal">
      <formula>TRUE</formula>
    </cfRule>
  </conditionalFormatting>
  <conditionalFormatting sqref="P166:T166">
    <cfRule type="cellIs" dxfId="0" priority="4" operator="equal">
      <formula>TRUE</formula>
    </cfRule>
  </conditionalFormatting>
  <conditionalFormatting sqref="P167:T167">
    <cfRule type="cellIs" dxfId="0" priority="3" operator="equal">
      <formula>TRUE</formula>
    </cfRule>
  </conditionalFormatting>
  <conditionalFormatting sqref="P168:T168">
    <cfRule type="cellIs" dxfId="0" priority="2" operator="equal">
      <formula>TRUE</formula>
    </cfRule>
  </conditionalFormatting>
  <conditionalFormatting sqref="C$1:C$1048576">
    <cfRule type="duplicateValues" dxfId="1" priority="89"/>
  </conditionalFormatting>
  <conditionalFormatting sqref="O$1:O$1048576">
    <cfRule type="cellIs" dxfId="2" priority="1" operator="equal">
      <formula>FALSE</formula>
    </cfRule>
  </conditionalFormatting>
  <conditionalFormatting sqref="P1:T31 P33:T47 P80:T82 P90:T102 P107:T111 P116:T116 P136:T142 P150:T150 P154:T156 P169:T1048576">
    <cfRule type="cellIs" dxfId="0" priority="88" operator="equal">
      <formula>TRUE</formula>
    </cfRule>
  </conditionalFormatting>
  <conditionalFormatting sqref="P66:T68">
    <cfRule type="cellIs" dxfId="0" priority="67" operator="equal">
      <formula>TRUE</formula>
    </cfRule>
  </conditionalFormatting>
  <conditionalFormatting sqref="P78:T79">
    <cfRule type="cellIs" dxfId="0" priority="57" operator="equal">
      <formula>TRUE</formula>
    </cfRule>
  </conditionalFormatting>
  <conditionalFormatting sqref="P84:T86">
    <cfRule type="cellIs" dxfId="0" priority="55" operator="equal">
      <formula>TRUE</formula>
    </cfRule>
  </conditionalFormatting>
  <conditionalFormatting sqref="P159:T160">
    <cfRule type="cellIs" dxfId="0" priority="10" operator="equal">
      <formula>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静态表</vt:lpstr>
      <vt:lpstr>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2024-05-11T04:15:00Z</dcterms:created>
  <dcterms:modified xsi:type="dcterms:W3CDTF">2024-05-24T08:48:28Z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D4C8CD2DA6B54B19A56A54D92D5805B7_11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true</vt:bool>
  </property>
</Properties>
</file>