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fire-app-v4\data\"/>
    </mc:Choice>
  </mc:AlternateContent>
  <xr:revisionPtr revIDLastSave="0" documentId="13_ncr:1_{522D6E00-A88E-477F-B849-F8D6158B3439}" xr6:coauthVersionLast="47" xr6:coauthVersionMax="47" xr10:uidLastSave="{00000000-0000-0000-0000-000000000000}"/>
  <bookViews>
    <workbookView xWindow="-96" yWindow="-96" windowWidth="23232" windowHeight="13992" activeTab="6" xr2:uid="{CB786011-6A54-431C-B556-CD34FD029175}"/>
  </bookViews>
  <sheets>
    <sheet name="station" sheetId="3" r:id="rId1"/>
    <sheet name="addresses" sheetId="2" r:id="rId2"/>
    <sheet name="apparatus" sheetId="4" r:id="rId3"/>
    <sheet name="apparatus_type" sheetId="5" r:id="rId4"/>
    <sheet name="DEPARTMENT" sheetId="6" r:id="rId5"/>
    <sheet name="APP_TYPE" sheetId="7" r:id="rId6"/>
    <sheet name="APPARATUS_UNITS" sheetId="9" r:id="rId7"/>
    <sheet name="STATION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2" i="3"/>
  <c r="F2" i="2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4" i="5"/>
  <c r="M25" i="5"/>
  <c r="M26" i="5"/>
  <c r="M27" i="5"/>
  <c r="M28" i="5"/>
  <c r="M31" i="5"/>
  <c r="M32" i="5"/>
  <c r="M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</calcChain>
</file>

<file path=xl/sharedStrings.xml><?xml version="1.0" encoding="utf-8"?>
<sst xmlns="http://schemas.openxmlformats.org/spreadsheetml/2006/main" count="2722" uniqueCount="505">
  <si>
    <t>station_number</t>
  </si>
  <si>
    <t>battalion</t>
  </si>
  <si>
    <t>lat</t>
  </si>
  <si>
    <t>lon</t>
  </si>
  <si>
    <t>address</t>
  </si>
  <si>
    <t>city</t>
  </si>
  <si>
    <t>state</t>
  </si>
  <si>
    <t>zip</t>
  </si>
  <si>
    <t>is_volunteer</t>
  </si>
  <si>
    <t>density</t>
  </si>
  <si>
    <t>McLean</t>
  </si>
  <si>
    <t>1455 Laughlin Avenue</t>
  </si>
  <si>
    <t>VA</t>
  </si>
  <si>
    <t>Suburban</t>
  </si>
  <si>
    <t>Vienna</t>
  </si>
  <si>
    <t>400 Center Street SW</t>
  </si>
  <si>
    <t>Herndon</t>
  </si>
  <si>
    <t>680 Spring Street</t>
  </si>
  <si>
    <t>Franconia</t>
  </si>
  <si>
    <t>6300 Beulah Street</t>
  </si>
  <si>
    <t>Alexandria</t>
  </si>
  <si>
    <t>Annandale</t>
  </si>
  <si>
    <t>7128 Columbia Pike</t>
  </si>
  <si>
    <t>Mount Vernon</t>
  </si>
  <si>
    <t>2601 Sherwood Hall Lane</t>
  </si>
  <si>
    <t>Bailey's Crossroads</t>
  </si>
  <si>
    <t>3601 Firehouse Lane</t>
  </si>
  <si>
    <t>Falls Church</t>
  </si>
  <si>
    <t>Urban</t>
  </si>
  <si>
    <t>Penn Daw</t>
  </si>
  <si>
    <t>6624 Hulvey Terrace</t>
  </si>
  <si>
    <t>Great Falls</t>
  </si>
  <si>
    <t>9916 Georgetown Pike</t>
  </si>
  <si>
    <t>Rural</t>
  </si>
  <si>
    <t>Dunn Loring</t>
  </si>
  <si>
    <t>2148 Gallows Road</t>
  </si>
  <si>
    <t>Burke</t>
  </si>
  <si>
    <t>9501 Old Burke Lake Road</t>
  </si>
  <si>
    <t>Chantilly</t>
  </si>
  <si>
    <t>14005 Vernon Street</t>
  </si>
  <si>
    <t>Clifton</t>
  </si>
  <si>
    <t>12645 Chapel Road</t>
  </si>
  <si>
    <t>Centreville</t>
  </si>
  <si>
    <t>5856 Old Centreville Road</t>
  </si>
  <si>
    <t>Jefferson</t>
  </si>
  <si>
    <t>3101 Hodge Place</t>
  </si>
  <si>
    <t>Lorton</t>
  </si>
  <si>
    <t>7701 Armistead Road</t>
  </si>
  <si>
    <t>Gunston</t>
  </si>
  <si>
    <t>10417 Gunston Road</t>
  </si>
  <si>
    <t>Fair Oaks</t>
  </si>
  <si>
    <t>12300 Lee Jackson Memorial Highway</t>
  </si>
  <si>
    <t>Fairfax</t>
  </si>
  <si>
    <t>Springfield</t>
  </si>
  <si>
    <t>7011 Backlick Road</t>
  </si>
  <si>
    <t>West Annandale</t>
  </si>
  <si>
    <t>8914 Little River Turnpike</t>
  </si>
  <si>
    <t>Woodlawn</t>
  </si>
  <si>
    <t>8701 Lukens Lane</t>
  </si>
  <si>
    <t>Reston</t>
  </si>
  <si>
    <t>1820 Wiehle Avenue</t>
  </si>
  <si>
    <t>Edsall Road</t>
  </si>
  <si>
    <t>5316 Carolina Place</t>
  </si>
  <si>
    <t>West Springfield</t>
  </si>
  <si>
    <t>6140 Rolling Road</t>
  </si>
  <si>
    <t>Seven Corners</t>
  </si>
  <si>
    <t>2949 Sleepy Hollow Road</t>
  </si>
  <si>
    <t>Tysons Corner</t>
  </si>
  <si>
    <t>1560 Spring Hill Road</t>
  </si>
  <si>
    <t>Merrifield</t>
  </si>
  <si>
    <t>8739 Lee Highway</t>
  </si>
  <si>
    <t>Fox Mill</t>
  </si>
  <si>
    <t>2610 Reston Parkway</t>
  </si>
  <si>
    <t>Fairview</t>
  </si>
  <si>
    <t>5600 Burke Centre Parkway</t>
  </si>
  <si>
    <t>Fairfax Station</t>
  </si>
  <si>
    <t>Suburban/Rural</t>
  </si>
  <si>
    <t>Oakton</t>
  </si>
  <si>
    <t>10511 Rosehaven Street</t>
  </si>
  <si>
    <t>Pohick</t>
  </si>
  <si>
    <t>7801 Maritime Lane</t>
  </si>
  <si>
    <t>Frying Pan</t>
  </si>
  <si>
    <t>2660 West Ox Road</t>
  </si>
  <si>
    <t>Kingstowne</t>
  </si>
  <si>
    <t>7936 Telegraph Road</t>
  </si>
  <si>
    <t>West Centreville</t>
  </si>
  <si>
    <t>6001 ODay Drive</t>
  </si>
  <si>
    <t>North Point</t>
  </si>
  <si>
    <t>1117 Reston Avenue</t>
  </si>
  <si>
    <t>Fairfax Center</t>
  </si>
  <si>
    <t>4621 Legato Road</t>
  </si>
  <si>
    <t>Crosspointe</t>
  </si>
  <si>
    <t>9610 Hampton Road</t>
  </si>
  <si>
    <t>Wolftrap</t>
  </si>
  <si>
    <t>1315 Beulah Rd</t>
  </si>
  <si>
    <t>1775 Old Meadow Lane</t>
  </si>
  <si>
    <t>Scotts Run</t>
  </si>
  <si>
    <t>id</t>
  </si>
  <si>
    <t>facililty_name</t>
  </si>
  <si>
    <t>Great Falls Fire</t>
  </si>
  <si>
    <t>divison</t>
  </si>
  <si>
    <t>battalion_hq</t>
  </si>
  <si>
    <t>divison_hq</t>
  </si>
  <si>
    <t>type</t>
  </si>
  <si>
    <t>category</t>
  </si>
  <si>
    <t>image</t>
  </si>
  <si>
    <t>max_staff</t>
  </si>
  <si>
    <t>min_staff_ff</t>
  </si>
  <si>
    <t>min_staff_tech</t>
  </si>
  <si>
    <t>min_staff_officer</t>
  </si>
  <si>
    <t>min_staff_command</t>
  </si>
  <si>
    <t>paramedic_required</t>
  </si>
  <si>
    <t>is_cross_staffed</t>
  </si>
  <si>
    <t>vol_staffed</t>
  </si>
  <si>
    <t>Ambulance</t>
  </si>
  <si>
    <t>Medical</t>
  </si>
  <si>
    <t>ambulance</t>
  </si>
  <si>
    <t>Ambulance Bus</t>
  </si>
  <si>
    <t>ambulance_bus</t>
  </si>
  <si>
    <t>Battalion Chief</t>
  </si>
  <si>
    <t>Command</t>
  </si>
  <si>
    <t>battalion_chief</t>
  </si>
  <si>
    <t>Boat Support Unit</t>
  </si>
  <si>
    <t>Marine</t>
  </si>
  <si>
    <t>boat_support</t>
  </si>
  <si>
    <t>Brush Unit</t>
  </si>
  <si>
    <t>Support</t>
  </si>
  <si>
    <t>brush</t>
  </si>
  <si>
    <t>Canteen</t>
  </si>
  <si>
    <t>canteen</t>
  </si>
  <si>
    <t>Deputy Fire Chief of Operations</t>
  </si>
  <si>
    <t>dfco</t>
  </si>
  <si>
    <t>EMS Supervisor</t>
  </si>
  <si>
    <t>ems_super</t>
  </si>
  <si>
    <t>Engine</t>
  </si>
  <si>
    <t>Suppression</t>
  </si>
  <si>
    <t>engine</t>
  </si>
  <si>
    <t>Fire Boat</t>
  </si>
  <si>
    <t>boat</t>
  </si>
  <si>
    <t>Fire Marshals Lab Unit</t>
  </si>
  <si>
    <t>lab</t>
  </si>
  <si>
    <t>Foam Unit</t>
  </si>
  <si>
    <t>foam</t>
  </si>
  <si>
    <t>Hazmat</t>
  </si>
  <si>
    <t>hazmat</t>
  </si>
  <si>
    <t>Hazmat Support</t>
  </si>
  <si>
    <t>hazmat_support</t>
  </si>
  <si>
    <t>Incident Command Support</t>
  </si>
  <si>
    <t>ics</t>
  </si>
  <si>
    <t>Inflatable Boat</t>
  </si>
  <si>
    <t>inf_boat</t>
  </si>
  <si>
    <t>Light and Air Unit</t>
  </si>
  <si>
    <t>light_air</t>
  </si>
  <si>
    <t>Medic</t>
  </si>
  <si>
    <t>medic</t>
  </si>
  <si>
    <t>Medical Care Unit</t>
  </si>
  <si>
    <t>mcu</t>
  </si>
  <si>
    <t>Mobile Command Post</t>
  </si>
  <si>
    <t>command_post</t>
  </si>
  <si>
    <t>Rehabilitation</t>
  </si>
  <si>
    <t>rehab</t>
  </si>
  <si>
    <t>Rescue</t>
  </si>
  <si>
    <t>rescue</t>
  </si>
  <si>
    <t>Safety Officer</t>
  </si>
  <si>
    <t>safety</t>
  </si>
  <si>
    <t>Special Hazards Unit</t>
  </si>
  <si>
    <t>shu</t>
  </si>
  <si>
    <t>Tanker</t>
  </si>
  <si>
    <t>tanker</t>
  </si>
  <si>
    <t>Technical Rescue Support</t>
  </si>
  <si>
    <t>trs</t>
  </si>
  <si>
    <t>Truck</t>
  </si>
  <si>
    <t>truck</t>
  </si>
  <si>
    <t>Utility</t>
  </si>
  <si>
    <t>utility</t>
  </si>
  <si>
    <t>Volunteer Chief</t>
  </si>
  <si>
    <t>vol_chief</t>
  </si>
  <si>
    <t>station</t>
  </si>
  <si>
    <t>station_name</t>
  </si>
  <si>
    <t>unit</t>
  </si>
  <si>
    <t>truck_type</t>
  </si>
  <si>
    <t>rescue type</t>
  </si>
  <si>
    <t>is_reserved</t>
  </si>
  <si>
    <t>year</t>
  </si>
  <si>
    <t>make</t>
  </si>
  <si>
    <t>model</t>
  </si>
  <si>
    <t>ladder_type</t>
  </si>
  <si>
    <t>ladder_length</t>
  </si>
  <si>
    <t>max_pump_rate</t>
  </si>
  <si>
    <t>wate_tank_capacity</t>
  </si>
  <si>
    <t>foam_cell_capacity</t>
  </si>
  <si>
    <t>FB420</t>
  </si>
  <si>
    <t>Metal Shark</t>
  </si>
  <si>
    <t>55 Defiant</t>
  </si>
  <si>
    <t>Baileys Crossroads</t>
  </si>
  <si>
    <t>A410</t>
  </si>
  <si>
    <t>Braun</t>
  </si>
  <si>
    <t>Chief XL</t>
  </si>
  <si>
    <t>E419B</t>
  </si>
  <si>
    <t>E-One</t>
  </si>
  <si>
    <t>Cyclone II Pumper</t>
  </si>
  <si>
    <t>E409</t>
  </si>
  <si>
    <t>E408</t>
  </si>
  <si>
    <t>Cyclone Pumper</t>
  </si>
  <si>
    <t>E416</t>
  </si>
  <si>
    <t>E441</t>
  </si>
  <si>
    <t>E412</t>
  </si>
  <si>
    <t>E420</t>
  </si>
  <si>
    <t>E417</t>
  </si>
  <si>
    <t>E413</t>
  </si>
  <si>
    <t>E440</t>
  </si>
  <si>
    <t>Cyclone X Pumper</t>
  </si>
  <si>
    <t>E404</t>
  </si>
  <si>
    <t>E418</t>
  </si>
  <si>
    <t>E429</t>
  </si>
  <si>
    <t>E423</t>
  </si>
  <si>
    <t>T422</t>
  </si>
  <si>
    <t>Straight</t>
  </si>
  <si>
    <t>Pierce</t>
  </si>
  <si>
    <t>Dash Aerial</t>
  </si>
  <si>
    <t>rear-mount ladder</t>
  </si>
  <si>
    <t>E422</t>
  </si>
  <si>
    <t>Dash Pumper</t>
  </si>
  <si>
    <t>E417B</t>
  </si>
  <si>
    <t>E405</t>
  </si>
  <si>
    <t>E405B</t>
  </si>
  <si>
    <t>Dash</t>
  </si>
  <si>
    <t>TK416</t>
  </si>
  <si>
    <t>Dryside</t>
  </si>
  <si>
    <t>TK441</t>
  </si>
  <si>
    <t>TK420</t>
  </si>
  <si>
    <t>TK442</t>
  </si>
  <si>
    <t>CAN402</t>
  </si>
  <si>
    <t>Krammes</t>
  </si>
  <si>
    <t>E-450</t>
  </si>
  <si>
    <t>E402B</t>
  </si>
  <si>
    <t>American LaFrance</t>
  </si>
  <si>
    <t>Eagle Pumper</t>
  </si>
  <si>
    <t>MCP430</t>
  </si>
  <si>
    <t>Enforcer</t>
  </si>
  <si>
    <t>West Centerville</t>
  </si>
  <si>
    <t>MCP438</t>
  </si>
  <si>
    <t>BSU414</t>
  </si>
  <si>
    <t>Stahl</t>
  </si>
  <si>
    <t>F-250</t>
  </si>
  <si>
    <t>BSU416</t>
  </si>
  <si>
    <t>BSU441</t>
  </si>
  <si>
    <t>BSU421</t>
  </si>
  <si>
    <t>BSU412</t>
  </si>
  <si>
    <t>BSU418</t>
  </si>
  <si>
    <t>BSU439</t>
  </si>
  <si>
    <t>UT401</t>
  </si>
  <si>
    <t>Ford</t>
  </si>
  <si>
    <t>VC414</t>
  </si>
  <si>
    <t>UT413</t>
  </si>
  <si>
    <t>BC404</t>
  </si>
  <si>
    <t>F-350</t>
  </si>
  <si>
    <t>BC403</t>
  </si>
  <si>
    <t>BC407</t>
  </si>
  <si>
    <t>BC405</t>
  </si>
  <si>
    <t>BC406</t>
  </si>
  <si>
    <t>BC401</t>
  </si>
  <si>
    <t>BC402</t>
  </si>
  <si>
    <t>BR416</t>
  </si>
  <si>
    <t>Singer</t>
  </si>
  <si>
    <t>DFCO</t>
  </si>
  <si>
    <t>EMS407</t>
  </si>
  <si>
    <t>Edsall</t>
  </si>
  <si>
    <t>EMS405</t>
  </si>
  <si>
    <t>EMS403</t>
  </si>
  <si>
    <t>EMS401</t>
  </si>
  <si>
    <t>EMS404</t>
  </si>
  <si>
    <t>EMS402</t>
  </si>
  <si>
    <t>EMS406</t>
  </si>
  <si>
    <t>SAF402</t>
  </si>
  <si>
    <t>SAF403</t>
  </si>
  <si>
    <t>SAF401</t>
  </si>
  <si>
    <t>UT421</t>
  </si>
  <si>
    <t>UT422</t>
  </si>
  <si>
    <t>UT402</t>
  </si>
  <si>
    <t>VC422</t>
  </si>
  <si>
    <t>BR441</t>
  </si>
  <si>
    <t>CET</t>
  </si>
  <si>
    <t>BR405</t>
  </si>
  <si>
    <t>Wajax-Pacific</t>
  </si>
  <si>
    <t>BR412</t>
  </si>
  <si>
    <t>BR420</t>
  </si>
  <si>
    <t>BR419</t>
  </si>
  <si>
    <t>BR439</t>
  </si>
  <si>
    <t>BR411</t>
  </si>
  <si>
    <t>BR402</t>
  </si>
  <si>
    <t>BR415</t>
  </si>
  <si>
    <t>A414</t>
  </si>
  <si>
    <t>Horton</t>
  </si>
  <si>
    <t>F-450</t>
  </si>
  <si>
    <t>A414B</t>
  </si>
  <si>
    <t>ICS434</t>
  </si>
  <si>
    <t>Frontline</t>
  </si>
  <si>
    <t>F-550</t>
  </si>
  <si>
    <t>A413</t>
  </si>
  <si>
    <t>A412</t>
  </si>
  <si>
    <t>A401</t>
  </si>
  <si>
    <t>Road Rescue</t>
  </si>
  <si>
    <t>A438</t>
  </si>
  <si>
    <t>M414</t>
  </si>
  <si>
    <t>M416</t>
  </si>
  <si>
    <t>M413</t>
  </si>
  <si>
    <t>M421</t>
  </si>
  <si>
    <t>M412</t>
  </si>
  <si>
    <t>M419</t>
  </si>
  <si>
    <t>M401</t>
  </si>
  <si>
    <t>M402</t>
  </si>
  <si>
    <t>Demers</t>
  </si>
  <si>
    <t>LAB401</t>
  </si>
  <si>
    <t>Mattman</t>
  </si>
  <si>
    <t>Freightliner</t>
  </si>
  <si>
    <t>LA436</t>
  </si>
  <si>
    <t>A408</t>
  </si>
  <si>
    <t>Freightliner M2</t>
  </si>
  <si>
    <t>A417</t>
  </si>
  <si>
    <t>A421B</t>
  </si>
  <si>
    <t>A405</t>
  </si>
  <si>
    <t>Medic Master</t>
  </si>
  <si>
    <t>A437</t>
  </si>
  <si>
    <t>CAN408</t>
  </si>
  <si>
    <t>Utilimaster</t>
  </si>
  <si>
    <t>LA437</t>
  </si>
  <si>
    <t>M408</t>
  </si>
  <si>
    <t>M408B</t>
  </si>
  <si>
    <t>M417</t>
  </si>
  <si>
    <t>M437</t>
  </si>
  <si>
    <t>M423</t>
  </si>
  <si>
    <t>A422</t>
  </si>
  <si>
    <t>REV</t>
  </si>
  <si>
    <t>Freightliner M2 106</t>
  </si>
  <si>
    <t>LA423</t>
  </si>
  <si>
    <t>M422</t>
  </si>
  <si>
    <t>TRS414</t>
  </si>
  <si>
    <t>Brown Quality Truck Bodies</t>
  </si>
  <si>
    <t>Freightliner M2 112</t>
  </si>
  <si>
    <t>TRS421</t>
  </si>
  <si>
    <t>TRS439</t>
  </si>
  <si>
    <t>TRS418</t>
  </si>
  <si>
    <t>CAN422</t>
  </si>
  <si>
    <t>Grumman</t>
  </si>
  <si>
    <t>GMC</t>
  </si>
  <si>
    <t>MCU415</t>
  </si>
  <si>
    <t>Mickey</t>
  </si>
  <si>
    <t>GMC 6500</t>
  </si>
  <si>
    <t>SHU431</t>
  </si>
  <si>
    <t>SHU437</t>
  </si>
  <si>
    <t>E419</t>
  </si>
  <si>
    <t>Impel Pumper</t>
  </si>
  <si>
    <t>M410</t>
  </si>
  <si>
    <t>Internation 4300</t>
  </si>
  <si>
    <t>MCU435</t>
  </si>
  <si>
    <t>Hackney</t>
  </si>
  <si>
    <t>International 4400</t>
  </si>
  <si>
    <t>MCU442</t>
  </si>
  <si>
    <t>A402</t>
  </si>
  <si>
    <t>International DuraStar 4300</t>
  </si>
  <si>
    <t>M422B</t>
  </si>
  <si>
    <t>M415</t>
  </si>
  <si>
    <t>M441</t>
  </si>
  <si>
    <t>M426</t>
  </si>
  <si>
    <t>M440</t>
  </si>
  <si>
    <t>M432</t>
  </si>
  <si>
    <t>M431</t>
  </si>
  <si>
    <t>M436</t>
  </si>
  <si>
    <t>M420</t>
  </si>
  <si>
    <t>M404</t>
  </si>
  <si>
    <t>M418</t>
  </si>
  <si>
    <t>M430</t>
  </si>
  <si>
    <t>M409</t>
  </si>
  <si>
    <t>M409B</t>
  </si>
  <si>
    <t>M439</t>
  </si>
  <si>
    <t>M434</t>
  </si>
  <si>
    <t>M411</t>
  </si>
  <si>
    <t>M435</t>
  </si>
  <si>
    <t>M425</t>
  </si>
  <si>
    <t>M428</t>
  </si>
  <si>
    <t>M429</t>
  </si>
  <si>
    <t>M438</t>
  </si>
  <si>
    <t>M427</t>
  </si>
  <si>
    <t>M442</t>
  </si>
  <si>
    <t>M424</t>
  </si>
  <si>
    <t>M405</t>
  </si>
  <si>
    <t>International TerraStar</t>
  </si>
  <si>
    <t>TK412</t>
  </si>
  <si>
    <t>Mack Granite</t>
  </si>
  <si>
    <t>TK439</t>
  </si>
  <si>
    <t>RHAB413</t>
  </si>
  <si>
    <t>Mack Granite Chassis</t>
  </si>
  <si>
    <t>F426</t>
  </si>
  <si>
    <t>Quantum PUC</t>
  </si>
  <si>
    <t>F437</t>
  </si>
  <si>
    <t>E414B</t>
  </si>
  <si>
    <t>Quantum Pumper</t>
  </si>
  <si>
    <t>E422B</t>
  </si>
  <si>
    <t>BTI414</t>
  </si>
  <si>
    <t>Achilles</t>
  </si>
  <si>
    <t>Red Hypalon</t>
  </si>
  <si>
    <t>BTI416</t>
  </si>
  <si>
    <t>BTI441</t>
  </si>
  <si>
    <t>BTI421</t>
  </si>
  <si>
    <t>BTI412</t>
  </si>
  <si>
    <t>BTI412B</t>
  </si>
  <si>
    <t>BTI418</t>
  </si>
  <si>
    <t>BTI439</t>
  </si>
  <si>
    <t>BTI439B</t>
  </si>
  <si>
    <t>AB427</t>
  </si>
  <si>
    <t>Thomas</t>
  </si>
  <si>
    <t>Sartin</t>
  </si>
  <si>
    <t>UT417</t>
  </si>
  <si>
    <t>Chevrolet</t>
  </si>
  <si>
    <t>UT405</t>
  </si>
  <si>
    <t>M410B</t>
  </si>
  <si>
    <t>Super Chief</t>
  </si>
  <si>
    <t>VC417</t>
  </si>
  <si>
    <t>Tahoe</t>
  </si>
  <si>
    <t>CAN417</t>
  </si>
  <si>
    <t>Transit Connect</t>
  </si>
  <si>
    <t>HM440</t>
  </si>
  <si>
    <t>Velocity 2-door 30' combination</t>
  </si>
  <si>
    <t>T438</t>
  </si>
  <si>
    <t>Velocity Aerial</t>
  </si>
  <si>
    <t>T424</t>
  </si>
  <si>
    <t>Tower</t>
  </si>
  <si>
    <t>rear-mount platform</t>
  </si>
  <si>
    <t>T429</t>
  </si>
  <si>
    <t>Tiller</t>
  </si>
  <si>
    <t>tractor-drawn aerial</t>
  </si>
  <si>
    <t>T430</t>
  </si>
  <si>
    <t>T425</t>
  </si>
  <si>
    <t>T411</t>
  </si>
  <si>
    <t>T405</t>
  </si>
  <si>
    <t>T410</t>
  </si>
  <si>
    <t>T440</t>
  </si>
  <si>
    <t>T408</t>
  </si>
  <si>
    <t>T441</t>
  </si>
  <si>
    <t>T401</t>
  </si>
  <si>
    <t>T436</t>
  </si>
  <si>
    <t>E402</t>
  </si>
  <si>
    <t>Velocity Pumper</t>
  </si>
  <si>
    <t>E428</t>
  </si>
  <si>
    <t>E442</t>
  </si>
  <si>
    <t>E424</t>
  </si>
  <si>
    <t>E415</t>
  </si>
  <si>
    <t>E401</t>
  </si>
  <si>
    <t>E410</t>
  </si>
  <si>
    <t>E414</t>
  </si>
  <si>
    <t>E426</t>
  </si>
  <si>
    <t>E421</t>
  </si>
  <si>
    <t>E421B</t>
  </si>
  <si>
    <t>E432</t>
  </si>
  <si>
    <t>E431</t>
  </si>
  <si>
    <t>E436</t>
  </si>
  <si>
    <t>E437</t>
  </si>
  <si>
    <t>E439</t>
  </si>
  <si>
    <t>E434</t>
  </si>
  <si>
    <t>E425</t>
  </si>
  <si>
    <t>E438</t>
  </si>
  <si>
    <t>E427</t>
  </si>
  <si>
    <t>E430</t>
  </si>
  <si>
    <t>E411</t>
  </si>
  <si>
    <t>E435</t>
  </si>
  <si>
    <t>E413B</t>
  </si>
  <si>
    <t>HMS440</t>
  </si>
  <si>
    <t>Velocity split-tilt command cab</t>
  </si>
  <si>
    <t>R411</t>
  </si>
  <si>
    <t>Velocity Walk-In Rescue</t>
  </si>
  <si>
    <t>R414</t>
  </si>
  <si>
    <t>Technical</t>
  </si>
  <si>
    <t>R418</t>
  </si>
  <si>
    <t>R419</t>
  </si>
  <si>
    <t>R439</t>
  </si>
  <si>
    <t>R426</t>
  </si>
  <si>
    <t>R421</t>
  </si>
  <si>
    <t>UT412</t>
  </si>
  <si>
    <t>Jeep</t>
  </si>
  <si>
    <t>Wrangler</t>
  </si>
  <si>
    <t>VC405</t>
  </si>
  <si>
    <t>Yukon</t>
  </si>
  <si>
    <t>R444</t>
  </si>
  <si>
    <t>M444</t>
  </si>
  <si>
    <t>E444</t>
  </si>
  <si>
    <t>Impel 7010</t>
  </si>
  <si>
    <t>M411B</t>
  </si>
  <si>
    <t>Aerial</t>
  </si>
  <si>
    <t>tower</t>
  </si>
  <si>
    <t>tiller</t>
  </si>
  <si>
    <t>Truck (Tower)</t>
  </si>
  <si>
    <t>Truck (Ladder)</t>
  </si>
  <si>
    <t>ladder</t>
  </si>
  <si>
    <t>Truck (Tiller)</t>
  </si>
  <si>
    <t>dept_id</t>
  </si>
  <si>
    <t>dept_full_name</t>
  </si>
  <si>
    <t>dept_short_name</t>
  </si>
  <si>
    <t>dept_abbreviation</t>
  </si>
  <si>
    <t>Fairfax County Fire and Rescue Department</t>
  </si>
  <si>
    <t>FCFRD</t>
  </si>
  <si>
    <t>Fairfax County Fire and Rescue</t>
  </si>
  <si>
    <t>department_id</t>
  </si>
  <si>
    <t>type_id</t>
  </si>
  <si>
    <t>station_id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</si>
</sst>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0" fillId="0" borderId="0"/>
    <xf numFmtId="0" fontId="20" fillId="0" borderId="0"/>
  </cellStyleXfs>
  <cellXfs count="8">
    <xf numFmtId="0" fontId="0" fillId="0" borderId="0" xfId="0"/>
    <xf numFmtId="164" fontId="0" fillId="0" borderId="0" xfId="0" applyNumberFormat="1" applyAlignment="1">
      <alignment horizontal="left"/>
    </xf>
    <xf numFmtId="0" fontId="21" fillId="0" borderId="0" xfId="42" applyFont="1" applyAlignment="1">
      <alignment horizontal="left"/>
    </xf>
    <xf numFmtId="0" fontId="19" fillId="0" borderId="0" xfId="42" applyFont="1" applyAlignment="1">
      <alignment horizontal="left"/>
    </xf>
    <xf numFmtId="0" fontId="0" fillId="0" borderId="0" xfId="0" applyAlignment="1">
      <alignment horizontal="left"/>
    </xf>
    <xf numFmtId="0" fontId="18" fillId="0" borderId="0" xfId="42" applyFont="1" applyAlignment="1">
      <alignment horizontal="left"/>
    </xf>
    <xf numFmtId="164" fontId="18" fillId="0" borderId="0" xfId="42" applyNumberFormat="1" applyFont="1" applyAlignment="1">
      <alignment horizontal="left"/>
    </xf>
    <xf numFmtId="0" fontId="19" fillId="0" borderId="0" xfId="0" applyFont="1" applyAlignment="1">
      <alignment horizontal="left"/>
    </xf>
  </cellXfs>
  <cellStyles count="44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65BF6C8B-BF1D-4599-B4BF-E65746962393}"/>
    <cellStyle name="60% - Accent2 2" xfId="37" xr:uid="{9D5A42B2-4443-4A95-8645-40D92659DEFC}"/>
    <cellStyle name="60% - Accent3 2" xfId="38" xr:uid="{270A8F36-F61D-4AD2-95B4-8AD72E028A1A}"/>
    <cellStyle name="60% - Accent4 2" xfId="39" xr:uid="{DABE6E16-977D-44B5-8782-6F9E2B9D3A6B}"/>
    <cellStyle name="60% - Accent5 2" xfId="40" xr:uid="{5F9504EB-3C20-4949-9968-69AA6E17B9BB}"/>
    <cellStyle name="60% - Accent6 2" xfId="41" xr:uid="{94168818-1C76-454B-9203-BFB776C1D4B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FB9446DA-3C15-4FF3-B241-37A8B3946242}"/>
    <cellStyle name="Normal" xfId="0" builtinId="0"/>
    <cellStyle name="Normal 2" xfId="42" xr:uid="{90AE7619-40B1-4129-B83F-EA156087E48B}"/>
    <cellStyle name="Normal 2 2" xfId="43" xr:uid="{D87F2417-3EDE-4ABC-A089-72A12CFB18C5}"/>
    <cellStyle name="Note" xfId="13" builtinId="10" customBuiltin="1"/>
    <cellStyle name="Output" xfId="8" builtinId="21" customBuiltin="1"/>
    <cellStyle name="Title 2" xfId="34" xr:uid="{15E60C77-E0DE-4890-AECB-B34D3F24C41D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C92F-B86F-48FB-96EA-05662EB14E49}">
  <dimension ref="A1:O41"/>
  <sheetViews>
    <sheetView workbookViewId="0">
      <selection activeCell="M40" sqref="A1:M40"/>
    </sheetView>
  </sheetViews>
  <sheetFormatPr defaultRowHeight="14.4" x14ac:dyDescent="0.55000000000000004"/>
  <cols>
    <col min="1" max="1" width="13.3125" style="4" bestFit="1" customWidth="1"/>
    <col min="2" max="2" width="25.20703125" style="4" bestFit="1" customWidth="1"/>
    <col min="3" max="4" width="8.83984375" style="4"/>
    <col min="5" max="5" width="10.68359375" style="4" bestFit="1" customWidth="1"/>
    <col min="6" max="6" width="9.15625" style="4" bestFit="1" customWidth="1"/>
    <col min="7" max="7" width="10.3671875" style="4" bestFit="1" customWidth="1"/>
    <col min="8" max="8" width="8.83984375" style="4"/>
    <col min="9" max="9" width="9.26171875" style="4" bestFit="1" customWidth="1"/>
    <col min="10" max="10" width="13.83984375" style="4" customWidth="1"/>
    <col min="11" max="11" width="5.68359375" style="4" bestFit="1" customWidth="1"/>
    <col min="12" max="13" width="8.83984375" style="4"/>
    <col min="14" max="14" width="15.83984375" style="4" customWidth="1"/>
    <col min="15" max="15" width="125.15625" style="4" bestFit="1" customWidth="1"/>
    <col min="16" max="16384" width="8.83984375" style="4"/>
  </cols>
  <sheetData>
    <row r="1" spans="1:15" x14ac:dyDescent="0.55000000000000004">
      <c r="A1" s="4" t="s">
        <v>0</v>
      </c>
      <c r="B1" s="4" t="s">
        <v>98</v>
      </c>
      <c r="C1" s="4" t="s">
        <v>1</v>
      </c>
      <c r="D1" s="4" t="s">
        <v>100</v>
      </c>
      <c r="E1" s="4" t="s">
        <v>101</v>
      </c>
      <c r="F1" s="4" t="s">
        <v>102</v>
      </c>
      <c r="G1" s="4" t="s">
        <v>8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2</v>
      </c>
      <c r="M1" s="1" t="s">
        <v>3</v>
      </c>
      <c r="N1" s="4" t="s">
        <v>9</v>
      </c>
    </row>
    <row r="2" spans="1:15" x14ac:dyDescent="0.55000000000000004">
      <c r="A2" s="4">
        <v>401</v>
      </c>
      <c r="B2" s="4" t="s">
        <v>10</v>
      </c>
      <c r="C2" s="4">
        <v>402</v>
      </c>
      <c r="D2" s="4">
        <v>401</v>
      </c>
      <c r="E2" s="4">
        <v>0</v>
      </c>
      <c r="F2" s="4">
        <v>0</v>
      </c>
      <c r="G2" s="4">
        <v>1</v>
      </c>
      <c r="H2" s="4" t="s">
        <v>11</v>
      </c>
      <c r="I2" s="4" t="s">
        <v>10</v>
      </c>
      <c r="J2" s="4" t="s">
        <v>12</v>
      </c>
      <c r="K2" s="4">
        <v>22101</v>
      </c>
      <c r="L2" s="1">
        <v>38.931707670000002</v>
      </c>
      <c r="M2" s="1">
        <v>-77.177208809999996</v>
      </c>
      <c r="N2" s="4" t="s">
        <v>13</v>
      </c>
      <c r="O2" s="4" t="str">
        <f>"('"&amp;A2&amp;"', "&amp;"'"&amp;B2&amp;"', '"&amp;C2&amp;"', '"&amp;D2&amp;"', '"&amp;F2&amp;"','"&amp;G2&amp;"','"&amp;E2&amp;"','"&amp;H2&amp;"','"&amp;I2&amp;"','"&amp;J2&amp;"','"&amp;K2&amp;"','"&amp;L2&amp;"','"&amp;M2&amp;"', ST_SetSRID(ST_MakePoint("&amp;M2&amp;","&amp;L2&amp;"),4326)),"</f>
        <v>('401', 'McLean', '402', '401', '0','1','0','1455 Laughlin Avenue','McLean','VA','22101','38.93170767','-77.17720881', ST_SetSRID(ST_MakePoint(-77.17720881,38.93170767),4326)),</v>
      </c>
    </row>
    <row r="3" spans="1:15" x14ac:dyDescent="0.55000000000000004">
      <c r="A3" s="4">
        <v>402</v>
      </c>
      <c r="B3" s="4" t="s">
        <v>14</v>
      </c>
      <c r="C3" s="4">
        <v>402</v>
      </c>
      <c r="D3" s="4">
        <v>401</v>
      </c>
      <c r="E3" s="4">
        <v>0</v>
      </c>
      <c r="F3" s="4">
        <v>0</v>
      </c>
      <c r="G3" s="4">
        <v>1</v>
      </c>
      <c r="H3" s="4" t="s">
        <v>15</v>
      </c>
      <c r="I3" s="4" t="s">
        <v>14</v>
      </c>
      <c r="J3" s="4" t="s">
        <v>12</v>
      </c>
      <c r="K3" s="4">
        <v>22180</v>
      </c>
      <c r="L3" s="1">
        <v>38.899100539999999</v>
      </c>
      <c r="M3" s="1">
        <v>-77.261108680000007</v>
      </c>
      <c r="N3" s="4" t="s">
        <v>13</v>
      </c>
      <c r="O3" s="4" t="str">
        <f t="shared" ref="O3:O40" si="0">"('"&amp;A3&amp;"', "&amp;"'"&amp;B3&amp;"', '"&amp;C3&amp;"', '"&amp;D3&amp;"', '"&amp;F3&amp;"','"&amp;G3&amp;"','"&amp;E3&amp;"','"&amp;H3&amp;"','"&amp;I3&amp;"','"&amp;J3&amp;"','"&amp;K3&amp;"','"&amp;L3&amp;"','"&amp;M3&amp;"', ST_SetSRID(ST_MakePoint("&amp;M3&amp;","&amp;L3&amp;"),4326)),"</f>
        <v>('402', 'Vienna', '402', '401', '0','1','0','400 Center Street SW','Vienna','VA','22180','38.89910054','-77.26110868', ST_SetSRID(ST_MakePoint(-77.26110868,38.89910054),4326)),</v>
      </c>
    </row>
    <row r="4" spans="1:15" x14ac:dyDescent="0.55000000000000004">
      <c r="A4" s="4">
        <v>404</v>
      </c>
      <c r="B4" s="4" t="s">
        <v>16</v>
      </c>
      <c r="C4" s="4">
        <v>401</v>
      </c>
      <c r="D4" s="4">
        <v>401</v>
      </c>
      <c r="E4" s="4">
        <v>0</v>
      </c>
      <c r="F4" s="4">
        <v>0</v>
      </c>
      <c r="G4" s="4">
        <v>0</v>
      </c>
      <c r="H4" s="4" t="s">
        <v>17</v>
      </c>
      <c r="I4" s="4" t="s">
        <v>16</v>
      </c>
      <c r="J4" s="4" t="s">
        <v>12</v>
      </c>
      <c r="K4" s="4">
        <v>20170</v>
      </c>
      <c r="L4" s="1">
        <v>38.968955260000001</v>
      </c>
      <c r="M4" s="1">
        <v>-77.385973070000006</v>
      </c>
      <c r="N4" s="4" t="s">
        <v>13</v>
      </c>
      <c r="O4" s="4" t="str">
        <f t="shared" si="0"/>
        <v>('404', 'Herndon', '401', '401', '0','0','0','680 Spring Street','Herndon','VA','20170','38.96895526','-77.38597307', ST_SetSRID(ST_MakePoint(-77.38597307,38.96895526),4326)),</v>
      </c>
    </row>
    <row r="5" spans="1:15" x14ac:dyDescent="0.55000000000000004">
      <c r="A5" s="4">
        <v>405</v>
      </c>
      <c r="B5" s="4" t="s">
        <v>18</v>
      </c>
      <c r="C5" s="4">
        <v>408</v>
      </c>
      <c r="D5" s="4">
        <v>402</v>
      </c>
      <c r="E5" s="4">
        <v>0</v>
      </c>
      <c r="F5" s="4">
        <v>0</v>
      </c>
      <c r="G5" s="4">
        <v>1</v>
      </c>
      <c r="H5" s="4" t="s">
        <v>19</v>
      </c>
      <c r="I5" s="4" t="s">
        <v>20</v>
      </c>
      <c r="J5" s="4" t="s">
        <v>12</v>
      </c>
      <c r="K5" s="4">
        <v>22310</v>
      </c>
      <c r="L5" s="1">
        <v>38.780555159999999</v>
      </c>
      <c r="M5" s="1">
        <v>-77.146240370000001</v>
      </c>
      <c r="N5" s="4" t="s">
        <v>13</v>
      </c>
      <c r="O5" s="4" t="str">
        <f t="shared" si="0"/>
        <v>('405', 'Franconia', '408', '402', '0','1','0','6300 Beulah Street','Alexandria','VA','22310','38.78055516','-77.14624037', ST_SetSRID(ST_MakePoint(-77.14624037,38.78055516),4326)),</v>
      </c>
    </row>
    <row r="6" spans="1:15" x14ac:dyDescent="0.55000000000000004">
      <c r="A6" s="4">
        <v>408</v>
      </c>
      <c r="B6" s="4" t="s">
        <v>21</v>
      </c>
      <c r="C6" s="4">
        <v>404</v>
      </c>
      <c r="D6" s="4">
        <v>402</v>
      </c>
      <c r="E6" s="4">
        <v>0</v>
      </c>
      <c r="F6" s="4">
        <v>0</v>
      </c>
      <c r="G6" s="4">
        <v>1</v>
      </c>
      <c r="H6" s="4" t="s">
        <v>22</v>
      </c>
      <c r="I6" s="4" t="s">
        <v>21</v>
      </c>
      <c r="J6" s="4" t="s">
        <v>12</v>
      </c>
      <c r="K6" s="4">
        <v>22003</v>
      </c>
      <c r="L6" s="1">
        <v>38.832663889999999</v>
      </c>
      <c r="M6" s="1">
        <v>-77.191726450000004</v>
      </c>
      <c r="N6" s="4" t="s">
        <v>13</v>
      </c>
      <c r="O6" s="4" t="str">
        <f t="shared" si="0"/>
        <v>('408', 'Annandale', '404', '402', '0','1','0','7128 Columbia Pike','Annandale','VA','22003','38.83266389','-77.19172645', ST_SetSRID(ST_MakePoint(-77.19172645,38.83266389),4326)),</v>
      </c>
    </row>
    <row r="7" spans="1:15" x14ac:dyDescent="0.55000000000000004">
      <c r="A7" s="4">
        <v>409</v>
      </c>
      <c r="B7" s="4" t="s">
        <v>23</v>
      </c>
      <c r="C7" s="4">
        <v>406</v>
      </c>
      <c r="D7" s="4">
        <v>402</v>
      </c>
      <c r="E7" s="4">
        <v>0</v>
      </c>
      <c r="F7" s="4">
        <v>0</v>
      </c>
      <c r="G7" s="4">
        <v>0</v>
      </c>
      <c r="H7" s="4" t="s">
        <v>24</v>
      </c>
      <c r="I7" s="4" t="s">
        <v>20</v>
      </c>
      <c r="J7" s="4" t="s">
        <v>12</v>
      </c>
      <c r="K7" s="4">
        <v>22306</v>
      </c>
      <c r="L7" s="1">
        <v>38.742890070000001</v>
      </c>
      <c r="M7" s="1">
        <v>-77.077631519999997</v>
      </c>
      <c r="N7" s="4" t="s">
        <v>13</v>
      </c>
      <c r="O7" s="4" t="str">
        <f t="shared" si="0"/>
        <v>('409', 'Mount Vernon', '406', '402', '0','0','0','2601 Sherwood Hall Lane','Alexandria','VA','22306','38.74289007','-77.07763152', ST_SetSRID(ST_MakePoint(-77.07763152,38.74289007),4326)),</v>
      </c>
    </row>
    <row r="8" spans="1:15" x14ac:dyDescent="0.55000000000000004">
      <c r="A8" s="4">
        <v>410</v>
      </c>
      <c r="B8" s="4" t="s">
        <v>25</v>
      </c>
      <c r="C8" s="4">
        <v>408</v>
      </c>
      <c r="D8" s="4">
        <v>402</v>
      </c>
      <c r="E8" s="4">
        <v>0</v>
      </c>
      <c r="F8" s="4">
        <v>0</v>
      </c>
      <c r="G8" s="4">
        <v>1</v>
      </c>
      <c r="H8" s="4" t="s">
        <v>26</v>
      </c>
      <c r="I8" s="4" t="s">
        <v>27</v>
      </c>
      <c r="J8" s="4" t="s">
        <v>12</v>
      </c>
      <c r="K8" s="4">
        <v>22041</v>
      </c>
      <c r="L8" s="1">
        <v>38.845616479999997</v>
      </c>
      <c r="M8" s="1">
        <v>-77.139047070000004</v>
      </c>
      <c r="N8" s="4" t="s">
        <v>28</v>
      </c>
      <c r="O8" s="4" t="str">
        <f t="shared" si="0"/>
        <v>('410', 'Bailey's Crossroads', '408', '402', '0','1','0','3601 Firehouse Lane','Falls Church','VA','22041','38.84561648','-77.13904707', ST_SetSRID(ST_MakePoint(-77.13904707,38.84561648),4326)),</v>
      </c>
    </row>
    <row r="9" spans="1:15" x14ac:dyDescent="0.55000000000000004">
      <c r="A9" s="4">
        <v>411</v>
      </c>
      <c r="B9" s="4" t="s">
        <v>29</v>
      </c>
      <c r="C9" s="4">
        <v>406</v>
      </c>
      <c r="D9" s="4">
        <v>402</v>
      </c>
      <c r="E9" s="4">
        <v>1</v>
      </c>
      <c r="F9" s="4">
        <v>0</v>
      </c>
      <c r="G9" s="4">
        <v>0</v>
      </c>
      <c r="H9" s="4" t="s">
        <v>30</v>
      </c>
      <c r="I9" s="4" t="s">
        <v>20</v>
      </c>
      <c r="J9" s="4" t="s">
        <v>12</v>
      </c>
      <c r="K9" s="4">
        <v>22306</v>
      </c>
      <c r="L9" s="1">
        <v>38.773097200000002</v>
      </c>
      <c r="M9" s="1">
        <v>-77.07916152</v>
      </c>
      <c r="N9" s="4" t="s">
        <v>28</v>
      </c>
      <c r="O9" s="4" t="str">
        <f t="shared" si="0"/>
        <v>('411', 'Penn Daw', '406', '402', '0','0','1','6624 Hulvey Terrace','Alexandria','VA','22306','38.7730972','-77.07916152', ST_SetSRID(ST_MakePoint(-77.07916152,38.7730972),4326)),</v>
      </c>
    </row>
    <row r="10" spans="1:15" x14ac:dyDescent="0.55000000000000004">
      <c r="A10" s="4">
        <v>412</v>
      </c>
      <c r="B10" s="4" t="s">
        <v>99</v>
      </c>
      <c r="C10" s="4">
        <v>401</v>
      </c>
      <c r="D10" s="4">
        <v>401</v>
      </c>
      <c r="E10" s="4">
        <v>0</v>
      </c>
      <c r="F10" s="4">
        <v>0</v>
      </c>
      <c r="G10" s="4">
        <v>1</v>
      </c>
      <c r="H10" s="4" t="s">
        <v>32</v>
      </c>
      <c r="I10" s="4" t="s">
        <v>31</v>
      </c>
      <c r="J10" s="4" t="s">
        <v>12</v>
      </c>
      <c r="K10" s="4">
        <v>22066</v>
      </c>
      <c r="L10" s="1">
        <v>38.998882000000002</v>
      </c>
      <c r="M10" s="1">
        <v>-77.291149000000004</v>
      </c>
      <c r="N10" s="4" t="s">
        <v>33</v>
      </c>
      <c r="O10" s="4" t="str">
        <f t="shared" si="0"/>
        <v>('412', 'Great Falls Fire', '401', '401', '0','1','0','9916 Georgetown Pike','Great Falls','VA','22066','38.998882','-77.291149', ST_SetSRID(ST_MakePoint(-77.291149,38.998882),4326)),</v>
      </c>
    </row>
    <row r="11" spans="1:15" x14ac:dyDescent="0.55000000000000004">
      <c r="A11" s="4">
        <v>413</v>
      </c>
      <c r="B11" s="4" t="s">
        <v>34</v>
      </c>
      <c r="C11" s="4">
        <v>402</v>
      </c>
      <c r="D11" s="4">
        <v>401</v>
      </c>
      <c r="E11" s="4">
        <v>0</v>
      </c>
      <c r="F11" s="4">
        <v>0</v>
      </c>
      <c r="G11" s="4">
        <v>1</v>
      </c>
      <c r="H11" s="4" t="s">
        <v>35</v>
      </c>
      <c r="I11" s="4" t="s">
        <v>34</v>
      </c>
      <c r="J11" s="4" t="s">
        <v>12</v>
      </c>
      <c r="K11" s="4">
        <v>22027</v>
      </c>
      <c r="L11" s="1">
        <v>38.902394839999999</v>
      </c>
      <c r="M11" s="1">
        <v>-77.224355720000005</v>
      </c>
      <c r="N11" s="4" t="s">
        <v>28</v>
      </c>
      <c r="O11" s="4" t="str">
        <f t="shared" si="0"/>
        <v>('413', 'Dunn Loring', '402', '401', '0','1','0','2148 Gallows Road','Dunn Loring','VA','22027','38.90239484','-77.22435572', ST_SetSRID(ST_MakePoint(-77.22435572,38.90239484),4326)),</v>
      </c>
    </row>
    <row r="12" spans="1:15" x14ac:dyDescent="0.55000000000000004">
      <c r="A12" s="4">
        <v>414</v>
      </c>
      <c r="B12" s="4" t="s">
        <v>36</v>
      </c>
      <c r="C12" s="4">
        <v>405</v>
      </c>
      <c r="D12" s="4">
        <v>402</v>
      </c>
      <c r="E12" s="4">
        <v>0</v>
      </c>
      <c r="F12" s="4">
        <v>0</v>
      </c>
      <c r="G12" s="4">
        <v>1</v>
      </c>
      <c r="H12" s="4" t="s">
        <v>37</v>
      </c>
      <c r="I12" s="4" t="s">
        <v>36</v>
      </c>
      <c r="J12" s="4" t="s">
        <v>12</v>
      </c>
      <c r="K12" s="4">
        <v>22015</v>
      </c>
      <c r="L12" s="1">
        <v>38.792861539999997</v>
      </c>
      <c r="M12" s="1">
        <v>-77.271451369999994</v>
      </c>
      <c r="N12" s="4" t="s">
        <v>13</v>
      </c>
      <c r="O12" s="4" t="str">
        <f t="shared" si="0"/>
        <v>('414', 'Burke', '405', '402', '0','1','0','9501 Old Burke Lake Road','Burke','VA','22015','38.79286154','-77.27145137', ST_SetSRID(ST_MakePoint(-77.27145137,38.79286154),4326)),</v>
      </c>
    </row>
    <row r="13" spans="1:15" x14ac:dyDescent="0.55000000000000004">
      <c r="A13" s="4">
        <v>415</v>
      </c>
      <c r="B13" s="4" t="s">
        <v>38</v>
      </c>
      <c r="C13" s="4">
        <v>403</v>
      </c>
      <c r="D13" s="4">
        <v>401</v>
      </c>
      <c r="E13" s="4">
        <v>1</v>
      </c>
      <c r="F13" s="4">
        <v>0</v>
      </c>
      <c r="G13" s="4">
        <v>0</v>
      </c>
      <c r="H13" s="4" t="s">
        <v>39</v>
      </c>
      <c r="I13" s="4" t="s">
        <v>38</v>
      </c>
      <c r="J13" s="4" t="s">
        <v>12</v>
      </c>
      <c r="K13" s="4">
        <v>20151</v>
      </c>
      <c r="L13" s="1">
        <v>38.891734909999997</v>
      </c>
      <c r="M13" s="1">
        <v>-77.431310080000003</v>
      </c>
      <c r="N13" s="4" t="s">
        <v>13</v>
      </c>
      <c r="O13" s="4" t="str">
        <f t="shared" si="0"/>
        <v>('415', 'Chantilly', '403', '401', '0','0','1','14005 Vernon Street','Chantilly','VA','20151','38.89173491','-77.43131008', ST_SetSRID(ST_MakePoint(-77.43131008,38.89173491),4326)),</v>
      </c>
    </row>
    <row r="14" spans="1:15" x14ac:dyDescent="0.55000000000000004">
      <c r="A14" s="4">
        <v>416</v>
      </c>
      <c r="B14" s="4" t="s">
        <v>40</v>
      </c>
      <c r="C14" s="4">
        <v>407</v>
      </c>
      <c r="D14" s="4">
        <v>401</v>
      </c>
      <c r="E14" s="4">
        <v>0</v>
      </c>
      <c r="F14" s="4">
        <v>0</v>
      </c>
      <c r="G14" s="4">
        <v>0</v>
      </c>
      <c r="H14" s="4" t="s">
        <v>41</v>
      </c>
      <c r="I14" s="4" t="s">
        <v>40</v>
      </c>
      <c r="J14" s="4" t="s">
        <v>12</v>
      </c>
      <c r="K14" s="4">
        <v>20124</v>
      </c>
      <c r="L14" s="1">
        <v>38.780613840000001</v>
      </c>
      <c r="M14" s="1">
        <v>-77.385570770000001</v>
      </c>
      <c r="N14" s="4" t="s">
        <v>13</v>
      </c>
      <c r="O14" s="4" t="str">
        <f t="shared" si="0"/>
        <v>('416', 'Clifton', '407', '401', '0','0','0','12645 Chapel Road','Clifton','VA','20124','38.78061384','-77.38557077', ST_SetSRID(ST_MakePoint(-77.38557077,38.78061384),4326)),</v>
      </c>
    </row>
    <row r="15" spans="1:15" x14ac:dyDescent="0.55000000000000004">
      <c r="A15" s="4">
        <v>417</v>
      </c>
      <c r="B15" s="4" t="s">
        <v>42</v>
      </c>
      <c r="C15" s="4">
        <v>403</v>
      </c>
      <c r="D15" s="4">
        <v>401</v>
      </c>
      <c r="E15" s="4">
        <v>0</v>
      </c>
      <c r="F15" s="4">
        <v>0</v>
      </c>
      <c r="G15" s="4">
        <v>1</v>
      </c>
      <c r="H15" s="4" t="s">
        <v>43</v>
      </c>
      <c r="I15" s="4" t="s">
        <v>42</v>
      </c>
      <c r="J15" s="4" t="s">
        <v>12</v>
      </c>
      <c r="K15" s="4">
        <v>20121</v>
      </c>
      <c r="L15" s="1">
        <v>38.836821090000001</v>
      </c>
      <c r="M15" s="1">
        <v>-77.429263730000002</v>
      </c>
      <c r="N15" s="4" t="s">
        <v>13</v>
      </c>
      <c r="O15" s="4" t="str">
        <f t="shared" si="0"/>
        <v>('417', 'Centreville', '403', '401', '0','1','0','5856 Old Centreville Road','Centreville','VA','20121','38.83682109','-77.42926373', ST_SetSRID(ST_MakePoint(-77.42926373,38.83682109),4326)),</v>
      </c>
    </row>
    <row r="16" spans="1:15" x14ac:dyDescent="0.55000000000000004">
      <c r="A16" s="4">
        <v>418</v>
      </c>
      <c r="B16" s="4" t="s">
        <v>44</v>
      </c>
      <c r="C16" s="4">
        <v>404</v>
      </c>
      <c r="D16" s="4">
        <v>402</v>
      </c>
      <c r="E16" s="4">
        <v>1</v>
      </c>
      <c r="F16" s="4">
        <v>0</v>
      </c>
      <c r="G16" s="4">
        <v>0</v>
      </c>
      <c r="H16" s="4" t="s">
        <v>45</v>
      </c>
      <c r="I16" s="4" t="s">
        <v>27</v>
      </c>
      <c r="J16" s="4" t="s">
        <v>12</v>
      </c>
      <c r="K16" s="4">
        <v>22042</v>
      </c>
      <c r="L16" s="1">
        <v>38.865448350000001</v>
      </c>
      <c r="M16" s="1">
        <v>-77.192773349999996</v>
      </c>
      <c r="N16" s="4" t="s">
        <v>13</v>
      </c>
      <c r="O16" s="4" t="str">
        <f t="shared" si="0"/>
        <v>('418', 'Jefferson', '404', '402', '0','0','1','3101 Hodge Place','Falls Church','VA','22042','38.86544835','-77.19277335', ST_SetSRID(ST_MakePoint(-77.19277335,38.86544835),4326)),</v>
      </c>
    </row>
    <row r="17" spans="1:15" x14ac:dyDescent="0.55000000000000004">
      <c r="A17" s="4">
        <v>419</v>
      </c>
      <c r="B17" s="4" t="s">
        <v>46</v>
      </c>
      <c r="C17" s="4">
        <v>405</v>
      </c>
      <c r="D17" s="4">
        <v>402</v>
      </c>
      <c r="E17" s="4">
        <v>0</v>
      </c>
      <c r="F17" s="4">
        <v>0</v>
      </c>
      <c r="G17" s="4">
        <v>1</v>
      </c>
      <c r="H17" s="4" t="s">
        <v>47</v>
      </c>
      <c r="I17" s="4" t="s">
        <v>46</v>
      </c>
      <c r="J17" s="4" t="s">
        <v>12</v>
      </c>
      <c r="K17" s="4">
        <v>22079</v>
      </c>
      <c r="L17" s="1">
        <v>38.703819019999997</v>
      </c>
      <c r="M17" s="1">
        <v>-77.210422100000002</v>
      </c>
      <c r="N17" s="4" t="s">
        <v>13</v>
      </c>
      <c r="O17" s="4" t="str">
        <f t="shared" si="0"/>
        <v>('419', 'Lorton', '405', '402', '0','1','0','7701 Armistead Road','Lorton','VA','22079','38.70381902','-77.2104221', ST_SetSRID(ST_MakePoint(-77.2104221,38.70381902),4326)),</v>
      </c>
    </row>
    <row r="18" spans="1:15" x14ac:dyDescent="0.55000000000000004">
      <c r="A18" s="4">
        <v>420</v>
      </c>
      <c r="B18" s="4" t="s">
        <v>48</v>
      </c>
      <c r="C18" s="4">
        <v>405</v>
      </c>
      <c r="D18" s="4">
        <v>402</v>
      </c>
      <c r="E18" s="4">
        <v>0</v>
      </c>
      <c r="F18" s="4">
        <v>0</v>
      </c>
      <c r="G18" s="4">
        <v>0</v>
      </c>
      <c r="H18" s="4" t="s">
        <v>49</v>
      </c>
      <c r="I18" s="4" t="s">
        <v>46</v>
      </c>
      <c r="J18" s="4" t="s">
        <v>12</v>
      </c>
      <c r="K18" s="4">
        <v>22079</v>
      </c>
      <c r="L18" s="1">
        <v>38.673716460000001</v>
      </c>
      <c r="M18" s="1">
        <v>-77.194123730000001</v>
      </c>
      <c r="N18" s="4" t="s">
        <v>33</v>
      </c>
      <c r="O18" s="4" t="str">
        <f t="shared" si="0"/>
        <v>('420', 'Gunston', '405', '402', '0','0','0','10417 Gunston Road','Lorton','VA','22079','38.67371646','-77.19412373', ST_SetSRID(ST_MakePoint(-77.19412373,38.67371646),4326)),</v>
      </c>
    </row>
    <row r="19" spans="1:15" x14ac:dyDescent="0.55000000000000004">
      <c r="A19" s="4">
        <v>421</v>
      </c>
      <c r="B19" s="4" t="s">
        <v>50</v>
      </c>
      <c r="C19" s="4">
        <v>407</v>
      </c>
      <c r="D19" s="4">
        <v>401</v>
      </c>
      <c r="E19" s="4">
        <v>0</v>
      </c>
      <c r="F19" s="4">
        <v>1</v>
      </c>
      <c r="G19" s="4">
        <v>1</v>
      </c>
      <c r="H19" s="4" t="s">
        <v>51</v>
      </c>
      <c r="I19" s="4" t="s">
        <v>52</v>
      </c>
      <c r="J19" s="4" t="s">
        <v>12</v>
      </c>
      <c r="K19" s="4">
        <v>22033</v>
      </c>
      <c r="L19" s="1">
        <v>38.871987689999997</v>
      </c>
      <c r="M19" s="1">
        <v>-77.370593549999995</v>
      </c>
      <c r="N19" s="4" t="s">
        <v>28</v>
      </c>
      <c r="O19" s="4" t="str">
        <f t="shared" si="0"/>
        <v>('421', 'Fair Oaks', '407', '401', '1','1','0','12300 Lee Jackson Memorial Highway','Fairfax','VA','22033','38.87198769','-77.37059355', ST_SetSRID(ST_MakePoint(-77.37059355,38.87198769),4326)),</v>
      </c>
    </row>
    <row r="20" spans="1:15" x14ac:dyDescent="0.55000000000000004">
      <c r="A20" s="4">
        <v>422</v>
      </c>
      <c r="B20" s="4" t="s">
        <v>53</v>
      </c>
      <c r="C20" s="4">
        <v>408</v>
      </c>
      <c r="D20" s="4">
        <v>402</v>
      </c>
      <c r="E20" s="4">
        <v>0</v>
      </c>
      <c r="F20" s="4">
        <v>0</v>
      </c>
      <c r="G20" s="4">
        <v>1</v>
      </c>
      <c r="H20" s="4" t="s">
        <v>54</v>
      </c>
      <c r="I20" s="4" t="s">
        <v>53</v>
      </c>
      <c r="J20" s="4" t="s">
        <v>12</v>
      </c>
      <c r="K20" s="4">
        <v>22150</v>
      </c>
      <c r="L20" s="1">
        <v>38.76621592</v>
      </c>
      <c r="M20" s="1">
        <v>-77.184144040000007</v>
      </c>
      <c r="N20" s="4" t="s">
        <v>13</v>
      </c>
      <c r="O20" s="4" t="str">
        <f t="shared" si="0"/>
        <v>('422', 'Springfield', '408', '402', '0','1','0','7011 Backlick Road','Springfield','VA','22150','38.76621592','-77.18414404', ST_SetSRID(ST_MakePoint(-77.18414404,38.76621592),4326)),</v>
      </c>
    </row>
    <row r="21" spans="1:15" x14ac:dyDescent="0.55000000000000004">
      <c r="A21" s="4">
        <v>423</v>
      </c>
      <c r="B21" s="4" t="s">
        <v>55</v>
      </c>
      <c r="C21" s="4">
        <v>404</v>
      </c>
      <c r="D21" s="4">
        <v>402</v>
      </c>
      <c r="E21" s="4">
        <v>0</v>
      </c>
      <c r="F21" s="4">
        <v>0</v>
      </c>
      <c r="G21" s="4">
        <v>1</v>
      </c>
      <c r="H21" s="4" t="s">
        <v>56</v>
      </c>
      <c r="I21" s="4" t="s">
        <v>52</v>
      </c>
      <c r="J21" s="4" t="s">
        <v>12</v>
      </c>
      <c r="K21" s="4">
        <v>22031</v>
      </c>
      <c r="L21" s="1">
        <v>38.839713519999997</v>
      </c>
      <c r="M21" s="1">
        <v>-77.252175800000003</v>
      </c>
      <c r="N21" s="4" t="s">
        <v>13</v>
      </c>
      <c r="O21" s="4" t="str">
        <f t="shared" si="0"/>
        <v>('423', 'West Annandale', '404', '402', '0','1','0','8914 Little River Turnpike','Fairfax','VA','22031','38.83971352','-77.2521758', ST_SetSRID(ST_MakePoint(-77.2521758,38.83971352),4326)),</v>
      </c>
    </row>
    <row r="22" spans="1:15" x14ac:dyDescent="0.55000000000000004">
      <c r="A22" s="4">
        <v>424</v>
      </c>
      <c r="B22" s="4" t="s">
        <v>57</v>
      </c>
      <c r="C22" s="4">
        <v>406</v>
      </c>
      <c r="D22" s="4">
        <v>402</v>
      </c>
      <c r="E22" s="4">
        <v>0</v>
      </c>
      <c r="F22" s="4">
        <v>0</v>
      </c>
      <c r="G22" s="4">
        <v>0</v>
      </c>
      <c r="H22" s="4" t="s">
        <v>58</v>
      </c>
      <c r="I22" s="4" t="s">
        <v>20</v>
      </c>
      <c r="J22" s="4" t="s">
        <v>12</v>
      </c>
      <c r="K22" s="4">
        <v>22309</v>
      </c>
      <c r="L22" s="1">
        <v>38.721780180000003</v>
      </c>
      <c r="M22" s="1">
        <v>-77.119160339999993</v>
      </c>
      <c r="N22" s="4" t="s">
        <v>13</v>
      </c>
      <c r="O22" s="4" t="str">
        <f t="shared" si="0"/>
        <v>('424', 'Woodlawn', '406', '402', '0','0','0','8701 Lukens Lane','Alexandria','VA','22309','38.72178018','-77.11916034', ST_SetSRID(ST_MakePoint(-77.11916034,38.72178018),4326)),</v>
      </c>
    </row>
    <row r="23" spans="1:15" x14ac:dyDescent="0.55000000000000004">
      <c r="A23" s="4">
        <v>425</v>
      </c>
      <c r="B23" s="4" t="s">
        <v>59</v>
      </c>
      <c r="C23" s="4">
        <v>401</v>
      </c>
      <c r="D23" s="4">
        <v>401</v>
      </c>
      <c r="E23" s="4">
        <v>1</v>
      </c>
      <c r="F23" s="4">
        <v>0</v>
      </c>
      <c r="G23" s="4">
        <v>0</v>
      </c>
      <c r="H23" s="4" t="s">
        <v>60</v>
      </c>
      <c r="I23" s="4" t="s">
        <v>59</v>
      </c>
      <c r="J23" s="4" t="s">
        <v>12</v>
      </c>
      <c r="K23" s="4">
        <v>20190</v>
      </c>
      <c r="L23" s="1">
        <v>38.950845559999998</v>
      </c>
      <c r="M23" s="1">
        <v>-77.335445269999994</v>
      </c>
      <c r="N23" s="4" t="s">
        <v>28</v>
      </c>
      <c r="O23" s="4" t="str">
        <f t="shared" si="0"/>
        <v>('425', 'Reston', '401', '401', '0','0','1','1820 Wiehle Avenue','Reston','VA','20190','38.95084556','-77.33544527', ST_SetSRID(ST_MakePoint(-77.33544527,38.95084556),4326)),</v>
      </c>
    </row>
    <row r="24" spans="1:15" x14ac:dyDescent="0.55000000000000004">
      <c r="A24" s="4">
        <v>426</v>
      </c>
      <c r="B24" s="4" t="s">
        <v>61</v>
      </c>
      <c r="C24" s="4">
        <v>408</v>
      </c>
      <c r="D24" s="4">
        <v>402</v>
      </c>
      <c r="E24" s="4">
        <v>1</v>
      </c>
      <c r="F24" s="4">
        <v>0</v>
      </c>
      <c r="G24" s="4">
        <v>0</v>
      </c>
      <c r="H24" s="4" t="s">
        <v>62</v>
      </c>
      <c r="I24" s="4" t="s">
        <v>53</v>
      </c>
      <c r="J24" s="4" t="s">
        <v>12</v>
      </c>
      <c r="K24" s="4">
        <v>22151</v>
      </c>
      <c r="L24" s="1">
        <v>38.805164189999999</v>
      </c>
      <c r="M24" s="1">
        <v>-77.171258109999997</v>
      </c>
      <c r="N24" s="4" t="s">
        <v>13</v>
      </c>
      <c r="O24" s="4" t="str">
        <f t="shared" si="0"/>
        <v>('426', 'Edsall Road', '408', '402', '0','0','1','5316 Carolina Place','Springfield','VA','22151','38.80516419','-77.17125811', ST_SetSRID(ST_MakePoint(-77.17125811,38.80516419),4326)),</v>
      </c>
    </row>
    <row r="25" spans="1:15" x14ac:dyDescent="0.55000000000000004">
      <c r="A25" s="4">
        <v>427</v>
      </c>
      <c r="B25" s="4" t="s">
        <v>63</v>
      </c>
      <c r="C25" s="4">
        <v>408</v>
      </c>
      <c r="D25" s="4">
        <v>402</v>
      </c>
      <c r="E25" s="4">
        <v>0</v>
      </c>
      <c r="F25" s="4">
        <v>0</v>
      </c>
      <c r="G25" s="4">
        <v>0</v>
      </c>
      <c r="H25" s="4" t="s">
        <v>64</v>
      </c>
      <c r="I25" s="4" t="s">
        <v>53</v>
      </c>
      <c r="J25" s="4" t="s">
        <v>12</v>
      </c>
      <c r="K25" s="4">
        <v>22152</v>
      </c>
      <c r="L25" s="1">
        <v>38.783571610000003</v>
      </c>
      <c r="M25" s="1">
        <v>-77.237789460000002</v>
      </c>
      <c r="N25" s="4" t="s">
        <v>13</v>
      </c>
      <c r="O25" s="4" t="str">
        <f t="shared" si="0"/>
        <v>('427', 'West Springfield', '408', '402', '0','0','0','6140 Rolling Road','Springfield','VA','22152','38.78357161','-77.23778946', ST_SetSRID(ST_MakePoint(-77.23778946,38.78357161),4326)),</v>
      </c>
    </row>
    <row r="26" spans="1:15" x14ac:dyDescent="0.55000000000000004">
      <c r="A26" s="4">
        <v>428</v>
      </c>
      <c r="B26" s="4" t="s">
        <v>65</v>
      </c>
      <c r="C26" s="4">
        <v>404</v>
      </c>
      <c r="D26" s="4">
        <v>402</v>
      </c>
      <c r="E26" s="4">
        <v>0</v>
      </c>
      <c r="F26" s="4">
        <v>0</v>
      </c>
      <c r="G26" s="4">
        <v>0</v>
      </c>
      <c r="H26" s="4" t="s">
        <v>66</v>
      </c>
      <c r="I26" s="4" t="s">
        <v>27</v>
      </c>
      <c r="J26" s="4" t="s">
        <v>12</v>
      </c>
      <c r="K26" s="4">
        <v>22044</v>
      </c>
      <c r="L26" s="1">
        <v>38.870482549999998</v>
      </c>
      <c r="M26" s="1">
        <v>-77.156842260000005</v>
      </c>
      <c r="N26" s="4" t="s">
        <v>28</v>
      </c>
      <c r="O26" s="4" t="str">
        <f t="shared" si="0"/>
        <v>('428', 'Seven Corners', '404', '402', '0','0','0','2949 Sleepy Hollow Road','Falls Church','VA','22044','38.87048255','-77.15684226', ST_SetSRID(ST_MakePoint(-77.15684226,38.87048255),4326)),</v>
      </c>
    </row>
    <row r="27" spans="1:15" x14ac:dyDescent="0.55000000000000004">
      <c r="A27" s="4">
        <v>429</v>
      </c>
      <c r="B27" s="4" t="s">
        <v>67</v>
      </c>
      <c r="C27" s="4">
        <v>402</v>
      </c>
      <c r="D27" s="4">
        <v>401</v>
      </c>
      <c r="E27" s="4">
        <v>1</v>
      </c>
      <c r="F27" s="4">
        <v>0</v>
      </c>
      <c r="G27" s="4">
        <v>0</v>
      </c>
      <c r="H27" s="4" t="s">
        <v>68</v>
      </c>
      <c r="I27" s="4" t="s">
        <v>10</v>
      </c>
      <c r="J27" s="4" t="s">
        <v>12</v>
      </c>
      <c r="K27" s="4">
        <v>22102</v>
      </c>
      <c r="L27" s="1">
        <v>38.929351840000002</v>
      </c>
      <c r="M27" s="1">
        <v>-77.239403839999994</v>
      </c>
      <c r="N27" s="4" t="s">
        <v>28</v>
      </c>
      <c r="O27" s="4" t="str">
        <f t="shared" si="0"/>
        <v>('429', 'Tysons Corner', '402', '401', '0','0','1','1560 Spring Hill Road','McLean','VA','22102','38.92935184','-77.23940384', ST_SetSRID(ST_MakePoint(-77.23940384,38.92935184),4326)),</v>
      </c>
    </row>
    <row r="28" spans="1:15" x14ac:dyDescent="0.55000000000000004">
      <c r="A28" s="4">
        <v>430</v>
      </c>
      <c r="B28" s="4" t="s">
        <v>69</v>
      </c>
      <c r="C28" s="4">
        <v>404</v>
      </c>
      <c r="D28" s="4">
        <v>402</v>
      </c>
      <c r="E28" s="4">
        <v>0</v>
      </c>
      <c r="F28" s="4">
        <v>0</v>
      </c>
      <c r="G28" s="4">
        <v>0</v>
      </c>
      <c r="H28" s="4" t="s">
        <v>70</v>
      </c>
      <c r="I28" s="4" t="s">
        <v>52</v>
      </c>
      <c r="J28" s="4" t="s">
        <v>12</v>
      </c>
      <c r="K28" s="4">
        <v>22031</v>
      </c>
      <c r="L28" s="1">
        <v>38.872381879999999</v>
      </c>
      <c r="M28" s="1">
        <v>-77.247939040000006</v>
      </c>
      <c r="N28" s="4" t="s">
        <v>28</v>
      </c>
      <c r="O28" s="4" t="str">
        <f t="shared" si="0"/>
        <v>('430', 'Merrifield', '404', '402', '0','0','0','8739 Lee Highway','Fairfax','VA','22031','38.87238188','-77.24793904', ST_SetSRID(ST_MakePoint(-77.24793904,38.87238188),4326)),</v>
      </c>
    </row>
    <row r="29" spans="1:15" x14ac:dyDescent="0.55000000000000004">
      <c r="A29" s="4">
        <v>431</v>
      </c>
      <c r="B29" s="4" t="s">
        <v>71</v>
      </c>
      <c r="C29" s="4">
        <v>403</v>
      </c>
      <c r="D29" s="4">
        <v>401</v>
      </c>
      <c r="E29" s="4">
        <v>0</v>
      </c>
      <c r="F29" s="4">
        <v>0</v>
      </c>
      <c r="G29" s="4">
        <v>0</v>
      </c>
      <c r="H29" s="4" t="s">
        <v>72</v>
      </c>
      <c r="I29" s="4" t="s">
        <v>16</v>
      </c>
      <c r="J29" s="4" t="s">
        <v>12</v>
      </c>
      <c r="K29" s="4">
        <v>20171</v>
      </c>
      <c r="L29" s="1">
        <v>38.926145099999999</v>
      </c>
      <c r="M29" s="1">
        <v>-77.373555539999998</v>
      </c>
      <c r="N29" s="4" t="s">
        <v>13</v>
      </c>
      <c r="O29" s="4" t="str">
        <f t="shared" si="0"/>
        <v>('431', 'Fox Mill', '403', '401', '0','0','0','2610 Reston Parkway','Herndon','VA','20171','38.9261451','-77.37355554', ST_SetSRID(ST_MakePoint(-77.37355554,38.9261451),4326)),</v>
      </c>
    </row>
    <row r="30" spans="1:15" x14ac:dyDescent="0.55000000000000004">
      <c r="A30" s="4">
        <v>432</v>
      </c>
      <c r="B30" s="4" t="s">
        <v>73</v>
      </c>
      <c r="C30" s="4">
        <v>407</v>
      </c>
      <c r="D30" s="4">
        <v>401</v>
      </c>
      <c r="E30" s="4">
        <v>0</v>
      </c>
      <c r="F30" s="4">
        <v>0</v>
      </c>
      <c r="G30" s="4">
        <v>0</v>
      </c>
      <c r="H30" s="4" t="s">
        <v>74</v>
      </c>
      <c r="I30" s="4" t="s">
        <v>75</v>
      </c>
      <c r="J30" s="4" t="s">
        <v>12</v>
      </c>
      <c r="K30" s="4">
        <v>22039</v>
      </c>
      <c r="L30" s="1">
        <v>38.798828290000003</v>
      </c>
      <c r="M30" s="1">
        <v>-77.325512160000002</v>
      </c>
      <c r="N30" s="4" t="s">
        <v>76</v>
      </c>
      <c r="O30" s="4" t="str">
        <f t="shared" si="0"/>
        <v>('432', 'Fairview', '407', '401', '0','0','0','5600 Burke Centre Parkway','Fairfax Station','VA','22039','38.79882829','-77.32551216', ST_SetSRID(ST_MakePoint(-77.32551216,38.79882829),4326)),</v>
      </c>
    </row>
    <row r="31" spans="1:15" x14ac:dyDescent="0.55000000000000004">
      <c r="A31" s="4">
        <v>434</v>
      </c>
      <c r="B31" s="4" t="s">
        <v>77</v>
      </c>
      <c r="C31" s="4">
        <v>407</v>
      </c>
      <c r="D31" s="4">
        <v>401</v>
      </c>
      <c r="E31" s="4">
        <v>0</v>
      </c>
      <c r="F31" s="4">
        <v>0</v>
      </c>
      <c r="G31" s="4">
        <v>0</v>
      </c>
      <c r="H31" s="4" t="s">
        <v>78</v>
      </c>
      <c r="I31" s="4" t="s">
        <v>52</v>
      </c>
      <c r="J31" s="4" t="s">
        <v>12</v>
      </c>
      <c r="K31" s="4">
        <v>22030</v>
      </c>
      <c r="L31" s="1">
        <v>38.876182329999999</v>
      </c>
      <c r="M31" s="1">
        <v>-77.309593359999994</v>
      </c>
      <c r="N31" s="4" t="s">
        <v>13</v>
      </c>
      <c r="O31" s="4" t="str">
        <f t="shared" si="0"/>
        <v>('434', 'Oakton', '407', '401', '0','0','0','10511 Rosehaven Street','Fairfax','VA','22030','38.87618233','-77.30959336', ST_SetSRID(ST_MakePoint(-77.30959336,38.87618233),4326)),</v>
      </c>
    </row>
    <row r="32" spans="1:15" x14ac:dyDescent="0.55000000000000004">
      <c r="A32" s="4">
        <v>435</v>
      </c>
      <c r="B32" s="4" t="s">
        <v>79</v>
      </c>
      <c r="C32" s="4">
        <v>405</v>
      </c>
      <c r="D32" s="4">
        <v>402</v>
      </c>
      <c r="E32" s="4">
        <v>1</v>
      </c>
      <c r="F32" s="4">
        <v>0</v>
      </c>
      <c r="G32" s="4">
        <v>0</v>
      </c>
      <c r="H32" s="4" t="s">
        <v>80</v>
      </c>
      <c r="I32" s="4" t="s">
        <v>53</v>
      </c>
      <c r="J32" s="4" t="s">
        <v>12</v>
      </c>
      <c r="K32" s="4">
        <v>22153</v>
      </c>
      <c r="L32" s="1">
        <v>38.746330960000002</v>
      </c>
      <c r="M32" s="1">
        <v>-77.252434739999998</v>
      </c>
      <c r="N32" s="4" t="s">
        <v>13</v>
      </c>
      <c r="O32" s="4" t="str">
        <f t="shared" si="0"/>
        <v>('435', 'Pohick', '405', '402', '0','0','1','7801 Maritime Lane','Springfield','VA','22153','38.74633096','-77.25243474', ST_SetSRID(ST_MakePoint(-77.25243474,38.74633096),4326)),</v>
      </c>
    </row>
    <row r="33" spans="1:15" x14ac:dyDescent="0.55000000000000004">
      <c r="A33" s="4">
        <v>436</v>
      </c>
      <c r="B33" s="4" t="s">
        <v>81</v>
      </c>
      <c r="C33" s="4">
        <v>403</v>
      </c>
      <c r="D33" s="4">
        <v>401</v>
      </c>
      <c r="E33" s="4">
        <v>0</v>
      </c>
      <c r="F33" s="4">
        <v>0</v>
      </c>
      <c r="G33" s="4">
        <v>0</v>
      </c>
      <c r="H33" s="4" t="s">
        <v>82</v>
      </c>
      <c r="I33" s="4" t="s">
        <v>16</v>
      </c>
      <c r="J33" s="4" t="s">
        <v>12</v>
      </c>
      <c r="K33" s="4">
        <v>20171</v>
      </c>
      <c r="L33" s="1">
        <v>38.936255629999998</v>
      </c>
      <c r="M33" s="1">
        <v>-77.414038919999996</v>
      </c>
      <c r="N33" s="4" t="s">
        <v>13</v>
      </c>
      <c r="O33" s="4" t="str">
        <f t="shared" si="0"/>
        <v>('436', 'Frying Pan', '403', '401', '0','0','0','2660 West Ox Road','Herndon','VA','20171','38.93625563','-77.41403892', ST_SetSRID(ST_MakePoint(-77.41403892,38.93625563),4326)),</v>
      </c>
    </row>
    <row r="34" spans="1:15" x14ac:dyDescent="0.55000000000000004">
      <c r="A34" s="4">
        <v>437</v>
      </c>
      <c r="B34" s="4" t="s">
        <v>83</v>
      </c>
      <c r="C34" s="4">
        <v>406</v>
      </c>
      <c r="D34" s="4">
        <v>402</v>
      </c>
      <c r="E34" s="4">
        <v>0</v>
      </c>
      <c r="F34" s="4">
        <v>1</v>
      </c>
      <c r="G34" s="4">
        <v>0</v>
      </c>
      <c r="H34" s="4" t="s">
        <v>84</v>
      </c>
      <c r="I34" s="4" t="s">
        <v>20</v>
      </c>
      <c r="J34" s="4" t="s">
        <v>12</v>
      </c>
      <c r="K34" s="4">
        <v>22315</v>
      </c>
      <c r="L34" s="1">
        <v>38.742341379999999</v>
      </c>
      <c r="M34" s="1">
        <v>-77.158894040000007</v>
      </c>
      <c r="N34" s="4" t="s">
        <v>13</v>
      </c>
      <c r="O34" s="4" t="str">
        <f t="shared" si="0"/>
        <v>('437', 'Kingstowne', '406', '402', '1','0','0','7936 Telegraph Road','Alexandria','VA','22315','38.74234138','-77.15889404', ST_SetSRID(ST_MakePoint(-77.15889404,38.74234138),4326)),</v>
      </c>
    </row>
    <row r="35" spans="1:15" x14ac:dyDescent="0.55000000000000004">
      <c r="A35" s="4">
        <v>438</v>
      </c>
      <c r="B35" s="4" t="s">
        <v>85</v>
      </c>
      <c r="C35" s="4">
        <v>403</v>
      </c>
      <c r="D35" s="4">
        <v>401</v>
      </c>
      <c r="E35" s="4">
        <v>0</v>
      </c>
      <c r="F35" s="4">
        <v>0</v>
      </c>
      <c r="G35" s="4">
        <v>1</v>
      </c>
      <c r="H35" s="4" t="s">
        <v>86</v>
      </c>
      <c r="I35" s="4" t="s">
        <v>42</v>
      </c>
      <c r="J35" s="4" t="s">
        <v>12</v>
      </c>
      <c r="K35" s="4">
        <v>20120</v>
      </c>
      <c r="L35" s="1">
        <v>38.8437895</v>
      </c>
      <c r="M35" s="1">
        <v>-77.453568959999998</v>
      </c>
      <c r="N35" s="4" t="s">
        <v>13</v>
      </c>
      <c r="O35" s="4" t="str">
        <f t="shared" si="0"/>
        <v>('438', 'West Centreville', '403', '401', '0','1','0','6001 ODay Drive','Centreville','VA','20120','38.8437895','-77.45356896', ST_SetSRID(ST_MakePoint(-77.45356896,38.8437895),4326)),</v>
      </c>
    </row>
    <row r="36" spans="1:15" x14ac:dyDescent="0.55000000000000004">
      <c r="A36" s="4">
        <v>439</v>
      </c>
      <c r="B36" s="4" t="s">
        <v>87</v>
      </c>
      <c r="C36" s="4">
        <v>401</v>
      </c>
      <c r="D36" s="4">
        <v>401</v>
      </c>
      <c r="E36" s="4">
        <v>0</v>
      </c>
      <c r="F36" s="4">
        <v>0</v>
      </c>
      <c r="G36" s="4">
        <v>0</v>
      </c>
      <c r="H36" s="4" t="s">
        <v>88</v>
      </c>
      <c r="I36" s="4" t="s">
        <v>16</v>
      </c>
      <c r="J36" s="4" t="s">
        <v>12</v>
      </c>
      <c r="K36" s="4">
        <v>20170</v>
      </c>
      <c r="L36" s="1">
        <v>38.997887650000003</v>
      </c>
      <c r="M36" s="1">
        <v>-77.342412909999993</v>
      </c>
      <c r="N36" s="4" t="s">
        <v>76</v>
      </c>
      <c r="O36" s="4" t="str">
        <f t="shared" si="0"/>
        <v>('439', 'North Point', '401', '401', '0','0','0','1117 Reston Avenue','Herndon','VA','20170','38.99788765','-77.34241291', ST_SetSRID(ST_MakePoint(-77.34241291,38.99788765),4326)),</v>
      </c>
    </row>
    <row r="37" spans="1:15" x14ac:dyDescent="0.55000000000000004">
      <c r="A37" s="4">
        <v>440</v>
      </c>
      <c r="B37" s="4" t="s">
        <v>89</v>
      </c>
      <c r="C37" s="4">
        <v>407</v>
      </c>
      <c r="D37" s="4">
        <v>401</v>
      </c>
      <c r="E37" s="4">
        <v>1</v>
      </c>
      <c r="F37" s="4">
        <v>0</v>
      </c>
      <c r="G37" s="4">
        <v>0</v>
      </c>
      <c r="H37" s="4" t="s">
        <v>90</v>
      </c>
      <c r="I37" s="4" t="s">
        <v>52</v>
      </c>
      <c r="J37" s="4" t="s">
        <v>12</v>
      </c>
      <c r="K37" s="4">
        <v>22030</v>
      </c>
      <c r="L37" s="1">
        <v>38.848170000000003</v>
      </c>
      <c r="M37" s="1">
        <v>-77.364902000000001</v>
      </c>
      <c r="N37" s="4" t="s">
        <v>13</v>
      </c>
      <c r="O37" s="4" t="str">
        <f t="shared" si="0"/>
        <v>('440', 'Fairfax Center', '407', '401', '0','0','1','4621 Legato Road','Fairfax','VA','22030','38.84817','-77.364902', ST_SetSRID(ST_MakePoint(-77.364902,38.84817),4326)),</v>
      </c>
    </row>
    <row r="38" spans="1:15" x14ac:dyDescent="0.55000000000000004">
      <c r="A38" s="4">
        <v>441</v>
      </c>
      <c r="B38" s="4" t="s">
        <v>91</v>
      </c>
      <c r="C38" s="4">
        <v>405</v>
      </c>
      <c r="D38" s="4">
        <v>402</v>
      </c>
      <c r="E38" s="4">
        <v>0</v>
      </c>
      <c r="F38" s="4">
        <v>0</v>
      </c>
      <c r="G38" s="4">
        <v>0</v>
      </c>
      <c r="H38" s="4" t="s">
        <v>92</v>
      </c>
      <c r="I38" s="4" t="s">
        <v>75</v>
      </c>
      <c r="J38" s="4" t="s">
        <v>12</v>
      </c>
      <c r="K38" s="4">
        <v>22039</v>
      </c>
      <c r="L38" s="1">
        <v>38.719972560000002</v>
      </c>
      <c r="M38" s="1">
        <v>-77.278623069999995</v>
      </c>
      <c r="N38" s="4" t="s">
        <v>33</v>
      </c>
      <c r="O38" s="4" t="str">
        <f t="shared" si="0"/>
        <v>('441', 'Crosspointe', '405', '402', '0','0','0','9610 Hampton Road','Fairfax Station','VA','22039','38.71997256','-77.27862307', ST_SetSRID(ST_MakePoint(-77.27862307,38.71997256),4326)),</v>
      </c>
    </row>
    <row r="39" spans="1:15" x14ac:dyDescent="0.55000000000000004">
      <c r="A39" s="4">
        <v>442</v>
      </c>
      <c r="B39" s="4" t="s">
        <v>93</v>
      </c>
      <c r="C39" s="4">
        <v>401</v>
      </c>
      <c r="D39" s="4">
        <v>401</v>
      </c>
      <c r="E39" s="4">
        <v>0</v>
      </c>
      <c r="F39" s="4">
        <v>0</v>
      </c>
      <c r="G39" s="4">
        <v>0</v>
      </c>
      <c r="H39" s="4" t="s">
        <v>94</v>
      </c>
      <c r="I39" s="4" t="s">
        <v>14</v>
      </c>
      <c r="J39" s="4" t="s">
        <v>12</v>
      </c>
      <c r="K39" s="4">
        <v>22182</v>
      </c>
      <c r="L39" s="1">
        <v>38.957127479999997</v>
      </c>
      <c r="M39" s="1">
        <v>-77.275043499999995</v>
      </c>
      <c r="N39" s="4" t="s">
        <v>76</v>
      </c>
      <c r="O39" s="4" t="str">
        <f t="shared" si="0"/>
        <v>('442', 'Wolftrap', '401', '401', '0','0','0','1315 Beulah Rd','Vienna','VA','22182','38.95712748','-77.2750435', ST_SetSRID(ST_MakePoint(-77.2750435,38.95712748),4326)),</v>
      </c>
    </row>
    <row r="40" spans="1:15" x14ac:dyDescent="0.55000000000000004">
      <c r="A40" s="4">
        <v>444</v>
      </c>
      <c r="B40" s="4" t="s">
        <v>96</v>
      </c>
      <c r="C40" s="4">
        <v>402</v>
      </c>
      <c r="D40" s="4">
        <v>401</v>
      </c>
      <c r="E40" s="4">
        <v>0</v>
      </c>
      <c r="F40" s="4">
        <v>0</v>
      </c>
      <c r="G40" s="4">
        <v>0</v>
      </c>
      <c r="H40" s="4" t="s">
        <v>95</v>
      </c>
      <c r="I40" s="4" t="s">
        <v>10</v>
      </c>
      <c r="J40" s="4" t="s">
        <v>12</v>
      </c>
      <c r="K40" s="4">
        <v>22102</v>
      </c>
      <c r="L40" s="4">
        <v>38.919359999999998</v>
      </c>
      <c r="M40" s="4">
        <v>-77.215310000000002</v>
      </c>
      <c r="N40" s="4" t="s">
        <v>28</v>
      </c>
      <c r="O40" s="4" t="str">
        <f t="shared" si="0"/>
        <v>('444', 'Scotts Run', '402', '401', '0','0','0','1775 Old Meadow Lane','McLean','VA','22102','38.91936','-77.21531', ST_SetSRID(ST_MakePoint(-77.21531,38.91936),4326)),</v>
      </c>
    </row>
    <row r="41" spans="1:15" x14ac:dyDescent="0.55000000000000004">
      <c r="A41" s="5"/>
      <c r="B41" s="5"/>
      <c r="C41" s="5"/>
      <c r="D41" s="5"/>
      <c r="H41" s="6"/>
      <c r="I4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E3EF-B772-4B56-9B59-010BB12817C3}">
  <dimension ref="A1:H41"/>
  <sheetViews>
    <sheetView workbookViewId="0">
      <selection activeCell="F2" sqref="F2"/>
    </sheetView>
  </sheetViews>
  <sheetFormatPr defaultRowHeight="14.4" x14ac:dyDescent="0.55000000000000004"/>
  <cols>
    <col min="1" max="1" width="13.3125" style="4" bestFit="1" customWidth="1"/>
    <col min="2" max="2" width="30.9453125" style="4" bestFit="1" customWidth="1"/>
    <col min="3" max="3" width="12" style="4" bestFit="1" customWidth="1"/>
    <col min="4" max="5" width="8.83984375" style="4"/>
    <col min="6" max="6" width="58.9453125" style="4" customWidth="1"/>
    <col min="7" max="16384" width="8.83984375" style="4"/>
  </cols>
  <sheetData>
    <row r="1" spans="1:6" x14ac:dyDescent="0.55000000000000004">
      <c r="A1" s="4" t="s">
        <v>97</v>
      </c>
      <c r="B1" s="4" t="s">
        <v>4</v>
      </c>
      <c r="C1" s="4" t="s">
        <v>5</v>
      </c>
      <c r="D1" s="4" t="s">
        <v>6</v>
      </c>
      <c r="E1" s="4" t="s">
        <v>7</v>
      </c>
    </row>
    <row r="2" spans="1:6" x14ac:dyDescent="0.55000000000000004">
      <c r="A2" s="4">
        <v>401</v>
      </c>
      <c r="B2" s="4" t="s">
        <v>11</v>
      </c>
      <c r="C2" s="4" t="s">
        <v>10</v>
      </c>
      <c r="D2" s="4" t="s">
        <v>12</v>
      </c>
      <c r="E2" s="4">
        <v>22101</v>
      </c>
      <c r="F2" s="4" t="str">
        <f>"('"&amp;A2&amp;"', "&amp;"'"&amp;B2&amp;"', '"&amp;C2&amp;"', '"&amp;D2&amp;"', '"&amp;E2&amp;"'),"</f>
        <v>('401', '1455 Laughlin Avenue', 'McLean', 'VA', '22101'),</v>
      </c>
    </row>
    <row r="3" spans="1:6" x14ac:dyDescent="0.55000000000000004">
      <c r="A3" s="4">
        <v>402</v>
      </c>
      <c r="B3" s="4" t="s">
        <v>15</v>
      </c>
      <c r="C3" s="4" t="s">
        <v>14</v>
      </c>
      <c r="D3" s="4" t="s">
        <v>12</v>
      </c>
      <c r="E3" s="4">
        <v>22180</v>
      </c>
      <c r="F3" s="4" t="str">
        <f t="shared" ref="F3:F40" si="0">"('"&amp;A3&amp;"', "&amp;"'"&amp;B3&amp;"', '"&amp;C3&amp;"', '"&amp;D3&amp;"', '"&amp;E3&amp;"'),"</f>
        <v>('402', '400 Center Street SW', 'Vienna', 'VA', '22180'),</v>
      </c>
    </row>
    <row r="4" spans="1:6" x14ac:dyDescent="0.55000000000000004">
      <c r="A4" s="4">
        <v>404</v>
      </c>
      <c r="B4" s="4" t="s">
        <v>17</v>
      </c>
      <c r="C4" s="4" t="s">
        <v>16</v>
      </c>
      <c r="D4" s="4" t="s">
        <v>12</v>
      </c>
      <c r="E4" s="4">
        <v>20170</v>
      </c>
      <c r="F4" s="4" t="str">
        <f t="shared" si="0"/>
        <v>('404', '680 Spring Street', 'Herndon', 'VA', '20170'),</v>
      </c>
    </row>
    <row r="5" spans="1:6" x14ac:dyDescent="0.55000000000000004">
      <c r="A5" s="4">
        <v>405</v>
      </c>
      <c r="B5" s="4" t="s">
        <v>19</v>
      </c>
      <c r="C5" s="4" t="s">
        <v>20</v>
      </c>
      <c r="D5" s="4" t="s">
        <v>12</v>
      </c>
      <c r="E5" s="4">
        <v>22310</v>
      </c>
      <c r="F5" s="4" t="str">
        <f t="shared" si="0"/>
        <v>('405', '6300 Beulah Street', 'Alexandria', 'VA', '22310'),</v>
      </c>
    </row>
    <row r="6" spans="1:6" x14ac:dyDescent="0.55000000000000004">
      <c r="A6" s="4">
        <v>408</v>
      </c>
      <c r="B6" s="4" t="s">
        <v>22</v>
      </c>
      <c r="C6" s="4" t="s">
        <v>21</v>
      </c>
      <c r="D6" s="4" t="s">
        <v>12</v>
      </c>
      <c r="E6" s="4">
        <v>22003</v>
      </c>
      <c r="F6" s="4" t="str">
        <f t="shared" si="0"/>
        <v>('408', '7128 Columbia Pike', 'Annandale', 'VA', '22003'),</v>
      </c>
    </row>
    <row r="7" spans="1:6" x14ac:dyDescent="0.55000000000000004">
      <c r="A7" s="4">
        <v>409</v>
      </c>
      <c r="B7" s="4" t="s">
        <v>24</v>
      </c>
      <c r="C7" s="4" t="s">
        <v>20</v>
      </c>
      <c r="D7" s="4" t="s">
        <v>12</v>
      </c>
      <c r="E7" s="4">
        <v>22306</v>
      </c>
      <c r="F7" s="4" t="str">
        <f t="shared" si="0"/>
        <v>('409', '2601 Sherwood Hall Lane', 'Alexandria', 'VA', '22306'),</v>
      </c>
    </row>
    <row r="8" spans="1:6" x14ac:dyDescent="0.55000000000000004">
      <c r="A8" s="4">
        <v>410</v>
      </c>
      <c r="B8" s="4" t="s">
        <v>26</v>
      </c>
      <c r="C8" s="4" t="s">
        <v>27</v>
      </c>
      <c r="D8" s="4" t="s">
        <v>12</v>
      </c>
      <c r="E8" s="4">
        <v>22041</v>
      </c>
      <c r="F8" s="4" t="str">
        <f t="shared" si="0"/>
        <v>('410', '3601 Firehouse Lane', 'Falls Church', 'VA', '22041'),</v>
      </c>
    </row>
    <row r="9" spans="1:6" x14ac:dyDescent="0.55000000000000004">
      <c r="A9" s="4">
        <v>411</v>
      </c>
      <c r="B9" s="4" t="s">
        <v>30</v>
      </c>
      <c r="C9" s="4" t="s">
        <v>20</v>
      </c>
      <c r="D9" s="4" t="s">
        <v>12</v>
      </c>
      <c r="E9" s="4">
        <v>22306</v>
      </c>
      <c r="F9" s="4" t="str">
        <f t="shared" si="0"/>
        <v>('411', '6624 Hulvey Terrace', 'Alexandria', 'VA', '22306'),</v>
      </c>
    </row>
    <row r="10" spans="1:6" x14ac:dyDescent="0.55000000000000004">
      <c r="A10" s="4">
        <v>412</v>
      </c>
      <c r="B10" s="4" t="s">
        <v>32</v>
      </c>
      <c r="C10" s="4" t="s">
        <v>31</v>
      </c>
      <c r="D10" s="4" t="s">
        <v>12</v>
      </c>
      <c r="E10" s="4">
        <v>22066</v>
      </c>
      <c r="F10" s="4" t="str">
        <f t="shared" si="0"/>
        <v>('412', '9916 Georgetown Pike', 'Great Falls', 'VA', '22066'),</v>
      </c>
    </row>
    <row r="11" spans="1:6" x14ac:dyDescent="0.55000000000000004">
      <c r="A11" s="4">
        <v>413</v>
      </c>
      <c r="B11" s="4" t="s">
        <v>35</v>
      </c>
      <c r="C11" s="4" t="s">
        <v>34</v>
      </c>
      <c r="D11" s="4" t="s">
        <v>12</v>
      </c>
      <c r="E11" s="4">
        <v>22027</v>
      </c>
      <c r="F11" s="4" t="str">
        <f t="shared" si="0"/>
        <v>('413', '2148 Gallows Road', 'Dunn Loring', 'VA', '22027'),</v>
      </c>
    </row>
    <row r="12" spans="1:6" x14ac:dyDescent="0.55000000000000004">
      <c r="A12" s="4">
        <v>414</v>
      </c>
      <c r="B12" s="4" t="s">
        <v>37</v>
      </c>
      <c r="C12" s="4" t="s">
        <v>36</v>
      </c>
      <c r="D12" s="4" t="s">
        <v>12</v>
      </c>
      <c r="E12" s="4">
        <v>22015</v>
      </c>
      <c r="F12" s="4" t="str">
        <f t="shared" si="0"/>
        <v>('414', '9501 Old Burke Lake Road', 'Burke', 'VA', '22015'),</v>
      </c>
    </row>
    <row r="13" spans="1:6" x14ac:dyDescent="0.55000000000000004">
      <c r="A13" s="4">
        <v>415</v>
      </c>
      <c r="B13" s="4" t="s">
        <v>39</v>
      </c>
      <c r="C13" s="4" t="s">
        <v>38</v>
      </c>
      <c r="D13" s="4" t="s">
        <v>12</v>
      </c>
      <c r="E13" s="4">
        <v>20151</v>
      </c>
      <c r="F13" s="4" t="str">
        <f t="shared" si="0"/>
        <v>('415', '14005 Vernon Street', 'Chantilly', 'VA', '20151'),</v>
      </c>
    </row>
    <row r="14" spans="1:6" x14ac:dyDescent="0.55000000000000004">
      <c r="A14" s="4">
        <v>416</v>
      </c>
      <c r="B14" s="4" t="s">
        <v>41</v>
      </c>
      <c r="C14" s="4" t="s">
        <v>40</v>
      </c>
      <c r="D14" s="4" t="s">
        <v>12</v>
      </c>
      <c r="E14" s="4">
        <v>20124</v>
      </c>
      <c r="F14" s="4" t="str">
        <f t="shared" si="0"/>
        <v>('416', '12645 Chapel Road', 'Clifton', 'VA', '20124'),</v>
      </c>
    </row>
    <row r="15" spans="1:6" x14ac:dyDescent="0.55000000000000004">
      <c r="A15" s="4">
        <v>417</v>
      </c>
      <c r="B15" s="4" t="s">
        <v>43</v>
      </c>
      <c r="C15" s="4" t="s">
        <v>42</v>
      </c>
      <c r="D15" s="4" t="s">
        <v>12</v>
      </c>
      <c r="E15" s="4">
        <v>20121</v>
      </c>
      <c r="F15" s="4" t="str">
        <f t="shared" si="0"/>
        <v>('417', '5856 Old Centreville Road', 'Centreville', 'VA', '20121'),</v>
      </c>
    </row>
    <row r="16" spans="1:6" x14ac:dyDescent="0.55000000000000004">
      <c r="A16" s="4">
        <v>418</v>
      </c>
      <c r="B16" s="4" t="s">
        <v>45</v>
      </c>
      <c r="C16" s="4" t="s">
        <v>27</v>
      </c>
      <c r="D16" s="4" t="s">
        <v>12</v>
      </c>
      <c r="E16" s="4">
        <v>22042</v>
      </c>
      <c r="F16" s="4" t="str">
        <f t="shared" si="0"/>
        <v>('418', '3101 Hodge Place', 'Falls Church', 'VA', '22042'),</v>
      </c>
    </row>
    <row r="17" spans="1:6" x14ac:dyDescent="0.55000000000000004">
      <c r="A17" s="4">
        <v>419</v>
      </c>
      <c r="B17" s="4" t="s">
        <v>47</v>
      </c>
      <c r="C17" s="4" t="s">
        <v>46</v>
      </c>
      <c r="D17" s="4" t="s">
        <v>12</v>
      </c>
      <c r="E17" s="4">
        <v>22079</v>
      </c>
      <c r="F17" s="4" t="str">
        <f t="shared" si="0"/>
        <v>('419', '7701 Armistead Road', 'Lorton', 'VA', '22079'),</v>
      </c>
    </row>
    <row r="18" spans="1:6" x14ac:dyDescent="0.55000000000000004">
      <c r="A18" s="4">
        <v>420</v>
      </c>
      <c r="B18" s="4" t="s">
        <v>49</v>
      </c>
      <c r="C18" s="4" t="s">
        <v>46</v>
      </c>
      <c r="D18" s="4" t="s">
        <v>12</v>
      </c>
      <c r="E18" s="4">
        <v>22079</v>
      </c>
      <c r="F18" s="4" t="str">
        <f t="shared" si="0"/>
        <v>('420', '10417 Gunston Road', 'Lorton', 'VA', '22079'),</v>
      </c>
    </row>
    <row r="19" spans="1:6" x14ac:dyDescent="0.55000000000000004">
      <c r="A19" s="4">
        <v>421</v>
      </c>
      <c r="B19" s="4" t="s">
        <v>51</v>
      </c>
      <c r="C19" s="4" t="s">
        <v>52</v>
      </c>
      <c r="D19" s="4" t="s">
        <v>12</v>
      </c>
      <c r="E19" s="4">
        <v>22033</v>
      </c>
      <c r="F19" s="4" t="str">
        <f t="shared" si="0"/>
        <v>('421', '12300 Lee Jackson Memorial Highway', 'Fairfax', 'VA', '22033'),</v>
      </c>
    </row>
    <row r="20" spans="1:6" x14ac:dyDescent="0.55000000000000004">
      <c r="A20" s="4">
        <v>422</v>
      </c>
      <c r="B20" s="4" t="s">
        <v>54</v>
      </c>
      <c r="C20" s="4" t="s">
        <v>53</v>
      </c>
      <c r="D20" s="4" t="s">
        <v>12</v>
      </c>
      <c r="E20" s="4">
        <v>22150</v>
      </c>
      <c r="F20" s="4" t="str">
        <f t="shared" si="0"/>
        <v>('422', '7011 Backlick Road', 'Springfield', 'VA', '22150'),</v>
      </c>
    </row>
    <row r="21" spans="1:6" x14ac:dyDescent="0.55000000000000004">
      <c r="A21" s="4">
        <v>423</v>
      </c>
      <c r="B21" s="4" t="s">
        <v>56</v>
      </c>
      <c r="C21" s="4" t="s">
        <v>52</v>
      </c>
      <c r="D21" s="4" t="s">
        <v>12</v>
      </c>
      <c r="E21" s="4">
        <v>22031</v>
      </c>
      <c r="F21" s="4" t="str">
        <f t="shared" si="0"/>
        <v>('423', '8914 Little River Turnpike', 'Fairfax', 'VA', '22031'),</v>
      </c>
    </row>
    <row r="22" spans="1:6" x14ac:dyDescent="0.55000000000000004">
      <c r="A22" s="4">
        <v>424</v>
      </c>
      <c r="B22" s="4" t="s">
        <v>58</v>
      </c>
      <c r="C22" s="4" t="s">
        <v>20</v>
      </c>
      <c r="D22" s="4" t="s">
        <v>12</v>
      </c>
      <c r="E22" s="4">
        <v>22309</v>
      </c>
      <c r="F22" s="4" t="str">
        <f t="shared" si="0"/>
        <v>('424', '8701 Lukens Lane', 'Alexandria', 'VA', '22309'),</v>
      </c>
    </row>
    <row r="23" spans="1:6" x14ac:dyDescent="0.55000000000000004">
      <c r="A23" s="4">
        <v>425</v>
      </c>
      <c r="B23" s="4" t="s">
        <v>60</v>
      </c>
      <c r="C23" s="4" t="s">
        <v>59</v>
      </c>
      <c r="D23" s="4" t="s">
        <v>12</v>
      </c>
      <c r="E23" s="4">
        <v>20190</v>
      </c>
      <c r="F23" s="4" t="str">
        <f t="shared" si="0"/>
        <v>('425', '1820 Wiehle Avenue', 'Reston', 'VA', '20190'),</v>
      </c>
    </row>
    <row r="24" spans="1:6" x14ac:dyDescent="0.55000000000000004">
      <c r="A24" s="4">
        <v>426</v>
      </c>
      <c r="B24" s="4" t="s">
        <v>62</v>
      </c>
      <c r="C24" s="4" t="s">
        <v>53</v>
      </c>
      <c r="D24" s="4" t="s">
        <v>12</v>
      </c>
      <c r="E24" s="4">
        <v>22151</v>
      </c>
      <c r="F24" s="4" t="str">
        <f t="shared" si="0"/>
        <v>('426', '5316 Carolina Place', 'Springfield', 'VA', '22151'),</v>
      </c>
    </row>
    <row r="25" spans="1:6" x14ac:dyDescent="0.55000000000000004">
      <c r="A25" s="4">
        <v>427</v>
      </c>
      <c r="B25" s="4" t="s">
        <v>64</v>
      </c>
      <c r="C25" s="4" t="s">
        <v>53</v>
      </c>
      <c r="D25" s="4" t="s">
        <v>12</v>
      </c>
      <c r="E25" s="4">
        <v>22152</v>
      </c>
      <c r="F25" s="4" t="str">
        <f t="shared" si="0"/>
        <v>('427', '6140 Rolling Road', 'Springfield', 'VA', '22152'),</v>
      </c>
    </row>
    <row r="26" spans="1:6" x14ac:dyDescent="0.55000000000000004">
      <c r="A26" s="4">
        <v>428</v>
      </c>
      <c r="B26" s="4" t="s">
        <v>66</v>
      </c>
      <c r="C26" s="4" t="s">
        <v>27</v>
      </c>
      <c r="D26" s="4" t="s">
        <v>12</v>
      </c>
      <c r="E26" s="4">
        <v>22044</v>
      </c>
      <c r="F26" s="4" t="str">
        <f t="shared" si="0"/>
        <v>('428', '2949 Sleepy Hollow Road', 'Falls Church', 'VA', '22044'),</v>
      </c>
    </row>
    <row r="27" spans="1:6" x14ac:dyDescent="0.55000000000000004">
      <c r="A27" s="4">
        <v>429</v>
      </c>
      <c r="B27" s="4" t="s">
        <v>68</v>
      </c>
      <c r="C27" s="4" t="s">
        <v>10</v>
      </c>
      <c r="D27" s="4" t="s">
        <v>12</v>
      </c>
      <c r="E27" s="4">
        <v>22102</v>
      </c>
      <c r="F27" s="4" t="str">
        <f t="shared" si="0"/>
        <v>('429', '1560 Spring Hill Road', 'McLean', 'VA', '22102'),</v>
      </c>
    </row>
    <row r="28" spans="1:6" x14ac:dyDescent="0.55000000000000004">
      <c r="A28" s="4">
        <v>430</v>
      </c>
      <c r="B28" s="4" t="s">
        <v>70</v>
      </c>
      <c r="C28" s="4" t="s">
        <v>52</v>
      </c>
      <c r="D28" s="4" t="s">
        <v>12</v>
      </c>
      <c r="E28" s="4">
        <v>22031</v>
      </c>
      <c r="F28" s="4" t="str">
        <f t="shared" si="0"/>
        <v>('430', '8739 Lee Highway', 'Fairfax', 'VA', '22031'),</v>
      </c>
    </row>
    <row r="29" spans="1:6" x14ac:dyDescent="0.55000000000000004">
      <c r="A29" s="4">
        <v>431</v>
      </c>
      <c r="B29" s="4" t="s">
        <v>72</v>
      </c>
      <c r="C29" s="4" t="s">
        <v>16</v>
      </c>
      <c r="D29" s="4" t="s">
        <v>12</v>
      </c>
      <c r="E29" s="4">
        <v>20171</v>
      </c>
      <c r="F29" s="4" t="str">
        <f t="shared" si="0"/>
        <v>('431', '2610 Reston Parkway', 'Herndon', 'VA', '20171'),</v>
      </c>
    </row>
    <row r="30" spans="1:6" x14ac:dyDescent="0.55000000000000004">
      <c r="A30" s="4">
        <v>432</v>
      </c>
      <c r="B30" s="4" t="s">
        <v>74</v>
      </c>
      <c r="C30" s="4" t="s">
        <v>75</v>
      </c>
      <c r="D30" s="4" t="s">
        <v>12</v>
      </c>
      <c r="E30" s="4">
        <v>22039</v>
      </c>
      <c r="F30" s="4" t="str">
        <f t="shared" si="0"/>
        <v>('432', '5600 Burke Centre Parkway', 'Fairfax Station', 'VA', '22039'),</v>
      </c>
    </row>
    <row r="31" spans="1:6" x14ac:dyDescent="0.55000000000000004">
      <c r="A31" s="4">
        <v>434</v>
      </c>
      <c r="B31" s="4" t="s">
        <v>78</v>
      </c>
      <c r="C31" s="4" t="s">
        <v>52</v>
      </c>
      <c r="D31" s="4" t="s">
        <v>12</v>
      </c>
      <c r="E31" s="4">
        <v>22030</v>
      </c>
      <c r="F31" s="4" t="str">
        <f t="shared" si="0"/>
        <v>('434', '10511 Rosehaven Street', 'Fairfax', 'VA', '22030'),</v>
      </c>
    </row>
    <row r="32" spans="1:6" x14ac:dyDescent="0.55000000000000004">
      <c r="A32" s="4">
        <v>435</v>
      </c>
      <c r="B32" s="4" t="s">
        <v>80</v>
      </c>
      <c r="C32" s="4" t="s">
        <v>53</v>
      </c>
      <c r="D32" s="4" t="s">
        <v>12</v>
      </c>
      <c r="E32" s="4">
        <v>22153</v>
      </c>
      <c r="F32" s="4" t="str">
        <f t="shared" si="0"/>
        <v>('435', '7801 Maritime Lane', 'Springfield', 'VA', '22153'),</v>
      </c>
    </row>
    <row r="33" spans="1:8" x14ac:dyDescent="0.55000000000000004">
      <c r="A33" s="4">
        <v>436</v>
      </c>
      <c r="B33" s="4" t="s">
        <v>82</v>
      </c>
      <c r="C33" s="4" t="s">
        <v>16</v>
      </c>
      <c r="D33" s="4" t="s">
        <v>12</v>
      </c>
      <c r="E33" s="4">
        <v>20171</v>
      </c>
      <c r="F33" s="4" t="str">
        <f t="shared" si="0"/>
        <v>('436', '2660 West Ox Road', 'Herndon', 'VA', '20171'),</v>
      </c>
    </row>
    <row r="34" spans="1:8" x14ac:dyDescent="0.55000000000000004">
      <c r="A34" s="4">
        <v>437</v>
      </c>
      <c r="B34" s="4" t="s">
        <v>84</v>
      </c>
      <c r="C34" s="4" t="s">
        <v>20</v>
      </c>
      <c r="D34" s="4" t="s">
        <v>12</v>
      </c>
      <c r="E34" s="4">
        <v>22315</v>
      </c>
      <c r="F34" s="4" t="str">
        <f t="shared" si="0"/>
        <v>('437', '7936 Telegraph Road', 'Alexandria', 'VA', '22315'),</v>
      </c>
    </row>
    <row r="35" spans="1:8" x14ac:dyDescent="0.55000000000000004">
      <c r="A35" s="4">
        <v>438</v>
      </c>
      <c r="B35" s="4" t="s">
        <v>86</v>
      </c>
      <c r="C35" s="4" t="s">
        <v>42</v>
      </c>
      <c r="D35" s="4" t="s">
        <v>12</v>
      </c>
      <c r="E35" s="4">
        <v>20120</v>
      </c>
      <c r="F35" s="4" t="str">
        <f t="shared" si="0"/>
        <v>('438', '6001 ODay Drive', 'Centreville', 'VA', '20120'),</v>
      </c>
    </row>
    <row r="36" spans="1:8" x14ac:dyDescent="0.55000000000000004">
      <c r="A36" s="4">
        <v>439</v>
      </c>
      <c r="B36" s="4" t="s">
        <v>88</v>
      </c>
      <c r="C36" s="4" t="s">
        <v>16</v>
      </c>
      <c r="D36" s="4" t="s">
        <v>12</v>
      </c>
      <c r="E36" s="4">
        <v>20170</v>
      </c>
      <c r="F36" s="4" t="str">
        <f t="shared" si="0"/>
        <v>('439', '1117 Reston Avenue', 'Herndon', 'VA', '20170'),</v>
      </c>
    </row>
    <row r="37" spans="1:8" x14ac:dyDescent="0.55000000000000004">
      <c r="A37" s="4">
        <v>440</v>
      </c>
      <c r="B37" s="4" t="s">
        <v>90</v>
      </c>
      <c r="C37" s="4" t="s">
        <v>52</v>
      </c>
      <c r="D37" s="4" t="s">
        <v>12</v>
      </c>
      <c r="E37" s="4">
        <v>22030</v>
      </c>
      <c r="F37" s="4" t="str">
        <f t="shared" si="0"/>
        <v>('440', '4621 Legato Road', 'Fairfax', 'VA', '22030'),</v>
      </c>
    </row>
    <row r="38" spans="1:8" x14ac:dyDescent="0.55000000000000004">
      <c r="A38" s="4">
        <v>441</v>
      </c>
      <c r="B38" s="4" t="s">
        <v>92</v>
      </c>
      <c r="C38" s="4" t="s">
        <v>75</v>
      </c>
      <c r="D38" s="4" t="s">
        <v>12</v>
      </c>
      <c r="E38" s="4">
        <v>22039</v>
      </c>
      <c r="F38" s="4" t="str">
        <f t="shared" si="0"/>
        <v>('441', '9610 Hampton Road', 'Fairfax Station', 'VA', '22039'),</v>
      </c>
    </row>
    <row r="39" spans="1:8" x14ac:dyDescent="0.55000000000000004">
      <c r="A39" s="4">
        <v>442</v>
      </c>
      <c r="B39" s="4" t="s">
        <v>94</v>
      </c>
      <c r="C39" s="4" t="s">
        <v>14</v>
      </c>
      <c r="D39" s="4" t="s">
        <v>12</v>
      </c>
      <c r="E39" s="4">
        <v>22182</v>
      </c>
      <c r="F39" s="4" t="str">
        <f t="shared" si="0"/>
        <v>('442', '1315 Beulah Rd', 'Vienna', 'VA', '22182'),</v>
      </c>
    </row>
    <row r="40" spans="1:8" x14ac:dyDescent="0.55000000000000004">
      <c r="A40" s="4">
        <v>444</v>
      </c>
      <c r="B40" s="4" t="s">
        <v>95</v>
      </c>
      <c r="C40" s="4" t="s">
        <v>10</v>
      </c>
      <c r="D40" s="4" t="s">
        <v>12</v>
      </c>
      <c r="E40" s="4">
        <v>22102</v>
      </c>
      <c r="F40" s="4" t="str">
        <f t="shared" si="0"/>
        <v>('444', '1775 Old Meadow Lane', 'McLean', 'VA', '22102'),</v>
      </c>
    </row>
    <row r="41" spans="1:8" x14ac:dyDescent="0.55000000000000004">
      <c r="A41" s="5"/>
      <c r="B41" s="2"/>
      <c r="C41" s="5"/>
      <c r="D41" s="3"/>
      <c r="E41" s="5"/>
      <c r="F41" s="5"/>
      <c r="G41" s="5"/>
      <c r="H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9FCE-09C6-4C33-AAFB-EF2E2E199B90}">
  <dimension ref="A1:Q217"/>
  <sheetViews>
    <sheetView topLeftCell="A188" workbookViewId="0">
      <selection activeCell="E12" sqref="E12"/>
    </sheetView>
  </sheetViews>
  <sheetFormatPr defaultRowHeight="14.4" x14ac:dyDescent="0.55000000000000004"/>
  <cols>
    <col min="1" max="1" width="8.83984375" style="4"/>
    <col min="2" max="2" width="15.26171875" style="4" bestFit="1" customWidth="1"/>
    <col min="3" max="4" width="12.20703125" style="4" customWidth="1"/>
    <col min="5" max="5" width="25.578125" style="4" bestFit="1" customWidth="1"/>
    <col min="6" max="6" width="9.15625" style="4" bestFit="1" customWidth="1"/>
    <col min="7" max="7" width="9.734375" style="4" bestFit="1" customWidth="1"/>
    <col min="9" max="9" width="13.68359375" style="4" bestFit="1" customWidth="1"/>
    <col min="10" max="10" width="8.83984375" style="4"/>
    <col min="11" max="11" width="22.47265625" style="4" bestFit="1" customWidth="1"/>
    <col min="12" max="12" width="26.20703125" style="4" bestFit="1" customWidth="1"/>
    <col min="13" max="13" width="17.20703125" style="4" bestFit="1" customWidth="1"/>
    <col min="14" max="14" width="11.5234375" style="4" bestFit="1" customWidth="1"/>
    <col min="15" max="15" width="13.7890625" style="4" bestFit="1" customWidth="1"/>
    <col min="16" max="16" width="16.5234375" style="4" bestFit="1" customWidth="1"/>
    <col min="17" max="16384" width="8.83984375" style="4"/>
  </cols>
  <sheetData>
    <row r="1" spans="1:17" x14ac:dyDescent="0.55000000000000004">
      <c r="A1" s="4" t="s">
        <v>177</v>
      </c>
      <c r="B1" s="4" t="s">
        <v>178</v>
      </c>
      <c r="C1" s="4" t="s">
        <v>179</v>
      </c>
      <c r="E1" s="4" t="s">
        <v>103</v>
      </c>
      <c r="F1" s="4" t="s">
        <v>180</v>
      </c>
      <c r="G1" s="4" t="s">
        <v>181</v>
      </c>
      <c r="H1" s="4" t="s">
        <v>182</v>
      </c>
      <c r="I1" s="4" t="s">
        <v>105</v>
      </c>
      <c r="J1" s="4" t="s">
        <v>183</v>
      </c>
      <c r="K1" s="4" t="s">
        <v>184</v>
      </c>
      <c r="L1" s="4" t="s">
        <v>185</v>
      </c>
      <c r="M1" s="4" t="s">
        <v>186</v>
      </c>
      <c r="N1" s="4" t="s">
        <v>187</v>
      </c>
      <c r="O1" s="4" t="s">
        <v>188</v>
      </c>
      <c r="P1" s="4" t="s">
        <v>189</v>
      </c>
      <c r="Q1" s="4" t="s">
        <v>190</v>
      </c>
    </row>
    <row r="2" spans="1:17" x14ac:dyDescent="0.55000000000000004">
      <c r="A2" s="4">
        <v>401</v>
      </c>
      <c r="B2" s="4" t="s">
        <v>10</v>
      </c>
      <c r="C2" s="4" t="s">
        <v>301</v>
      </c>
      <c r="D2" s="4">
        <v>1</v>
      </c>
      <c r="E2" s="4" t="s">
        <v>114</v>
      </c>
      <c r="H2" s="4" t="b">
        <v>1</v>
      </c>
      <c r="I2" s="4" t="s">
        <v>116</v>
      </c>
      <c r="J2" s="4">
        <v>2015</v>
      </c>
      <c r="K2" s="4" t="s">
        <v>302</v>
      </c>
      <c r="L2" s="4" t="s">
        <v>298</v>
      </c>
    </row>
    <row r="3" spans="1:17" x14ac:dyDescent="0.55000000000000004">
      <c r="A3" s="4">
        <v>402</v>
      </c>
      <c r="B3" s="4" t="s">
        <v>14</v>
      </c>
      <c r="C3" s="4" t="s">
        <v>359</v>
      </c>
      <c r="D3" s="4">
        <v>1</v>
      </c>
      <c r="E3" s="4" t="s">
        <v>114</v>
      </c>
      <c r="H3" s="4" t="b">
        <v>1</v>
      </c>
      <c r="I3" s="4" t="s">
        <v>116</v>
      </c>
      <c r="J3" s="4">
        <v>2015</v>
      </c>
      <c r="K3" s="4" t="s">
        <v>293</v>
      </c>
      <c r="L3" s="4" t="s">
        <v>360</v>
      </c>
    </row>
    <row r="4" spans="1:17" x14ac:dyDescent="0.55000000000000004">
      <c r="A4" s="4">
        <v>405</v>
      </c>
      <c r="B4" s="4" t="s">
        <v>18</v>
      </c>
      <c r="C4" s="4" t="s">
        <v>321</v>
      </c>
      <c r="D4" s="4">
        <v>1</v>
      </c>
      <c r="E4" s="4" t="s">
        <v>114</v>
      </c>
      <c r="H4" s="4" t="b">
        <v>1</v>
      </c>
      <c r="I4" s="4" t="s">
        <v>116</v>
      </c>
      <c r="J4" s="4">
        <v>2014</v>
      </c>
      <c r="K4" s="4" t="s">
        <v>322</v>
      </c>
      <c r="L4" s="4" t="s">
        <v>318</v>
      </c>
    </row>
    <row r="5" spans="1:17" x14ac:dyDescent="0.55000000000000004">
      <c r="A5" s="4">
        <v>408</v>
      </c>
      <c r="B5" s="4" t="s">
        <v>21</v>
      </c>
      <c r="C5" s="4" t="s">
        <v>317</v>
      </c>
      <c r="D5" s="4">
        <v>1</v>
      </c>
      <c r="E5" s="4" t="s">
        <v>114</v>
      </c>
      <c r="H5" s="4" t="b">
        <v>1</v>
      </c>
      <c r="I5" s="4" t="s">
        <v>116</v>
      </c>
      <c r="J5" s="4">
        <v>2013</v>
      </c>
      <c r="K5" s="4" t="s">
        <v>293</v>
      </c>
      <c r="L5" s="4" t="s">
        <v>318</v>
      </c>
    </row>
    <row r="6" spans="1:17" x14ac:dyDescent="0.55000000000000004">
      <c r="A6" s="4">
        <v>410</v>
      </c>
      <c r="B6" s="4" t="s">
        <v>194</v>
      </c>
      <c r="C6" s="4" t="s">
        <v>195</v>
      </c>
      <c r="D6" s="4">
        <v>1</v>
      </c>
      <c r="E6" s="4" t="s">
        <v>114</v>
      </c>
      <c r="H6" s="4" t="b">
        <v>1</v>
      </c>
      <c r="I6" s="4" t="s">
        <v>116</v>
      </c>
      <c r="J6" s="4">
        <v>2016</v>
      </c>
      <c r="K6" s="4" t="s">
        <v>196</v>
      </c>
      <c r="L6" s="4" t="s">
        <v>197</v>
      </c>
    </row>
    <row r="7" spans="1:17" x14ac:dyDescent="0.55000000000000004">
      <c r="A7" s="4">
        <v>412</v>
      </c>
      <c r="B7" s="4" t="s">
        <v>31</v>
      </c>
      <c r="C7" s="4" t="s">
        <v>300</v>
      </c>
      <c r="D7" s="4">
        <v>1</v>
      </c>
      <c r="E7" s="4" t="s">
        <v>114</v>
      </c>
      <c r="H7" s="4" t="b">
        <v>1</v>
      </c>
      <c r="I7" s="4" t="s">
        <v>116</v>
      </c>
      <c r="J7" s="4">
        <v>2012</v>
      </c>
      <c r="K7" s="4" t="s">
        <v>196</v>
      </c>
      <c r="L7" s="4" t="s">
        <v>298</v>
      </c>
    </row>
    <row r="8" spans="1:17" x14ac:dyDescent="0.55000000000000004">
      <c r="A8" s="4">
        <v>413</v>
      </c>
      <c r="B8" s="4" t="s">
        <v>34</v>
      </c>
      <c r="C8" s="4" t="s">
        <v>299</v>
      </c>
      <c r="D8" s="4">
        <v>1</v>
      </c>
      <c r="E8" s="4" t="s">
        <v>114</v>
      </c>
      <c r="H8" s="4" t="b">
        <v>1</v>
      </c>
      <c r="I8" s="4" t="s">
        <v>116</v>
      </c>
      <c r="J8" s="4">
        <v>2013</v>
      </c>
      <c r="K8" s="4" t="s">
        <v>293</v>
      </c>
      <c r="L8" s="4" t="s">
        <v>298</v>
      </c>
    </row>
    <row r="9" spans="1:17" x14ac:dyDescent="0.55000000000000004">
      <c r="A9" s="4">
        <v>414</v>
      </c>
      <c r="B9" s="4" t="s">
        <v>36</v>
      </c>
      <c r="C9" s="4" t="s">
        <v>292</v>
      </c>
      <c r="D9" s="4">
        <v>1</v>
      </c>
      <c r="E9" s="4" t="s">
        <v>114</v>
      </c>
      <c r="H9" s="4" t="b">
        <v>1</v>
      </c>
      <c r="I9" s="4" t="s">
        <v>116</v>
      </c>
      <c r="J9" s="4">
        <v>2006</v>
      </c>
      <c r="K9" s="4" t="s">
        <v>293</v>
      </c>
      <c r="L9" s="4" t="s">
        <v>294</v>
      </c>
    </row>
    <row r="10" spans="1:17" x14ac:dyDescent="0.55000000000000004">
      <c r="A10" s="4">
        <v>414</v>
      </c>
      <c r="B10" s="4" t="s">
        <v>36</v>
      </c>
      <c r="C10" s="4" t="s">
        <v>295</v>
      </c>
      <c r="D10" s="4">
        <v>1</v>
      </c>
      <c r="E10" s="4" t="s">
        <v>114</v>
      </c>
      <c r="H10" s="4" t="b">
        <v>1</v>
      </c>
      <c r="I10" s="4" t="s">
        <v>116</v>
      </c>
      <c r="J10" s="4">
        <v>2005</v>
      </c>
      <c r="K10" s="4" t="s">
        <v>293</v>
      </c>
      <c r="L10" s="4" t="s">
        <v>294</v>
      </c>
    </row>
    <row r="11" spans="1:17" x14ac:dyDescent="0.55000000000000004">
      <c r="A11" s="4">
        <v>417</v>
      </c>
      <c r="B11" s="4" t="s">
        <v>42</v>
      </c>
      <c r="C11" s="4" t="s">
        <v>319</v>
      </c>
      <c r="D11" s="4">
        <v>1</v>
      </c>
      <c r="E11" s="4" t="s">
        <v>114</v>
      </c>
      <c r="H11" s="4" t="b">
        <v>1</v>
      </c>
      <c r="I11" s="4" t="s">
        <v>116</v>
      </c>
      <c r="J11" s="4">
        <v>2010</v>
      </c>
      <c r="K11" s="4" t="s">
        <v>293</v>
      </c>
      <c r="L11" s="4" t="s">
        <v>318</v>
      </c>
    </row>
    <row r="12" spans="1:17" x14ac:dyDescent="0.55000000000000004">
      <c r="A12" s="4">
        <v>421</v>
      </c>
      <c r="B12" s="4" t="s">
        <v>50</v>
      </c>
      <c r="C12" s="4" t="s">
        <v>320</v>
      </c>
      <c r="D12" s="4">
        <v>1</v>
      </c>
      <c r="E12" s="4" t="s">
        <v>114</v>
      </c>
      <c r="H12" s="4" t="b">
        <v>1</v>
      </c>
      <c r="I12" s="4" t="s">
        <v>116</v>
      </c>
      <c r="J12" s="4">
        <v>2008</v>
      </c>
      <c r="K12" s="4" t="s">
        <v>293</v>
      </c>
      <c r="L12" s="4" t="s">
        <v>318</v>
      </c>
    </row>
    <row r="13" spans="1:17" x14ac:dyDescent="0.55000000000000004">
      <c r="A13" s="4">
        <v>422</v>
      </c>
      <c r="B13" s="4" t="s">
        <v>53</v>
      </c>
      <c r="C13" s="4" t="s">
        <v>332</v>
      </c>
      <c r="D13" s="4">
        <v>1</v>
      </c>
      <c r="E13" s="4" t="s">
        <v>114</v>
      </c>
      <c r="H13" s="4" t="b">
        <v>1</v>
      </c>
      <c r="I13" s="4" t="s">
        <v>116</v>
      </c>
      <c r="J13" s="4">
        <v>2020</v>
      </c>
      <c r="K13" s="4" t="s">
        <v>333</v>
      </c>
      <c r="L13" s="4" t="s">
        <v>334</v>
      </c>
    </row>
    <row r="14" spans="1:17" x14ac:dyDescent="0.55000000000000004">
      <c r="A14" s="4">
        <v>437</v>
      </c>
      <c r="B14" s="4" t="s">
        <v>83</v>
      </c>
      <c r="C14" s="4" t="s">
        <v>323</v>
      </c>
      <c r="D14" s="4">
        <v>1</v>
      </c>
      <c r="E14" s="4" t="s">
        <v>114</v>
      </c>
      <c r="H14" s="4" t="b">
        <v>1</v>
      </c>
      <c r="I14" s="4" t="s">
        <v>116</v>
      </c>
      <c r="J14" s="4">
        <v>2011</v>
      </c>
      <c r="K14" s="4" t="s">
        <v>293</v>
      </c>
      <c r="L14" s="4" t="s">
        <v>318</v>
      </c>
    </row>
    <row r="15" spans="1:17" x14ac:dyDescent="0.55000000000000004">
      <c r="A15" s="4">
        <v>438</v>
      </c>
      <c r="B15" s="4" t="s">
        <v>240</v>
      </c>
      <c r="C15" s="4" t="s">
        <v>303</v>
      </c>
      <c r="D15" s="4">
        <v>1</v>
      </c>
      <c r="E15" s="4" t="s">
        <v>114</v>
      </c>
      <c r="H15" s="4" t="b">
        <v>1</v>
      </c>
      <c r="I15" s="4" t="s">
        <v>116</v>
      </c>
      <c r="J15" s="4">
        <v>2012</v>
      </c>
      <c r="K15" s="4" t="s">
        <v>293</v>
      </c>
      <c r="L15" s="4" t="s">
        <v>298</v>
      </c>
    </row>
    <row r="16" spans="1:17" x14ac:dyDescent="0.55000000000000004">
      <c r="A16" s="4">
        <v>427</v>
      </c>
      <c r="B16" s="4" t="s">
        <v>63</v>
      </c>
      <c r="C16" s="4" t="s">
        <v>410</v>
      </c>
      <c r="D16" s="4">
        <v>2</v>
      </c>
      <c r="E16" s="4" t="s">
        <v>117</v>
      </c>
      <c r="H16" s="4" t="b">
        <v>0</v>
      </c>
      <c r="I16" s="4" t="s">
        <v>118</v>
      </c>
      <c r="J16" s="4">
        <v>2010</v>
      </c>
      <c r="K16" s="4" t="s">
        <v>411</v>
      </c>
      <c r="L16" s="4" t="s">
        <v>412</v>
      </c>
    </row>
    <row r="17" spans="1:16" x14ac:dyDescent="0.55000000000000004">
      <c r="A17" s="4">
        <v>408</v>
      </c>
      <c r="B17" s="4" t="s">
        <v>21</v>
      </c>
      <c r="C17" s="4" t="s">
        <v>255</v>
      </c>
      <c r="D17" s="4">
        <v>3</v>
      </c>
      <c r="E17" s="4" t="s">
        <v>119</v>
      </c>
      <c r="H17" s="4" t="b">
        <v>0</v>
      </c>
      <c r="I17" s="4" t="s">
        <v>121</v>
      </c>
      <c r="J17" s="4">
        <v>2019</v>
      </c>
      <c r="K17" s="4" t="s">
        <v>252</v>
      </c>
      <c r="L17" s="4" t="s">
        <v>256</v>
      </c>
    </row>
    <row r="18" spans="1:16" x14ac:dyDescent="0.55000000000000004">
      <c r="A18" s="4">
        <v>409</v>
      </c>
      <c r="B18" s="4" t="s">
        <v>23</v>
      </c>
      <c r="C18" s="4" t="s">
        <v>260</v>
      </c>
      <c r="D18" s="4">
        <v>3</v>
      </c>
      <c r="E18" s="4" t="s">
        <v>119</v>
      </c>
      <c r="H18" s="4" t="b">
        <v>0</v>
      </c>
      <c r="I18" s="4" t="s">
        <v>121</v>
      </c>
      <c r="J18" s="4">
        <v>2018</v>
      </c>
      <c r="K18" s="4" t="s">
        <v>252</v>
      </c>
      <c r="L18" s="4" t="s">
        <v>256</v>
      </c>
    </row>
    <row r="19" spans="1:16" x14ac:dyDescent="0.55000000000000004">
      <c r="A19" s="4">
        <v>421</v>
      </c>
      <c r="B19" s="4" t="s">
        <v>50</v>
      </c>
      <c r="C19" s="4" t="s">
        <v>257</v>
      </c>
      <c r="D19" s="4">
        <v>3</v>
      </c>
      <c r="E19" s="4" t="s">
        <v>119</v>
      </c>
      <c r="H19" s="4" t="b">
        <v>0</v>
      </c>
      <c r="I19" s="4" t="s">
        <v>121</v>
      </c>
      <c r="J19" s="4">
        <v>2015</v>
      </c>
      <c r="K19" s="4" t="s">
        <v>252</v>
      </c>
      <c r="L19" s="4" t="s">
        <v>256</v>
      </c>
    </row>
    <row r="20" spans="1:16" x14ac:dyDescent="0.55000000000000004">
      <c r="A20" s="4">
        <v>425</v>
      </c>
      <c r="B20" s="4" t="s">
        <v>59</v>
      </c>
      <c r="C20" s="4" t="s">
        <v>261</v>
      </c>
      <c r="D20" s="4">
        <v>3</v>
      </c>
      <c r="E20" s="4" t="s">
        <v>119</v>
      </c>
      <c r="H20" s="4" t="b">
        <v>0</v>
      </c>
      <c r="I20" s="4" t="s">
        <v>121</v>
      </c>
      <c r="J20" s="4">
        <v>2015</v>
      </c>
      <c r="K20" s="4" t="s">
        <v>252</v>
      </c>
      <c r="L20" s="4" t="s">
        <v>256</v>
      </c>
    </row>
    <row r="21" spans="1:16" x14ac:dyDescent="0.55000000000000004">
      <c r="A21" s="4">
        <v>429</v>
      </c>
      <c r="B21" s="4" t="s">
        <v>67</v>
      </c>
      <c r="C21" s="4" t="s">
        <v>262</v>
      </c>
      <c r="D21" s="4">
        <v>3</v>
      </c>
      <c r="E21" s="4" t="s">
        <v>119</v>
      </c>
      <c r="H21" s="4" t="b">
        <v>0</v>
      </c>
      <c r="I21" s="4" t="s">
        <v>121</v>
      </c>
      <c r="J21" s="4">
        <v>2016</v>
      </c>
      <c r="K21" s="4" t="s">
        <v>252</v>
      </c>
      <c r="L21" s="4" t="s">
        <v>256</v>
      </c>
    </row>
    <row r="22" spans="1:16" x14ac:dyDescent="0.55000000000000004">
      <c r="A22" s="4">
        <v>432</v>
      </c>
      <c r="B22" s="4" t="s">
        <v>73</v>
      </c>
      <c r="C22" s="4" t="s">
        <v>258</v>
      </c>
      <c r="D22" s="4">
        <v>3</v>
      </c>
      <c r="E22" s="4" t="s">
        <v>119</v>
      </c>
      <c r="H22" s="4" t="b">
        <v>0</v>
      </c>
      <c r="I22" s="4" t="s">
        <v>121</v>
      </c>
      <c r="J22" s="4">
        <v>2020</v>
      </c>
      <c r="K22" s="4" t="s">
        <v>252</v>
      </c>
      <c r="L22" s="4" t="s">
        <v>256</v>
      </c>
    </row>
    <row r="23" spans="1:16" x14ac:dyDescent="0.55000000000000004">
      <c r="A23" s="4">
        <v>437</v>
      </c>
      <c r="B23" s="4" t="s">
        <v>83</v>
      </c>
      <c r="C23" s="4" t="s">
        <v>259</v>
      </c>
      <c r="D23" s="4">
        <v>3</v>
      </c>
      <c r="E23" s="4" t="s">
        <v>119</v>
      </c>
      <c r="H23" s="4" t="b">
        <v>0</v>
      </c>
      <c r="I23" s="4" t="s">
        <v>121</v>
      </c>
      <c r="J23" s="4">
        <v>2013</v>
      </c>
      <c r="K23" s="4" t="s">
        <v>252</v>
      </c>
      <c r="L23" s="4" t="s">
        <v>256</v>
      </c>
    </row>
    <row r="24" spans="1:16" x14ac:dyDescent="0.55000000000000004">
      <c r="A24" s="4">
        <v>412</v>
      </c>
      <c r="B24" s="4" t="s">
        <v>31</v>
      </c>
      <c r="C24" s="4" t="s">
        <v>248</v>
      </c>
      <c r="D24" s="4">
        <v>4</v>
      </c>
      <c r="E24" s="4" t="s">
        <v>122</v>
      </c>
      <c r="H24" s="4" t="b">
        <v>0</v>
      </c>
      <c r="I24" s="4" t="s">
        <v>124</v>
      </c>
      <c r="J24" s="4">
        <v>2014</v>
      </c>
      <c r="K24" s="4" t="s">
        <v>243</v>
      </c>
      <c r="L24" s="4" t="s">
        <v>244</v>
      </c>
    </row>
    <row r="25" spans="1:16" x14ac:dyDescent="0.55000000000000004">
      <c r="A25" s="4">
        <v>414</v>
      </c>
      <c r="B25" s="4" t="s">
        <v>36</v>
      </c>
      <c r="C25" s="4" t="s">
        <v>242</v>
      </c>
      <c r="D25" s="4">
        <v>4</v>
      </c>
      <c r="E25" s="4" t="s">
        <v>122</v>
      </c>
      <c r="H25" s="4" t="b">
        <v>0</v>
      </c>
      <c r="I25" s="4" t="s">
        <v>124</v>
      </c>
      <c r="J25" s="4">
        <v>2021</v>
      </c>
      <c r="K25" s="4" t="s">
        <v>243</v>
      </c>
      <c r="L25" s="4" t="s">
        <v>244</v>
      </c>
    </row>
    <row r="26" spans="1:16" x14ac:dyDescent="0.55000000000000004">
      <c r="A26" s="4">
        <v>416</v>
      </c>
      <c r="B26" s="4" t="s">
        <v>40</v>
      </c>
      <c r="C26" s="4" t="s">
        <v>245</v>
      </c>
      <c r="D26" s="4">
        <v>4</v>
      </c>
      <c r="E26" s="4" t="s">
        <v>122</v>
      </c>
      <c r="H26" s="4" t="b">
        <v>0</v>
      </c>
      <c r="I26" s="4" t="s">
        <v>124</v>
      </c>
      <c r="J26" s="4">
        <v>2019</v>
      </c>
      <c r="K26" s="4" t="s">
        <v>243</v>
      </c>
      <c r="L26" s="4" t="s">
        <v>244</v>
      </c>
    </row>
    <row r="27" spans="1:16" x14ac:dyDescent="0.55000000000000004">
      <c r="A27" s="4">
        <v>418</v>
      </c>
      <c r="B27" s="4" t="s">
        <v>44</v>
      </c>
      <c r="C27" s="4" t="s">
        <v>249</v>
      </c>
      <c r="D27" s="4">
        <v>4</v>
      </c>
      <c r="E27" s="4" t="s">
        <v>122</v>
      </c>
      <c r="H27" s="4" t="b">
        <v>0</v>
      </c>
      <c r="I27" s="4" t="s">
        <v>124</v>
      </c>
      <c r="J27" s="4">
        <v>2016</v>
      </c>
      <c r="K27" s="4" t="s">
        <v>243</v>
      </c>
      <c r="L27" s="4" t="s">
        <v>244</v>
      </c>
    </row>
    <row r="28" spans="1:16" x14ac:dyDescent="0.55000000000000004">
      <c r="A28" s="4">
        <v>421</v>
      </c>
      <c r="B28" s="4" t="s">
        <v>50</v>
      </c>
      <c r="C28" s="4" t="s">
        <v>247</v>
      </c>
      <c r="D28" s="4">
        <v>4</v>
      </c>
      <c r="E28" s="4" t="s">
        <v>122</v>
      </c>
      <c r="H28" s="4" t="b">
        <v>0</v>
      </c>
      <c r="I28" s="4" t="s">
        <v>124</v>
      </c>
      <c r="J28" s="4">
        <v>2019</v>
      </c>
      <c r="K28" s="4" t="s">
        <v>243</v>
      </c>
      <c r="L28" s="4" t="s">
        <v>244</v>
      </c>
    </row>
    <row r="29" spans="1:16" x14ac:dyDescent="0.55000000000000004">
      <c r="A29" s="4">
        <v>439</v>
      </c>
      <c r="B29" s="4" t="s">
        <v>87</v>
      </c>
      <c r="C29" s="4" t="s">
        <v>250</v>
      </c>
      <c r="D29" s="4">
        <v>4</v>
      </c>
      <c r="E29" s="4" t="s">
        <v>122</v>
      </c>
      <c r="H29" s="4" t="b">
        <v>0</v>
      </c>
      <c r="I29" s="4" t="s">
        <v>124</v>
      </c>
      <c r="J29" s="4">
        <v>2015</v>
      </c>
      <c r="K29" s="4" t="s">
        <v>243</v>
      </c>
      <c r="L29" s="4" t="s">
        <v>244</v>
      </c>
    </row>
    <row r="30" spans="1:16" x14ac:dyDescent="0.55000000000000004">
      <c r="A30" s="4">
        <v>441</v>
      </c>
      <c r="B30" s="4" t="s">
        <v>91</v>
      </c>
      <c r="C30" s="4" t="s">
        <v>246</v>
      </c>
      <c r="D30" s="4">
        <v>4</v>
      </c>
      <c r="E30" s="4" t="s">
        <v>122</v>
      </c>
      <c r="H30" s="4" t="b">
        <v>0</v>
      </c>
      <c r="I30" s="4" t="s">
        <v>124</v>
      </c>
      <c r="J30" s="4">
        <v>2013</v>
      </c>
      <c r="K30" s="4" t="s">
        <v>243</v>
      </c>
      <c r="L30" s="4" t="s">
        <v>244</v>
      </c>
    </row>
    <row r="31" spans="1:16" x14ac:dyDescent="0.55000000000000004">
      <c r="A31" s="4">
        <v>402</v>
      </c>
      <c r="B31" s="4" t="s">
        <v>14</v>
      </c>
      <c r="C31" s="4" t="s">
        <v>290</v>
      </c>
      <c r="D31" s="4">
        <v>5</v>
      </c>
      <c r="E31" s="4" t="s">
        <v>125</v>
      </c>
      <c r="H31" s="4" t="b">
        <v>0</v>
      </c>
      <c r="I31" s="4" t="s">
        <v>127</v>
      </c>
      <c r="J31" s="4">
        <v>2001</v>
      </c>
      <c r="K31" s="4" t="s">
        <v>252</v>
      </c>
      <c r="L31" s="4" t="s">
        <v>256</v>
      </c>
      <c r="O31" s="4">
        <v>250</v>
      </c>
      <c r="P31" s="4">
        <v>150</v>
      </c>
    </row>
    <row r="32" spans="1:16" x14ac:dyDescent="0.55000000000000004">
      <c r="A32" s="4">
        <v>405</v>
      </c>
      <c r="B32" s="4" t="s">
        <v>18</v>
      </c>
      <c r="C32" s="4" t="s">
        <v>283</v>
      </c>
      <c r="D32" s="4">
        <v>5</v>
      </c>
      <c r="E32" s="4" t="s">
        <v>125</v>
      </c>
      <c r="H32" s="4" t="b">
        <v>0</v>
      </c>
      <c r="I32" s="4" t="s">
        <v>127</v>
      </c>
      <c r="J32" s="4">
        <v>1992</v>
      </c>
      <c r="K32" s="4" t="s">
        <v>284</v>
      </c>
      <c r="L32" s="4" t="s">
        <v>256</v>
      </c>
      <c r="O32" s="4">
        <v>250</v>
      </c>
      <c r="P32" s="4">
        <v>150</v>
      </c>
    </row>
    <row r="33" spans="1:16" x14ac:dyDescent="0.55000000000000004">
      <c r="A33" s="4">
        <v>411</v>
      </c>
      <c r="B33" s="4" t="s">
        <v>29</v>
      </c>
      <c r="C33" s="4" t="s">
        <v>289</v>
      </c>
      <c r="D33" s="4">
        <v>5</v>
      </c>
      <c r="E33" s="4" t="s">
        <v>125</v>
      </c>
      <c r="H33" s="4" t="b">
        <v>0</v>
      </c>
      <c r="I33" s="4" t="s">
        <v>127</v>
      </c>
      <c r="J33" s="4">
        <v>2009</v>
      </c>
      <c r="K33" s="4" t="s">
        <v>264</v>
      </c>
      <c r="L33" s="4" t="s">
        <v>256</v>
      </c>
      <c r="O33" s="4">
        <v>250</v>
      </c>
      <c r="P33" s="4">
        <v>150</v>
      </c>
    </row>
    <row r="34" spans="1:16" x14ac:dyDescent="0.55000000000000004">
      <c r="A34" s="4">
        <v>412</v>
      </c>
      <c r="B34" s="4" t="s">
        <v>31</v>
      </c>
      <c r="C34" s="4" t="s">
        <v>285</v>
      </c>
      <c r="D34" s="4">
        <v>5</v>
      </c>
      <c r="E34" s="4" t="s">
        <v>125</v>
      </c>
      <c r="H34" s="4" t="b">
        <v>0</v>
      </c>
      <c r="I34" s="4" t="s">
        <v>127</v>
      </c>
      <c r="J34" s="4">
        <v>2005</v>
      </c>
      <c r="K34" s="4" t="s">
        <v>282</v>
      </c>
      <c r="L34" s="4" t="s">
        <v>256</v>
      </c>
      <c r="O34" s="4">
        <v>250</v>
      </c>
      <c r="P34" s="4">
        <v>150</v>
      </c>
    </row>
    <row r="35" spans="1:16" x14ac:dyDescent="0.55000000000000004">
      <c r="A35" s="4">
        <v>415</v>
      </c>
      <c r="B35" s="4" t="s">
        <v>38</v>
      </c>
      <c r="C35" s="4" t="s">
        <v>291</v>
      </c>
      <c r="D35" s="4">
        <v>5</v>
      </c>
      <c r="E35" s="4" t="s">
        <v>125</v>
      </c>
      <c r="H35" s="4" t="b">
        <v>0</v>
      </c>
      <c r="I35" s="4" t="s">
        <v>127</v>
      </c>
      <c r="J35" s="4">
        <v>2003</v>
      </c>
      <c r="K35" s="4" t="s">
        <v>264</v>
      </c>
      <c r="L35" s="4" t="s">
        <v>256</v>
      </c>
      <c r="O35" s="4">
        <v>250</v>
      </c>
      <c r="P35" s="4">
        <v>150</v>
      </c>
    </row>
    <row r="36" spans="1:16" x14ac:dyDescent="0.55000000000000004">
      <c r="A36" s="4">
        <v>416</v>
      </c>
      <c r="B36" s="4" t="s">
        <v>40</v>
      </c>
      <c r="C36" s="4" t="s">
        <v>263</v>
      </c>
      <c r="D36" s="4">
        <v>5</v>
      </c>
      <c r="E36" s="4" t="s">
        <v>125</v>
      </c>
      <c r="H36" s="4" t="b">
        <v>0</v>
      </c>
      <c r="I36" s="4" t="s">
        <v>127</v>
      </c>
      <c r="J36" s="4">
        <v>2005</v>
      </c>
      <c r="K36" s="4" t="s">
        <v>264</v>
      </c>
      <c r="L36" s="4" t="s">
        <v>256</v>
      </c>
      <c r="O36" s="4">
        <v>250</v>
      </c>
      <c r="P36" s="4">
        <v>150</v>
      </c>
    </row>
    <row r="37" spans="1:16" x14ac:dyDescent="0.55000000000000004">
      <c r="A37" s="4">
        <v>419</v>
      </c>
      <c r="B37" s="4" t="s">
        <v>46</v>
      </c>
      <c r="C37" s="4" t="s">
        <v>287</v>
      </c>
      <c r="D37" s="4">
        <v>5</v>
      </c>
      <c r="E37" s="4" t="s">
        <v>125</v>
      </c>
      <c r="H37" s="4" t="b">
        <v>0</v>
      </c>
      <c r="I37" s="4" t="s">
        <v>127</v>
      </c>
      <c r="J37" s="4">
        <v>2010</v>
      </c>
      <c r="K37" s="4" t="s">
        <v>284</v>
      </c>
      <c r="L37" s="4" t="s">
        <v>256</v>
      </c>
      <c r="O37" s="4">
        <v>250</v>
      </c>
      <c r="P37" s="4">
        <v>150</v>
      </c>
    </row>
    <row r="38" spans="1:16" x14ac:dyDescent="0.55000000000000004">
      <c r="A38" s="4">
        <v>420</v>
      </c>
      <c r="B38" s="4" t="s">
        <v>48</v>
      </c>
      <c r="C38" s="4" t="s">
        <v>286</v>
      </c>
      <c r="D38" s="4">
        <v>5</v>
      </c>
      <c r="E38" s="4" t="s">
        <v>125</v>
      </c>
      <c r="H38" s="4" t="b">
        <v>0</v>
      </c>
      <c r="I38" s="4" t="s">
        <v>127</v>
      </c>
      <c r="J38" s="4">
        <v>2005</v>
      </c>
      <c r="K38" s="4" t="s">
        <v>284</v>
      </c>
      <c r="L38" s="4" t="s">
        <v>256</v>
      </c>
      <c r="O38" s="4">
        <v>250</v>
      </c>
      <c r="P38" s="4">
        <v>150</v>
      </c>
    </row>
    <row r="39" spans="1:16" x14ac:dyDescent="0.55000000000000004">
      <c r="A39" s="4">
        <v>439</v>
      </c>
      <c r="B39" s="4" t="s">
        <v>87</v>
      </c>
      <c r="C39" s="4" t="s">
        <v>288</v>
      </c>
      <c r="D39" s="4">
        <v>5</v>
      </c>
      <c r="E39" s="4" t="s">
        <v>125</v>
      </c>
      <c r="H39" s="4" t="b">
        <v>0</v>
      </c>
      <c r="I39" s="4" t="s">
        <v>127</v>
      </c>
      <c r="J39" s="4">
        <v>2008</v>
      </c>
      <c r="K39" s="4" t="s">
        <v>282</v>
      </c>
      <c r="L39" s="4" t="s">
        <v>256</v>
      </c>
      <c r="O39" s="4">
        <v>250</v>
      </c>
      <c r="P39" s="4">
        <v>150</v>
      </c>
    </row>
    <row r="40" spans="1:16" x14ac:dyDescent="0.55000000000000004">
      <c r="A40" s="4">
        <v>441</v>
      </c>
      <c r="B40" s="4" t="s">
        <v>91</v>
      </c>
      <c r="C40" s="4" t="s">
        <v>281</v>
      </c>
      <c r="D40" s="4">
        <v>5</v>
      </c>
      <c r="E40" s="4" t="s">
        <v>125</v>
      </c>
      <c r="H40" s="4" t="b">
        <v>0</v>
      </c>
      <c r="I40" s="4" t="s">
        <v>127</v>
      </c>
      <c r="J40" s="4">
        <v>2009</v>
      </c>
      <c r="K40" s="4" t="s">
        <v>282</v>
      </c>
      <c r="L40" s="4" t="s">
        <v>256</v>
      </c>
      <c r="O40" s="4">
        <v>250</v>
      </c>
      <c r="P40" s="4">
        <v>150</v>
      </c>
    </row>
    <row r="41" spans="1:16" x14ac:dyDescent="0.55000000000000004">
      <c r="A41" s="4">
        <v>402</v>
      </c>
      <c r="B41" s="4" t="s">
        <v>14</v>
      </c>
      <c r="C41" s="4" t="s">
        <v>232</v>
      </c>
      <c r="D41" s="4">
        <v>6</v>
      </c>
      <c r="E41" s="4" t="s">
        <v>128</v>
      </c>
      <c r="H41" s="4" t="b">
        <v>0</v>
      </c>
      <c r="I41" s="4" t="s">
        <v>129</v>
      </c>
      <c r="J41" s="4">
        <v>2012</v>
      </c>
      <c r="K41" s="4" t="s">
        <v>233</v>
      </c>
      <c r="L41" s="4" t="s">
        <v>234</v>
      </c>
    </row>
    <row r="42" spans="1:16" x14ac:dyDescent="0.55000000000000004">
      <c r="A42" s="4">
        <v>408</v>
      </c>
      <c r="B42" s="4" t="s">
        <v>21</v>
      </c>
      <c r="C42" s="4" t="s">
        <v>324</v>
      </c>
      <c r="D42" s="4">
        <v>6</v>
      </c>
      <c r="E42" s="4" t="s">
        <v>128</v>
      </c>
      <c r="H42" s="4" t="b">
        <v>0</v>
      </c>
      <c r="I42" s="4" t="s">
        <v>129</v>
      </c>
      <c r="J42" s="4">
        <v>2005</v>
      </c>
      <c r="K42" s="4" t="s">
        <v>325</v>
      </c>
      <c r="L42" s="4" t="s">
        <v>318</v>
      </c>
    </row>
    <row r="43" spans="1:16" x14ac:dyDescent="0.55000000000000004">
      <c r="A43" s="4">
        <v>417</v>
      </c>
      <c r="B43" s="4" t="s">
        <v>42</v>
      </c>
      <c r="C43" s="4" t="s">
        <v>420</v>
      </c>
      <c r="D43" s="4">
        <v>6</v>
      </c>
      <c r="E43" s="4" t="s">
        <v>128</v>
      </c>
      <c r="H43" s="4" t="b">
        <v>0</v>
      </c>
      <c r="I43" s="4" t="s">
        <v>129</v>
      </c>
      <c r="J43" s="4">
        <v>2019</v>
      </c>
      <c r="K43" s="4" t="s">
        <v>252</v>
      </c>
      <c r="L43" s="4" t="s">
        <v>421</v>
      </c>
    </row>
    <row r="44" spans="1:16" x14ac:dyDescent="0.55000000000000004">
      <c r="A44" s="4">
        <v>422</v>
      </c>
      <c r="B44" s="4" t="s">
        <v>53</v>
      </c>
      <c r="C44" s="4" t="s">
        <v>343</v>
      </c>
      <c r="D44" s="4">
        <v>6</v>
      </c>
      <c r="E44" s="4" t="s">
        <v>128</v>
      </c>
      <c r="H44" s="4" t="b">
        <v>0</v>
      </c>
      <c r="I44" s="4" t="s">
        <v>129</v>
      </c>
      <c r="J44" s="4">
        <v>1998</v>
      </c>
      <c r="K44" s="4" t="s">
        <v>344</v>
      </c>
      <c r="L44" s="4" t="s">
        <v>345</v>
      </c>
    </row>
    <row r="45" spans="1:16" x14ac:dyDescent="0.55000000000000004">
      <c r="A45" s="4">
        <v>430</v>
      </c>
      <c r="B45" s="4" t="s">
        <v>69</v>
      </c>
      <c r="C45" s="4" t="s">
        <v>265</v>
      </c>
      <c r="D45" s="4">
        <v>7</v>
      </c>
      <c r="E45" s="4" t="s">
        <v>130</v>
      </c>
      <c r="H45" s="4" t="b">
        <v>0</v>
      </c>
      <c r="I45" s="4" t="s">
        <v>131</v>
      </c>
      <c r="J45" s="4">
        <v>2019</v>
      </c>
      <c r="K45" s="4" t="s">
        <v>252</v>
      </c>
      <c r="L45" s="4" t="s">
        <v>256</v>
      </c>
    </row>
    <row r="46" spans="1:16" x14ac:dyDescent="0.55000000000000004">
      <c r="A46" s="4">
        <v>418</v>
      </c>
      <c r="B46" s="4" t="s">
        <v>44</v>
      </c>
      <c r="C46" s="4" t="s">
        <v>271</v>
      </c>
      <c r="D46" s="4">
        <v>8</v>
      </c>
      <c r="E46" s="4" t="s">
        <v>132</v>
      </c>
      <c r="H46" s="4" t="b">
        <v>0</v>
      </c>
      <c r="I46" s="4" t="s">
        <v>133</v>
      </c>
      <c r="J46" s="4">
        <v>2014</v>
      </c>
      <c r="K46" s="4" t="s">
        <v>252</v>
      </c>
      <c r="L46" s="4" t="s">
        <v>256</v>
      </c>
    </row>
    <row r="47" spans="1:16" x14ac:dyDescent="0.55000000000000004">
      <c r="A47" s="4">
        <v>424</v>
      </c>
      <c r="B47" s="4" t="s">
        <v>57</v>
      </c>
      <c r="C47" s="4" t="s">
        <v>273</v>
      </c>
      <c r="D47" s="4">
        <v>8</v>
      </c>
      <c r="E47" s="4" t="s">
        <v>132</v>
      </c>
      <c r="H47" s="4" t="b">
        <v>0</v>
      </c>
      <c r="I47" s="4" t="s">
        <v>133</v>
      </c>
      <c r="J47" s="4">
        <v>2016</v>
      </c>
      <c r="K47" s="4" t="s">
        <v>252</v>
      </c>
      <c r="L47" s="4" t="s">
        <v>256</v>
      </c>
    </row>
    <row r="48" spans="1:16" x14ac:dyDescent="0.55000000000000004">
      <c r="A48" s="4">
        <v>426</v>
      </c>
      <c r="B48" s="4" t="s">
        <v>267</v>
      </c>
      <c r="C48" s="4" t="s">
        <v>268</v>
      </c>
      <c r="D48" s="4">
        <v>8</v>
      </c>
      <c r="E48" s="4" t="s">
        <v>132</v>
      </c>
      <c r="H48" s="4" t="b">
        <v>0</v>
      </c>
      <c r="I48" s="4" t="s">
        <v>133</v>
      </c>
      <c r="J48" s="4">
        <v>2017</v>
      </c>
      <c r="K48" s="4" t="s">
        <v>252</v>
      </c>
      <c r="L48" s="4" t="s">
        <v>256</v>
      </c>
    </row>
    <row r="49" spans="1:17" x14ac:dyDescent="0.55000000000000004">
      <c r="A49" s="4">
        <v>431</v>
      </c>
      <c r="B49" s="4" t="s">
        <v>71</v>
      </c>
      <c r="C49" s="4" t="s">
        <v>270</v>
      </c>
      <c r="D49" s="4">
        <v>8</v>
      </c>
      <c r="E49" s="4" t="s">
        <v>132</v>
      </c>
      <c r="H49" s="4" t="b">
        <v>0</v>
      </c>
      <c r="I49" s="4" t="s">
        <v>133</v>
      </c>
      <c r="J49" s="4">
        <v>2015</v>
      </c>
      <c r="K49" s="4" t="s">
        <v>252</v>
      </c>
      <c r="L49" s="4" t="s">
        <v>256</v>
      </c>
    </row>
    <row r="50" spans="1:17" x14ac:dyDescent="0.55000000000000004">
      <c r="A50" s="4">
        <v>440</v>
      </c>
      <c r="B50" s="4" t="s">
        <v>89</v>
      </c>
      <c r="C50" s="4" t="s">
        <v>269</v>
      </c>
      <c r="D50" s="4">
        <v>8</v>
      </c>
      <c r="E50" s="4" t="s">
        <v>132</v>
      </c>
      <c r="H50" s="4" t="b">
        <v>0</v>
      </c>
      <c r="I50" s="4" t="s">
        <v>133</v>
      </c>
      <c r="J50" s="4">
        <v>2021</v>
      </c>
      <c r="K50" s="4" t="s">
        <v>252</v>
      </c>
      <c r="L50" s="4" t="s">
        <v>256</v>
      </c>
    </row>
    <row r="51" spans="1:17" x14ac:dyDescent="0.55000000000000004">
      <c r="A51" s="4">
        <v>441</v>
      </c>
      <c r="B51" s="4" t="s">
        <v>91</v>
      </c>
      <c r="C51" s="4" t="s">
        <v>266</v>
      </c>
      <c r="D51" s="4">
        <v>8</v>
      </c>
      <c r="E51" s="4" t="s">
        <v>132</v>
      </c>
      <c r="H51" s="4" t="b">
        <v>0</v>
      </c>
      <c r="I51" s="4" t="s">
        <v>133</v>
      </c>
      <c r="J51" s="4">
        <v>2018</v>
      </c>
      <c r="K51" s="4" t="s">
        <v>252</v>
      </c>
      <c r="L51" s="4" t="s">
        <v>256</v>
      </c>
    </row>
    <row r="52" spans="1:17" x14ac:dyDescent="0.55000000000000004">
      <c r="A52" s="4">
        <v>442</v>
      </c>
      <c r="B52" s="4" t="s">
        <v>93</v>
      </c>
      <c r="C52" s="4" t="s">
        <v>272</v>
      </c>
      <c r="D52" s="4">
        <v>8</v>
      </c>
      <c r="E52" s="4" t="s">
        <v>132</v>
      </c>
      <c r="H52" s="4" t="b">
        <v>0</v>
      </c>
      <c r="I52" s="4" t="s">
        <v>133</v>
      </c>
      <c r="J52" s="4">
        <v>2012</v>
      </c>
      <c r="K52" s="4" t="s">
        <v>252</v>
      </c>
      <c r="L52" s="4" t="s">
        <v>256</v>
      </c>
    </row>
    <row r="53" spans="1:17" x14ac:dyDescent="0.55000000000000004">
      <c r="A53" s="4">
        <v>401</v>
      </c>
      <c r="B53" s="4" t="s">
        <v>10</v>
      </c>
      <c r="C53" s="4" t="s">
        <v>448</v>
      </c>
      <c r="D53" s="4">
        <v>9</v>
      </c>
      <c r="E53" s="4" t="s">
        <v>134</v>
      </c>
      <c r="H53" s="4" t="b">
        <v>0</v>
      </c>
      <c r="I53" s="4" t="s">
        <v>136</v>
      </c>
      <c r="J53" s="4">
        <v>2013</v>
      </c>
      <c r="K53" s="4" t="s">
        <v>218</v>
      </c>
      <c r="L53" s="4" t="s">
        <v>443</v>
      </c>
      <c r="O53" s="4">
        <v>750</v>
      </c>
      <c r="P53" s="4">
        <v>1500</v>
      </c>
      <c r="Q53" s="4">
        <v>40</v>
      </c>
    </row>
    <row r="54" spans="1:17" x14ac:dyDescent="0.55000000000000004">
      <c r="A54" s="4">
        <v>402</v>
      </c>
      <c r="B54" s="4" t="s">
        <v>14</v>
      </c>
      <c r="C54" s="4" t="s">
        <v>235</v>
      </c>
      <c r="D54" s="4">
        <v>9</v>
      </c>
      <c r="E54" s="4" t="s">
        <v>134</v>
      </c>
      <c r="H54" s="4" t="b">
        <v>1</v>
      </c>
      <c r="I54" s="4" t="s">
        <v>136</v>
      </c>
      <c r="J54" s="4">
        <v>2002</v>
      </c>
      <c r="K54" s="4" t="s">
        <v>236</v>
      </c>
      <c r="L54" s="4" t="s">
        <v>237</v>
      </c>
      <c r="O54" s="4">
        <v>500</v>
      </c>
      <c r="P54" s="4">
        <v>1250</v>
      </c>
    </row>
    <row r="55" spans="1:17" x14ac:dyDescent="0.55000000000000004">
      <c r="A55" s="4">
        <v>402</v>
      </c>
      <c r="B55" s="4" t="s">
        <v>14</v>
      </c>
      <c r="C55" s="4" t="s">
        <v>442</v>
      </c>
      <c r="D55" s="4">
        <v>9</v>
      </c>
      <c r="E55" s="4" t="s">
        <v>134</v>
      </c>
      <c r="H55" s="4" t="b">
        <v>0</v>
      </c>
      <c r="I55" s="4" t="s">
        <v>136</v>
      </c>
      <c r="J55" s="4">
        <v>2012</v>
      </c>
      <c r="K55" s="4" t="s">
        <v>218</v>
      </c>
      <c r="L55" s="4" t="s">
        <v>443</v>
      </c>
      <c r="O55" s="4">
        <v>750</v>
      </c>
      <c r="P55" s="4">
        <v>1500</v>
      </c>
    </row>
    <row r="56" spans="1:17" x14ac:dyDescent="0.55000000000000004">
      <c r="A56" s="4">
        <v>404</v>
      </c>
      <c r="B56" s="4" t="s">
        <v>16</v>
      </c>
      <c r="C56" s="4" t="s">
        <v>212</v>
      </c>
      <c r="D56" s="4">
        <v>9</v>
      </c>
      <c r="E56" s="4" t="s">
        <v>134</v>
      </c>
      <c r="H56" s="4" t="b">
        <v>0</v>
      </c>
      <c r="I56" s="4" t="s">
        <v>136</v>
      </c>
      <c r="J56" s="4">
        <v>2019</v>
      </c>
      <c r="K56" s="4" t="s">
        <v>199</v>
      </c>
      <c r="L56" s="4" t="s">
        <v>211</v>
      </c>
      <c r="O56" s="4">
        <v>650</v>
      </c>
      <c r="P56" s="4">
        <v>1500</v>
      </c>
      <c r="Q56" s="4">
        <v>40</v>
      </c>
    </row>
    <row r="57" spans="1:17" x14ac:dyDescent="0.55000000000000004">
      <c r="A57" s="4">
        <v>405</v>
      </c>
      <c r="B57" s="4" t="s">
        <v>18</v>
      </c>
      <c r="C57" s="4" t="s">
        <v>224</v>
      </c>
      <c r="D57" s="4">
        <v>9</v>
      </c>
      <c r="E57" s="4" t="s">
        <v>134</v>
      </c>
      <c r="H57" s="4" t="b">
        <v>0</v>
      </c>
      <c r="I57" s="4" t="s">
        <v>136</v>
      </c>
      <c r="J57" s="4">
        <v>2004</v>
      </c>
      <c r="K57" s="4" t="s">
        <v>218</v>
      </c>
      <c r="L57" s="4" t="s">
        <v>222</v>
      </c>
      <c r="O57" s="4">
        <v>750</v>
      </c>
      <c r="P57" s="4">
        <v>1500</v>
      </c>
      <c r="Q57" s="4">
        <v>40</v>
      </c>
    </row>
    <row r="58" spans="1:17" x14ac:dyDescent="0.55000000000000004">
      <c r="A58" s="4">
        <v>405</v>
      </c>
      <c r="B58" s="4" t="s">
        <v>18</v>
      </c>
      <c r="C58" s="4" t="s">
        <v>225</v>
      </c>
      <c r="D58" s="4">
        <v>9</v>
      </c>
      <c r="E58" s="4" t="s">
        <v>134</v>
      </c>
      <c r="H58" s="4" t="b">
        <v>1</v>
      </c>
      <c r="I58" s="4" t="s">
        <v>136</v>
      </c>
      <c r="J58" s="4">
        <v>2001</v>
      </c>
      <c r="K58" s="4" t="s">
        <v>226</v>
      </c>
      <c r="L58" s="4" t="s">
        <v>222</v>
      </c>
      <c r="O58" s="4">
        <v>750</v>
      </c>
      <c r="P58" s="4">
        <v>1500</v>
      </c>
      <c r="Q58" s="4">
        <v>40</v>
      </c>
    </row>
    <row r="59" spans="1:17" x14ac:dyDescent="0.55000000000000004">
      <c r="A59" s="4">
        <v>408</v>
      </c>
      <c r="B59" s="4" t="s">
        <v>21</v>
      </c>
      <c r="C59" s="4" t="s">
        <v>202</v>
      </c>
      <c r="D59" s="4">
        <v>9</v>
      </c>
      <c r="E59" s="4" t="s">
        <v>134</v>
      </c>
      <c r="H59" s="4" t="b">
        <v>0</v>
      </c>
      <c r="I59" s="4" t="s">
        <v>136</v>
      </c>
      <c r="J59" s="4">
        <v>2020</v>
      </c>
      <c r="K59" s="4" t="s">
        <v>199</v>
      </c>
      <c r="L59" s="4" t="s">
        <v>203</v>
      </c>
      <c r="O59" s="4">
        <v>690</v>
      </c>
      <c r="P59" s="4">
        <v>1500</v>
      </c>
    </row>
    <row r="60" spans="1:17" x14ac:dyDescent="0.55000000000000004">
      <c r="A60" s="4">
        <v>409</v>
      </c>
      <c r="B60" s="4" t="s">
        <v>23</v>
      </c>
      <c r="C60" s="4" t="s">
        <v>201</v>
      </c>
      <c r="D60" s="4">
        <v>9</v>
      </c>
      <c r="E60" s="4" t="s">
        <v>134</v>
      </c>
      <c r="H60" s="4" t="b">
        <v>0</v>
      </c>
      <c r="I60" s="4" t="s">
        <v>136</v>
      </c>
      <c r="J60" s="4">
        <v>2017</v>
      </c>
      <c r="K60" s="4" t="s">
        <v>199</v>
      </c>
      <c r="L60" s="4" t="s">
        <v>200</v>
      </c>
      <c r="O60" s="4">
        <v>750</v>
      </c>
      <c r="P60" s="4">
        <v>1500</v>
      </c>
      <c r="Q60" s="4">
        <v>40</v>
      </c>
    </row>
    <row r="61" spans="1:17" x14ac:dyDescent="0.55000000000000004">
      <c r="A61" s="4">
        <v>410</v>
      </c>
      <c r="B61" s="4" t="s">
        <v>194</v>
      </c>
      <c r="C61" s="4" t="s">
        <v>449</v>
      </c>
      <c r="D61" s="4">
        <v>9</v>
      </c>
      <c r="E61" s="4" t="s">
        <v>134</v>
      </c>
      <c r="H61" s="4" t="b">
        <v>0</v>
      </c>
      <c r="I61" s="4" t="s">
        <v>136</v>
      </c>
      <c r="J61" s="4">
        <v>2017</v>
      </c>
      <c r="K61" s="4" t="s">
        <v>218</v>
      </c>
      <c r="L61" s="4" t="s">
        <v>443</v>
      </c>
      <c r="O61" s="4">
        <v>750</v>
      </c>
      <c r="P61" s="4">
        <v>1500</v>
      </c>
      <c r="Q61" s="4">
        <v>40</v>
      </c>
    </row>
    <row r="62" spans="1:17" x14ac:dyDescent="0.55000000000000004">
      <c r="A62" s="4">
        <v>411</v>
      </c>
      <c r="B62" s="4" t="s">
        <v>29</v>
      </c>
      <c r="C62" s="4" t="s">
        <v>464</v>
      </c>
      <c r="D62" s="4">
        <v>9</v>
      </c>
      <c r="E62" s="4" t="s">
        <v>134</v>
      </c>
      <c r="H62" s="4" t="b">
        <v>0</v>
      </c>
      <c r="I62" s="4" t="s">
        <v>136</v>
      </c>
      <c r="J62" s="4">
        <v>2019</v>
      </c>
      <c r="K62" s="4" t="s">
        <v>218</v>
      </c>
      <c r="L62" s="4" t="s">
        <v>443</v>
      </c>
      <c r="O62" s="4">
        <v>750</v>
      </c>
      <c r="P62" s="4">
        <v>1500</v>
      </c>
      <c r="Q62" s="4">
        <v>40</v>
      </c>
    </row>
    <row r="63" spans="1:17" x14ac:dyDescent="0.55000000000000004">
      <c r="A63" s="4">
        <v>412</v>
      </c>
      <c r="B63" s="4" t="s">
        <v>31</v>
      </c>
      <c r="C63" s="4" t="s">
        <v>206</v>
      </c>
      <c r="D63" s="4">
        <v>9</v>
      </c>
      <c r="E63" s="4" t="s">
        <v>134</v>
      </c>
      <c r="H63" s="4" t="b">
        <v>0</v>
      </c>
      <c r="I63" s="4" t="s">
        <v>136</v>
      </c>
      <c r="J63" s="4">
        <v>2020</v>
      </c>
      <c r="K63" s="4" t="s">
        <v>199</v>
      </c>
      <c r="L63" s="4" t="s">
        <v>203</v>
      </c>
      <c r="O63" s="4">
        <v>690</v>
      </c>
      <c r="P63" s="4">
        <v>1500</v>
      </c>
    </row>
    <row r="64" spans="1:17" x14ac:dyDescent="0.55000000000000004">
      <c r="A64" s="4">
        <v>413</v>
      </c>
      <c r="B64" s="4" t="s">
        <v>34</v>
      </c>
      <c r="C64" s="4" t="s">
        <v>209</v>
      </c>
      <c r="D64" s="4">
        <v>9</v>
      </c>
      <c r="E64" s="4" t="s">
        <v>134</v>
      </c>
      <c r="H64" s="4" t="b">
        <v>0</v>
      </c>
      <c r="I64" s="4" t="s">
        <v>136</v>
      </c>
      <c r="J64" s="4">
        <v>2019</v>
      </c>
      <c r="K64" s="4" t="s">
        <v>199</v>
      </c>
      <c r="L64" s="4" t="s">
        <v>203</v>
      </c>
      <c r="O64" s="4">
        <v>750</v>
      </c>
      <c r="P64" s="4">
        <v>1500</v>
      </c>
      <c r="Q64" s="4">
        <v>40</v>
      </c>
    </row>
    <row r="65" spans="1:17" x14ac:dyDescent="0.55000000000000004">
      <c r="A65" s="4">
        <v>413</v>
      </c>
      <c r="B65" s="4" t="s">
        <v>34</v>
      </c>
      <c r="C65" s="4" t="s">
        <v>466</v>
      </c>
      <c r="D65" s="4">
        <v>9</v>
      </c>
      <c r="E65" s="4" t="s">
        <v>134</v>
      </c>
      <c r="H65" s="4" t="b">
        <v>1</v>
      </c>
      <c r="I65" s="4" t="s">
        <v>136</v>
      </c>
      <c r="J65" s="4">
        <v>2009</v>
      </c>
      <c r="K65" s="4" t="s">
        <v>218</v>
      </c>
      <c r="L65" s="4" t="s">
        <v>443</v>
      </c>
      <c r="O65" s="4">
        <v>750</v>
      </c>
      <c r="P65" s="4">
        <v>1500</v>
      </c>
      <c r="Q65" s="4">
        <v>40</v>
      </c>
    </row>
    <row r="66" spans="1:17" x14ac:dyDescent="0.55000000000000004">
      <c r="A66" s="4">
        <v>414</v>
      </c>
      <c r="B66" s="4" t="s">
        <v>36</v>
      </c>
      <c r="C66" s="4" t="s">
        <v>396</v>
      </c>
      <c r="D66" s="4">
        <v>9</v>
      </c>
      <c r="E66" s="4" t="s">
        <v>134</v>
      </c>
      <c r="H66" s="4" t="b">
        <v>1</v>
      </c>
      <c r="I66" s="4" t="s">
        <v>136</v>
      </c>
      <c r="J66" s="4">
        <v>2001</v>
      </c>
      <c r="K66" s="4" t="s">
        <v>218</v>
      </c>
      <c r="L66" s="4" t="s">
        <v>397</v>
      </c>
      <c r="O66" s="4">
        <v>750</v>
      </c>
      <c r="P66" s="4">
        <v>1500</v>
      </c>
    </row>
    <row r="67" spans="1:17" x14ac:dyDescent="0.55000000000000004">
      <c r="A67" s="4">
        <v>414</v>
      </c>
      <c r="B67" s="4" t="s">
        <v>36</v>
      </c>
      <c r="C67" s="4" t="s">
        <v>450</v>
      </c>
      <c r="D67" s="4">
        <v>9</v>
      </c>
      <c r="E67" s="4" t="s">
        <v>134</v>
      </c>
      <c r="H67" s="4" t="b">
        <v>0</v>
      </c>
      <c r="I67" s="4" t="s">
        <v>136</v>
      </c>
      <c r="J67" s="4">
        <v>2016</v>
      </c>
      <c r="K67" s="4" t="s">
        <v>218</v>
      </c>
      <c r="L67" s="4" t="s">
        <v>443</v>
      </c>
      <c r="O67" s="4">
        <v>750</v>
      </c>
      <c r="P67" s="4">
        <v>1500</v>
      </c>
      <c r="Q67" s="4">
        <v>40</v>
      </c>
    </row>
    <row r="68" spans="1:17" x14ac:dyDescent="0.55000000000000004">
      <c r="A68" s="4">
        <v>415</v>
      </c>
      <c r="B68" s="4" t="s">
        <v>38</v>
      </c>
      <c r="C68" s="4" t="s">
        <v>447</v>
      </c>
      <c r="D68" s="4">
        <v>9</v>
      </c>
      <c r="E68" s="4" t="s">
        <v>134</v>
      </c>
      <c r="H68" s="4" t="b">
        <v>0</v>
      </c>
      <c r="I68" s="4" t="s">
        <v>136</v>
      </c>
      <c r="J68" s="4">
        <v>2017</v>
      </c>
      <c r="K68" s="4" t="s">
        <v>218</v>
      </c>
      <c r="L68" s="4" t="s">
        <v>443</v>
      </c>
      <c r="O68" s="4">
        <v>750</v>
      </c>
      <c r="P68" s="4">
        <v>1500</v>
      </c>
      <c r="Q68" s="4">
        <v>40</v>
      </c>
    </row>
    <row r="69" spans="1:17" x14ac:dyDescent="0.55000000000000004">
      <c r="A69" s="4">
        <v>416</v>
      </c>
      <c r="B69" s="4" t="s">
        <v>40</v>
      </c>
      <c r="C69" s="4" t="s">
        <v>204</v>
      </c>
      <c r="D69" s="4">
        <v>9</v>
      </c>
      <c r="E69" s="4" t="s">
        <v>134</v>
      </c>
      <c r="H69" s="4" t="b">
        <v>0</v>
      </c>
      <c r="I69" s="4" t="s">
        <v>136</v>
      </c>
      <c r="J69" s="4">
        <v>2020</v>
      </c>
      <c r="K69" s="4" t="s">
        <v>199</v>
      </c>
      <c r="L69" s="4" t="s">
        <v>203</v>
      </c>
      <c r="O69" s="4">
        <v>690</v>
      </c>
      <c r="P69" s="4">
        <v>1500</v>
      </c>
    </row>
    <row r="70" spans="1:17" x14ac:dyDescent="0.55000000000000004">
      <c r="A70" s="4">
        <v>417</v>
      </c>
      <c r="B70" s="4" t="s">
        <v>42</v>
      </c>
      <c r="C70" s="4" t="s">
        <v>208</v>
      </c>
      <c r="D70" s="4">
        <v>9</v>
      </c>
      <c r="E70" s="4" t="s">
        <v>134</v>
      </c>
      <c r="H70" s="4" t="b">
        <v>0</v>
      </c>
      <c r="I70" s="4" t="s">
        <v>136</v>
      </c>
      <c r="J70" s="4">
        <v>2019</v>
      </c>
      <c r="K70" s="4" t="s">
        <v>199</v>
      </c>
      <c r="L70" s="4" t="s">
        <v>203</v>
      </c>
      <c r="O70" s="4">
        <v>750</v>
      </c>
      <c r="P70" s="4">
        <v>1500</v>
      </c>
      <c r="Q70" s="4">
        <v>40</v>
      </c>
    </row>
    <row r="71" spans="1:17" x14ac:dyDescent="0.55000000000000004">
      <c r="A71" s="4">
        <v>417</v>
      </c>
      <c r="B71" s="4" t="s">
        <v>42</v>
      </c>
      <c r="C71" s="4" t="s">
        <v>223</v>
      </c>
      <c r="D71" s="4">
        <v>9</v>
      </c>
      <c r="E71" s="4" t="s">
        <v>134</v>
      </c>
      <c r="H71" s="4" t="b">
        <v>1</v>
      </c>
      <c r="I71" s="4" t="s">
        <v>136</v>
      </c>
      <c r="J71" s="4">
        <v>2008</v>
      </c>
      <c r="K71" s="4" t="s">
        <v>218</v>
      </c>
      <c r="L71" s="4" t="s">
        <v>222</v>
      </c>
      <c r="O71" s="4">
        <v>750</v>
      </c>
      <c r="P71" s="4">
        <v>1500</v>
      </c>
      <c r="Q71" s="4">
        <v>40</v>
      </c>
    </row>
    <row r="72" spans="1:17" x14ac:dyDescent="0.55000000000000004">
      <c r="A72" s="4">
        <v>418</v>
      </c>
      <c r="B72" s="4" t="s">
        <v>44</v>
      </c>
      <c r="C72" s="4" t="s">
        <v>213</v>
      </c>
      <c r="D72" s="4">
        <v>9</v>
      </c>
      <c r="E72" s="4" t="s">
        <v>134</v>
      </c>
      <c r="H72" s="4" t="b">
        <v>0</v>
      </c>
      <c r="I72" s="4" t="s">
        <v>136</v>
      </c>
      <c r="J72" s="4">
        <v>2019</v>
      </c>
      <c r="K72" s="4" t="s">
        <v>199</v>
      </c>
      <c r="L72" s="4" t="s">
        <v>211</v>
      </c>
      <c r="O72" s="4">
        <v>650</v>
      </c>
      <c r="P72" s="4">
        <v>1500</v>
      </c>
      <c r="Q72" s="4">
        <v>40</v>
      </c>
    </row>
    <row r="73" spans="1:17" x14ac:dyDescent="0.55000000000000004">
      <c r="A73" s="4">
        <v>419</v>
      </c>
      <c r="B73" s="4" t="s">
        <v>46</v>
      </c>
      <c r="C73" s="4" t="s">
        <v>198</v>
      </c>
      <c r="D73" s="4">
        <v>9</v>
      </c>
      <c r="E73" s="4" t="s">
        <v>134</v>
      </c>
      <c r="H73" s="4" t="b">
        <v>1</v>
      </c>
      <c r="I73" s="4" t="s">
        <v>136</v>
      </c>
      <c r="J73" s="4">
        <v>2008</v>
      </c>
      <c r="K73" s="4" t="s">
        <v>199</v>
      </c>
      <c r="L73" s="4" t="s">
        <v>200</v>
      </c>
      <c r="O73" s="4">
        <v>750</v>
      </c>
      <c r="P73" s="4">
        <v>1500</v>
      </c>
      <c r="Q73" s="4">
        <v>40</v>
      </c>
    </row>
    <row r="74" spans="1:17" x14ac:dyDescent="0.55000000000000004">
      <c r="A74" s="4">
        <v>419</v>
      </c>
      <c r="B74" s="4" t="s">
        <v>46</v>
      </c>
      <c r="C74" s="4" t="s">
        <v>351</v>
      </c>
      <c r="D74" s="4">
        <v>9</v>
      </c>
      <c r="E74" s="4" t="s">
        <v>134</v>
      </c>
      <c r="H74" s="4" t="b">
        <v>0</v>
      </c>
      <c r="I74" s="4" t="s">
        <v>136</v>
      </c>
      <c r="J74" s="4">
        <v>2020</v>
      </c>
      <c r="K74" s="4" t="s">
        <v>218</v>
      </c>
      <c r="L74" s="4" t="s">
        <v>352</v>
      </c>
      <c r="O74" s="4">
        <v>750</v>
      </c>
      <c r="P74" s="4">
        <v>1500</v>
      </c>
      <c r="Q74" s="4">
        <v>30</v>
      </c>
    </row>
    <row r="75" spans="1:17" x14ac:dyDescent="0.55000000000000004">
      <c r="A75" s="4">
        <v>420</v>
      </c>
      <c r="B75" s="4" t="s">
        <v>48</v>
      </c>
      <c r="C75" s="4" t="s">
        <v>207</v>
      </c>
      <c r="D75" s="4">
        <v>9</v>
      </c>
      <c r="E75" s="4" t="s">
        <v>134</v>
      </c>
      <c r="H75" s="4" t="b">
        <v>0</v>
      </c>
      <c r="I75" s="4" t="s">
        <v>136</v>
      </c>
      <c r="J75" s="4">
        <v>2020</v>
      </c>
      <c r="K75" s="4" t="s">
        <v>199</v>
      </c>
      <c r="L75" s="4" t="s">
        <v>203</v>
      </c>
      <c r="O75" s="4">
        <v>690</v>
      </c>
      <c r="P75" s="4">
        <v>1500</v>
      </c>
    </row>
    <row r="76" spans="1:17" x14ac:dyDescent="0.55000000000000004">
      <c r="A76" s="4">
        <v>421</v>
      </c>
      <c r="B76" s="4" t="s">
        <v>50</v>
      </c>
      <c r="C76" s="4" t="s">
        <v>452</v>
      </c>
      <c r="D76" s="4">
        <v>9</v>
      </c>
      <c r="E76" s="4" t="s">
        <v>134</v>
      </c>
      <c r="H76" s="4" t="b">
        <v>0</v>
      </c>
      <c r="I76" s="4" t="s">
        <v>136</v>
      </c>
      <c r="J76" s="4">
        <v>2012</v>
      </c>
      <c r="K76" s="4" t="s">
        <v>218</v>
      </c>
      <c r="L76" s="4" t="s">
        <v>443</v>
      </c>
      <c r="O76" s="4">
        <v>750</v>
      </c>
      <c r="P76" s="4">
        <v>1500</v>
      </c>
      <c r="Q76" s="4">
        <v>40</v>
      </c>
    </row>
    <row r="77" spans="1:17" x14ac:dyDescent="0.55000000000000004">
      <c r="A77" s="4">
        <v>421</v>
      </c>
      <c r="B77" s="4" t="s">
        <v>50</v>
      </c>
      <c r="C77" s="4" t="s">
        <v>453</v>
      </c>
      <c r="D77" s="4">
        <v>9</v>
      </c>
      <c r="E77" s="4" t="s">
        <v>134</v>
      </c>
      <c r="H77" s="4" t="b">
        <v>1</v>
      </c>
      <c r="I77" s="4" t="s">
        <v>136</v>
      </c>
      <c r="J77" s="4">
        <v>2011</v>
      </c>
      <c r="K77" s="4" t="s">
        <v>218</v>
      </c>
      <c r="L77" s="4" t="s">
        <v>443</v>
      </c>
      <c r="O77" s="4">
        <v>750</v>
      </c>
      <c r="P77" s="4">
        <v>1500</v>
      </c>
      <c r="Q77" s="4">
        <v>40</v>
      </c>
    </row>
    <row r="78" spans="1:17" x14ac:dyDescent="0.55000000000000004">
      <c r="A78" s="4">
        <v>422</v>
      </c>
      <c r="B78" s="4" t="s">
        <v>53</v>
      </c>
      <c r="C78" s="4" t="s">
        <v>221</v>
      </c>
      <c r="D78" s="4">
        <v>9</v>
      </c>
      <c r="E78" s="4" t="s">
        <v>134</v>
      </c>
      <c r="H78" s="4" t="b">
        <v>0</v>
      </c>
      <c r="I78" s="4" t="s">
        <v>136</v>
      </c>
      <c r="J78" s="4">
        <v>2008</v>
      </c>
      <c r="K78" s="4" t="s">
        <v>218</v>
      </c>
      <c r="L78" s="4" t="s">
        <v>222</v>
      </c>
      <c r="O78" s="4">
        <v>750</v>
      </c>
      <c r="P78" s="4">
        <v>1500</v>
      </c>
    </row>
    <row r="79" spans="1:17" x14ac:dyDescent="0.55000000000000004">
      <c r="A79" s="4">
        <v>422</v>
      </c>
      <c r="B79" s="4" t="s">
        <v>53</v>
      </c>
      <c r="C79" s="4" t="s">
        <v>398</v>
      </c>
      <c r="D79" s="4">
        <v>9</v>
      </c>
      <c r="E79" s="4" t="s">
        <v>134</v>
      </c>
      <c r="H79" s="4" t="b">
        <v>1</v>
      </c>
      <c r="I79" s="4" t="s">
        <v>136</v>
      </c>
      <c r="J79" s="4">
        <v>2002</v>
      </c>
      <c r="K79" s="4" t="s">
        <v>218</v>
      </c>
      <c r="L79" s="4" t="s">
        <v>397</v>
      </c>
      <c r="O79" s="4">
        <v>750</v>
      </c>
      <c r="P79" s="4">
        <v>1500</v>
      </c>
    </row>
    <row r="80" spans="1:17" x14ac:dyDescent="0.55000000000000004">
      <c r="A80" s="4">
        <v>423</v>
      </c>
      <c r="B80" s="4" t="s">
        <v>55</v>
      </c>
      <c r="C80" s="4" t="s">
        <v>215</v>
      </c>
      <c r="D80" s="4">
        <v>9</v>
      </c>
      <c r="E80" s="4" t="s">
        <v>134</v>
      </c>
      <c r="H80" s="4" t="b">
        <v>0</v>
      </c>
      <c r="I80" s="4" t="s">
        <v>136</v>
      </c>
      <c r="J80" s="4">
        <v>2019</v>
      </c>
      <c r="K80" s="4" t="s">
        <v>199</v>
      </c>
      <c r="L80" s="4" t="s">
        <v>211</v>
      </c>
      <c r="O80" s="4">
        <v>690</v>
      </c>
      <c r="P80" s="4">
        <v>1500</v>
      </c>
    </row>
    <row r="81" spans="1:17" x14ac:dyDescent="0.55000000000000004">
      <c r="A81" s="4">
        <v>424</v>
      </c>
      <c r="B81" s="4" t="s">
        <v>57</v>
      </c>
      <c r="C81" s="4" t="s">
        <v>446</v>
      </c>
      <c r="D81" s="4">
        <v>9</v>
      </c>
      <c r="E81" s="4" t="s">
        <v>134</v>
      </c>
      <c r="H81" s="4" t="b">
        <v>0</v>
      </c>
      <c r="I81" s="4" t="s">
        <v>136</v>
      </c>
      <c r="J81" s="4">
        <v>2015</v>
      </c>
      <c r="K81" s="4" t="s">
        <v>218</v>
      </c>
      <c r="L81" s="4" t="s">
        <v>443</v>
      </c>
      <c r="O81" s="4">
        <v>750</v>
      </c>
      <c r="P81" s="4">
        <v>1500</v>
      </c>
      <c r="Q81" s="4">
        <v>30</v>
      </c>
    </row>
    <row r="82" spans="1:17" x14ac:dyDescent="0.55000000000000004">
      <c r="A82" s="4">
        <v>425</v>
      </c>
      <c r="B82" s="4" t="s">
        <v>59</v>
      </c>
      <c r="C82" s="4" t="s">
        <v>460</v>
      </c>
      <c r="D82" s="4">
        <v>9</v>
      </c>
      <c r="E82" s="4" t="s">
        <v>134</v>
      </c>
      <c r="H82" s="4" t="b">
        <v>0</v>
      </c>
      <c r="I82" s="4" t="s">
        <v>136</v>
      </c>
      <c r="J82" s="4">
        <v>2013</v>
      </c>
      <c r="K82" s="4" t="s">
        <v>218</v>
      </c>
      <c r="L82" s="4" t="s">
        <v>443</v>
      </c>
      <c r="O82" s="4">
        <v>750</v>
      </c>
      <c r="P82" s="4">
        <v>1500</v>
      </c>
      <c r="Q82" s="4">
        <v>40</v>
      </c>
    </row>
    <row r="83" spans="1:17" x14ac:dyDescent="0.55000000000000004">
      <c r="A83" s="4">
        <v>426</v>
      </c>
      <c r="B83" s="4" t="s">
        <v>267</v>
      </c>
      <c r="C83" s="4" t="s">
        <v>451</v>
      </c>
      <c r="D83" s="4">
        <v>9</v>
      </c>
      <c r="E83" s="4" t="s">
        <v>134</v>
      </c>
      <c r="H83" s="4" t="b">
        <v>0</v>
      </c>
      <c r="I83" s="4" t="s">
        <v>136</v>
      </c>
      <c r="J83" s="4">
        <v>2017</v>
      </c>
      <c r="K83" s="4" t="s">
        <v>218</v>
      </c>
      <c r="L83" s="4" t="s">
        <v>443</v>
      </c>
      <c r="O83" s="4">
        <v>750</v>
      </c>
      <c r="P83" s="4">
        <v>1500</v>
      </c>
      <c r="Q83" s="4">
        <v>40</v>
      </c>
    </row>
    <row r="84" spans="1:17" x14ac:dyDescent="0.55000000000000004">
      <c r="A84" s="4">
        <v>427</v>
      </c>
      <c r="B84" s="4" t="s">
        <v>63</v>
      </c>
      <c r="C84" s="4" t="s">
        <v>462</v>
      </c>
      <c r="D84" s="4">
        <v>9</v>
      </c>
      <c r="E84" s="4" t="s">
        <v>134</v>
      </c>
      <c r="H84" s="4" t="b">
        <v>0</v>
      </c>
      <c r="I84" s="4" t="s">
        <v>136</v>
      </c>
      <c r="J84" s="4">
        <v>2019</v>
      </c>
      <c r="K84" s="4" t="s">
        <v>218</v>
      </c>
      <c r="L84" s="4" t="s">
        <v>443</v>
      </c>
      <c r="O84" s="4">
        <v>750</v>
      </c>
      <c r="P84" s="4">
        <v>1500</v>
      </c>
      <c r="Q84" s="4">
        <v>40</v>
      </c>
    </row>
    <row r="85" spans="1:17" x14ac:dyDescent="0.55000000000000004">
      <c r="A85" s="4">
        <v>428</v>
      </c>
      <c r="B85" s="4" t="s">
        <v>65</v>
      </c>
      <c r="C85" s="4" t="s">
        <v>444</v>
      </c>
      <c r="D85" s="4">
        <v>9</v>
      </c>
      <c r="E85" s="4" t="s">
        <v>134</v>
      </c>
      <c r="H85" s="4" t="b">
        <v>0</v>
      </c>
      <c r="I85" s="4" t="s">
        <v>136</v>
      </c>
      <c r="J85" s="4">
        <v>2015</v>
      </c>
      <c r="K85" s="4" t="s">
        <v>218</v>
      </c>
      <c r="L85" s="4" t="s">
        <v>443</v>
      </c>
      <c r="O85" s="4">
        <v>750</v>
      </c>
      <c r="P85" s="4">
        <v>1500</v>
      </c>
      <c r="Q85" s="4">
        <v>30</v>
      </c>
    </row>
    <row r="86" spans="1:17" x14ac:dyDescent="0.55000000000000004">
      <c r="A86" s="4">
        <v>429</v>
      </c>
      <c r="B86" s="4" t="s">
        <v>67</v>
      </c>
      <c r="C86" s="4" t="s">
        <v>214</v>
      </c>
      <c r="D86" s="4">
        <v>9</v>
      </c>
      <c r="E86" s="4" t="s">
        <v>134</v>
      </c>
      <c r="H86" s="4" t="b">
        <v>0</v>
      </c>
      <c r="I86" s="4" t="s">
        <v>136</v>
      </c>
      <c r="J86" s="4">
        <v>2019</v>
      </c>
      <c r="K86" s="4" t="s">
        <v>199</v>
      </c>
      <c r="L86" s="4" t="s">
        <v>211</v>
      </c>
      <c r="O86" s="4">
        <v>650</v>
      </c>
      <c r="P86" s="4">
        <v>1500</v>
      </c>
      <c r="Q86" s="4">
        <v>40</v>
      </c>
    </row>
    <row r="87" spans="1:17" x14ac:dyDescent="0.55000000000000004">
      <c r="A87" s="4">
        <v>430</v>
      </c>
      <c r="B87" s="4" t="s">
        <v>69</v>
      </c>
      <c r="C87" s="4" t="s">
        <v>463</v>
      </c>
      <c r="D87" s="4">
        <v>9</v>
      </c>
      <c r="E87" s="4" t="s">
        <v>134</v>
      </c>
      <c r="H87" s="4" t="b">
        <v>0</v>
      </c>
      <c r="I87" s="4" t="s">
        <v>136</v>
      </c>
      <c r="J87" s="4">
        <v>2019</v>
      </c>
      <c r="K87" s="4" t="s">
        <v>218</v>
      </c>
      <c r="L87" s="4" t="s">
        <v>443</v>
      </c>
      <c r="O87" s="4">
        <v>750</v>
      </c>
      <c r="P87" s="4">
        <v>1500</v>
      </c>
      <c r="Q87" s="4">
        <v>40</v>
      </c>
    </row>
    <row r="88" spans="1:17" x14ac:dyDescent="0.55000000000000004">
      <c r="A88" s="4">
        <v>431</v>
      </c>
      <c r="B88" s="4" t="s">
        <v>71</v>
      </c>
      <c r="C88" s="4" t="s">
        <v>455</v>
      </c>
      <c r="D88" s="4">
        <v>9</v>
      </c>
      <c r="E88" s="4" t="s">
        <v>134</v>
      </c>
      <c r="H88" s="4" t="b">
        <v>0</v>
      </c>
      <c r="I88" s="4" t="s">
        <v>136</v>
      </c>
      <c r="J88" s="4">
        <v>2014</v>
      </c>
      <c r="K88" s="4" t="s">
        <v>218</v>
      </c>
      <c r="L88" s="4" t="s">
        <v>443</v>
      </c>
      <c r="O88" s="4">
        <v>750</v>
      </c>
      <c r="P88" s="4">
        <v>1500</v>
      </c>
      <c r="Q88" s="4">
        <v>40</v>
      </c>
    </row>
    <row r="89" spans="1:17" x14ac:dyDescent="0.55000000000000004">
      <c r="A89" s="4">
        <v>432</v>
      </c>
      <c r="B89" s="4" t="s">
        <v>73</v>
      </c>
      <c r="C89" s="4" t="s">
        <v>454</v>
      </c>
      <c r="D89" s="4">
        <v>9</v>
      </c>
      <c r="E89" s="4" t="s">
        <v>134</v>
      </c>
      <c r="H89" s="4" t="b">
        <v>0</v>
      </c>
      <c r="I89" s="4" t="s">
        <v>136</v>
      </c>
      <c r="J89" s="4">
        <v>2017</v>
      </c>
      <c r="K89" s="4" t="s">
        <v>218</v>
      </c>
      <c r="L89" s="4" t="s">
        <v>443</v>
      </c>
      <c r="O89" s="4">
        <v>750</v>
      </c>
      <c r="P89" s="4">
        <v>1500</v>
      </c>
      <c r="Q89" s="4">
        <v>40</v>
      </c>
    </row>
    <row r="90" spans="1:17" x14ac:dyDescent="0.55000000000000004">
      <c r="A90" s="4">
        <v>434</v>
      </c>
      <c r="B90" s="4" t="s">
        <v>77</v>
      </c>
      <c r="C90" s="4" t="s">
        <v>459</v>
      </c>
      <c r="D90" s="4">
        <v>9</v>
      </c>
      <c r="E90" s="4" t="s">
        <v>134</v>
      </c>
      <c r="H90" s="4" t="b">
        <v>0</v>
      </c>
      <c r="I90" s="4" t="s">
        <v>136</v>
      </c>
      <c r="J90" s="4">
        <v>2014</v>
      </c>
      <c r="K90" s="4" t="s">
        <v>218</v>
      </c>
      <c r="L90" s="4" t="s">
        <v>443</v>
      </c>
      <c r="O90" s="4">
        <v>750</v>
      </c>
      <c r="P90" s="4">
        <v>1500</v>
      </c>
      <c r="Q90" s="4">
        <v>40</v>
      </c>
    </row>
    <row r="91" spans="1:17" x14ac:dyDescent="0.55000000000000004">
      <c r="A91" s="4">
        <v>435</v>
      </c>
      <c r="B91" s="4" t="s">
        <v>79</v>
      </c>
      <c r="C91" s="4" t="s">
        <v>465</v>
      </c>
      <c r="D91" s="4">
        <v>9</v>
      </c>
      <c r="E91" s="4" t="s">
        <v>134</v>
      </c>
      <c r="H91" s="4" t="b">
        <v>0</v>
      </c>
      <c r="I91" s="4" t="s">
        <v>136</v>
      </c>
      <c r="J91" s="4">
        <v>2019</v>
      </c>
      <c r="K91" s="4" t="s">
        <v>218</v>
      </c>
      <c r="L91" s="4" t="s">
        <v>443</v>
      </c>
      <c r="O91" s="4">
        <v>750</v>
      </c>
      <c r="P91" s="4">
        <v>1500</v>
      </c>
      <c r="Q91" s="4">
        <v>40</v>
      </c>
    </row>
    <row r="92" spans="1:17" x14ac:dyDescent="0.55000000000000004">
      <c r="A92" s="4">
        <v>436</v>
      </c>
      <c r="B92" s="4" t="s">
        <v>81</v>
      </c>
      <c r="C92" s="4" t="s">
        <v>456</v>
      </c>
      <c r="D92" s="4">
        <v>9</v>
      </c>
      <c r="E92" s="4" t="s">
        <v>134</v>
      </c>
      <c r="H92" s="4" t="b">
        <v>0</v>
      </c>
      <c r="I92" s="4" t="s">
        <v>136</v>
      </c>
      <c r="J92" s="4">
        <v>2017</v>
      </c>
      <c r="K92" s="4" t="s">
        <v>218</v>
      </c>
      <c r="L92" s="4" t="s">
        <v>443</v>
      </c>
      <c r="O92" s="4">
        <v>750</v>
      </c>
      <c r="P92" s="4">
        <v>1500</v>
      </c>
      <c r="Q92" s="4">
        <v>40</v>
      </c>
    </row>
    <row r="93" spans="1:17" x14ac:dyDescent="0.55000000000000004">
      <c r="A93" s="4">
        <v>437</v>
      </c>
      <c r="B93" s="4" t="s">
        <v>83</v>
      </c>
      <c r="C93" s="4" t="s">
        <v>457</v>
      </c>
      <c r="D93" s="4">
        <v>9</v>
      </c>
      <c r="E93" s="4" t="s">
        <v>134</v>
      </c>
      <c r="H93" s="4" t="b">
        <v>0</v>
      </c>
      <c r="I93" s="4" t="s">
        <v>136</v>
      </c>
      <c r="J93" s="4">
        <v>2018</v>
      </c>
      <c r="K93" s="4" t="s">
        <v>218</v>
      </c>
      <c r="L93" s="4" t="s">
        <v>443</v>
      </c>
      <c r="O93" s="4">
        <v>750</v>
      </c>
      <c r="P93" s="4">
        <v>1500</v>
      </c>
      <c r="Q93" s="4">
        <v>40</v>
      </c>
    </row>
    <row r="94" spans="1:17" x14ac:dyDescent="0.55000000000000004">
      <c r="A94" s="4">
        <v>438</v>
      </c>
      <c r="B94" s="4" t="s">
        <v>240</v>
      </c>
      <c r="C94" s="4" t="s">
        <v>461</v>
      </c>
      <c r="D94" s="4">
        <v>9</v>
      </c>
      <c r="E94" s="4" t="s">
        <v>134</v>
      </c>
      <c r="H94" s="4" t="b">
        <v>0</v>
      </c>
      <c r="I94" s="4" t="s">
        <v>136</v>
      </c>
      <c r="J94" s="4">
        <v>2017</v>
      </c>
      <c r="K94" s="4" t="s">
        <v>218</v>
      </c>
      <c r="L94" s="4" t="s">
        <v>443</v>
      </c>
      <c r="O94" s="4">
        <v>750</v>
      </c>
      <c r="P94" s="4">
        <v>1500</v>
      </c>
      <c r="Q94" s="4">
        <v>40</v>
      </c>
    </row>
    <row r="95" spans="1:17" x14ac:dyDescent="0.55000000000000004">
      <c r="A95" s="4">
        <v>439</v>
      </c>
      <c r="B95" s="4" t="s">
        <v>87</v>
      </c>
      <c r="C95" s="4" t="s">
        <v>458</v>
      </c>
      <c r="D95" s="4">
        <v>9</v>
      </c>
      <c r="E95" s="4" t="s">
        <v>134</v>
      </c>
      <c r="H95" s="4" t="b">
        <v>0</v>
      </c>
      <c r="I95" s="4" t="s">
        <v>136</v>
      </c>
      <c r="J95" s="4">
        <v>2017</v>
      </c>
      <c r="K95" s="4" t="s">
        <v>218</v>
      </c>
      <c r="L95" s="4" t="s">
        <v>443</v>
      </c>
      <c r="O95" s="4">
        <v>750</v>
      </c>
      <c r="P95" s="4">
        <v>1500</v>
      </c>
      <c r="Q95" s="4">
        <v>40</v>
      </c>
    </row>
    <row r="96" spans="1:17" x14ac:dyDescent="0.55000000000000004">
      <c r="A96" s="4">
        <v>440</v>
      </c>
      <c r="B96" s="4" t="s">
        <v>89</v>
      </c>
      <c r="C96" s="4" t="s">
        <v>210</v>
      </c>
      <c r="D96" s="4">
        <v>9</v>
      </c>
      <c r="E96" s="4" t="s">
        <v>134</v>
      </c>
      <c r="H96" s="4" t="b">
        <v>0</v>
      </c>
      <c r="I96" s="4" t="s">
        <v>136</v>
      </c>
      <c r="J96" s="4">
        <v>2019</v>
      </c>
      <c r="K96" s="4" t="s">
        <v>199</v>
      </c>
      <c r="L96" s="4" t="s">
        <v>211</v>
      </c>
      <c r="O96" s="4">
        <v>650</v>
      </c>
      <c r="P96" s="4">
        <v>1500</v>
      </c>
      <c r="Q96" s="4">
        <v>40</v>
      </c>
    </row>
    <row r="97" spans="1:17" x14ac:dyDescent="0.55000000000000004">
      <c r="A97" s="4">
        <v>441</v>
      </c>
      <c r="B97" s="4" t="s">
        <v>91</v>
      </c>
      <c r="C97" s="4" t="s">
        <v>205</v>
      </c>
      <c r="D97" s="4">
        <v>9</v>
      </c>
      <c r="E97" s="4" t="s">
        <v>134</v>
      </c>
      <c r="H97" s="4" t="b">
        <v>0</v>
      </c>
      <c r="I97" s="4" t="s">
        <v>136</v>
      </c>
      <c r="J97" s="4">
        <v>2020</v>
      </c>
      <c r="K97" s="4" t="s">
        <v>199</v>
      </c>
      <c r="L97" s="4" t="s">
        <v>203</v>
      </c>
      <c r="O97" s="4">
        <v>690</v>
      </c>
      <c r="P97" s="4">
        <v>1500</v>
      </c>
    </row>
    <row r="98" spans="1:17" x14ac:dyDescent="0.55000000000000004">
      <c r="A98" s="4">
        <v>442</v>
      </c>
      <c r="B98" s="4" t="s">
        <v>93</v>
      </c>
      <c r="C98" s="4" t="s">
        <v>445</v>
      </c>
      <c r="D98" s="4">
        <v>9</v>
      </c>
      <c r="E98" s="4" t="s">
        <v>134</v>
      </c>
      <c r="H98" s="4" t="b">
        <v>0</v>
      </c>
      <c r="I98" s="4" t="s">
        <v>136</v>
      </c>
      <c r="J98" s="4">
        <v>2015</v>
      </c>
      <c r="K98" s="4" t="s">
        <v>218</v>
      </c>
      <c r="L98" s="4" t="s">
        <v>443</v>
      </c>
      <c r="O98" s="4">
        <v>750</v>
      </c>
      <c r="P98" s="4">
        <v>1500</v>
      </c>
      <c r="Q98" s="4">
        <v>30</v>
      </c>
    </row>
    <row r="99" spans="1:17" x14ac:dyDescent="0.55000000000000004">
      <c r="A99" s="4">
        <v>444</v>
      </c>
      <c r="B99" s="4" t="s">
        <v>96</v>
      </c>
      <c r="C99" s="4" t="s">
        <v>485</v>
      </c>
      <c r="D99" s="4">
        <v>9</v>
      </c>
      <c r="E99" s="4" t="s">
        <v>134</v>
      </c>
      <c r="H99" s="4" t="b">
        <v>0</v>
      </c>
      <c r="I99" s="4" t="s">
        <v>136</v>
      </c>
      <c r="J99" s="4">
        <v>2022</v>
      </c>
      <c r="K99" s="4" t="s">
        <v>218</v>
      </c>
      <c r="L99" s="4" t="s">
        <v>486</v>
      </c>
      <c r="O99" s="4">
        <v>650</v>
      </c>
      <c r="P99" s="4">
        <v>1500</v>
      </c>
      <c r="Q99" s="4">
        <v>40</v>
      </c>
    </row>
    <row r="100" spans="1:17" x14ac:dyDescent="0.55000000000000004">
      <c r="A100" s="4">
        <v>420</v>
      </c>
      <c r="B100" s="4" t="s">
        <v>48</v>
      </c>
      <c r="C100" s="4" t="s">
        <v>191</v>
      </c>
      <c r="D100" s="4">
        <v>10</v>
      </c>
      <c r="E100" s="4" t="s">
        <v>137</v>
      </c>
      <c r="H100" s="4" t="b">
        <v>0</v>
      </c>
      <c r="I100" s="4" t="s">
        <v>138</v>
      </c>
      <c r="J100" s="4">
        <v>2020</v>
      </c>
      <c r="K100" s="4" t="s">
        <v>192</v>
      </c>
      <c r="L100" s="4" t="s">
        <v>193</v>
      </c>
    </row>
    <row r="101" spans="1:17" x14ac:dyDescent="0.55000000000000004">
      <c r="A101" s="4">
        <v>434</v>
      </c>
      <c r="B101" s="4" t="s">
        <v>77</v>
      </c>
      <c r="C101" s="4" t="s">
        <v>313</v>
      </c>
      <c r="D101" s="4">
        <v>11</v>
      </c>
      <c r="E101" s="4" t="s">
        <v>139</v>
      </c>
      <c r="H101" s="4" t="b">
        <v>0</v>
      </c>
      <c r="I101" s="4" t="s">
        <v>140</v>
      </c>
      <c r="J101" s="4">
        <v>2001</v>
      </c>
      <c r="K101" s="4" t="s">
        <v>314</v>
      </c>
      <c r="L101" s="4" t="s">
        <v>315</v>
      </c>
    </row>
    <row r="102" spans="1:17" x14ac:dyDescent="0.55000000000000004">
      <c r="A102" s="4">
        <v>426</v>
      </c>
      <c r="B102" s="4" t="s">
        <v>267</v>
      </c>
      <c r="C102" s="4" t="s">
        <v>393</v>
      </c>
      <c r="D102" s="4">
        <v>12</v>
      </c>
      <c r="E102" s="4" t="s">
        <v>141</v>
      </c>
      <c r="H102" s="4" t="b">
        <v>0</v>
      </c>
      <c r="I102" s="4" t="s">
        <v>142</v>
      </c>
      <c r="J102" s="4">
        <v>2011</v>
      </c>
      <c r="K102" s="4" t="s">
        <v>218</v>
      </c>
      <c r="L102" s="4" t="s">
        <v>394</v>
      </c>
      <c r="O102" s="4">
        <v>1500</v>
      </c>
      <c r="P102" s="4">
        <v>2000</v>
      </c>
      <c r="Q102" s="4">
        <v>500</v>
      </c>
    </row>
    <row r="103" spans="1:17" x14ac:dyDescent="0.55000000000000004">
      <c r="A103" s="4">
        <v>437</v>
      </c>
      <c r="B103" s="4" t="s">
        <v>83</v>
      </c>
      <c r="C103" s="4" t="s">
        <v>395</v>
      </c>
      <c r="D103" s="4">
        <v>12</v>
      </c>
      <c r="E103" s="4" t="s">
        <v>141</v>
      </c>
      <c r="H103" s="4" t="b">
        <v>0</v>
      </c>
      <c r="I103" s="4" t="s">
        <v>142</v>
      </c>
      <c r="J103" s="4">
        <v>2013</v>
      </c>
      <c r="K103" s="4" t="s">
        <v>218</v>
      </c>
      <c r="L103" s="4" t="s">
        <v>394</v>
      </c>
      <c r="O103" s="4">
        <v>1500</v>
      </c>
      <c r="P103" s="4">
        <v>2000</v>
      </c>
      <c r="Q103" s="4">
        <v>500</v>
      </c>
    </row>
    <row r="104" spans="1:17" x14ac:dyDescent="0.55000000000000004">
      <c r="A104" s="4">
        <v>440</v>
      </c>
      <c r="B104" s="4" t="s">
        <v>89</v>
      </c>
      <c r="C104" s="4" t="s">
        <v>422</v>
      </c>
      <c r="D104" s="4">
        <v>13</v>
      </c>
      <c r="E104" s="4" t="s">
        <v>143</v>
      </c>
      <c r="H104" s="4" t="b">
        <v>0</v>
      </c>
      <c r="I104" s="4" t="s">
        <v>144</v>
      </c>
      <c r="J104" s="4">
        <v>2019</v>
      </c>
      <c r="K104" s="4" t="s">
        <v>218</v>
      </c>
      <c r="L104" s="4" t="s">
        <v>423</v>
      </c>
    </row>
    <row r="105" spans="1:17" x14ac:dyDescent="0.55000000000000004">
      <c r="A105" s="4">
        <v>440</v>
      </c>
      <c r="B105" s="4" t="s">
        <v>89</v>
      </c>
      <c r="C105" s="4" t="s">
        <v>467</v>
      </c>
      <c r="D105" s="4">
        <v>14</v>
      </c>
      <c r="E105" s="4" t="s">
        <v>145</v>
      </c>
      <c r="H105" s="4" t="b">
        <v>0</v>
      </c>
      <c r="I105" s="4" t="s">
        <v>146</v>
      </c>
      <c r="J105" s="4">
        <v>2019</v>
      </c>
      <c r="K105" s="4" t="s">
        <v>218</v>
      </c>
      <c r="L105" s="4" t="s">
        <v>468</v>
      </c>
    </row>
    <row r="106" spans="1:17" x14ac:dyDescent="0.55000000000000004">
      <c r="A106" s="4">
        <v>434</v>
      </c>
      <c r="B106" s="4" t="s">
        <v>77</v>
      </c>
      <c r="C106" s="4" t="s">
        <v>296</v>
      </c>
      <c r="D106" s="4">
        <v>15</v>
      </c>
      <c r="E106" s="4" t="s">
        <v>147</v>
      </c>
      <c r="H106" s="4" t="b">
        <v>0</v>
      </c>
      <c r="I106" s="4" t="s">
        <v>148</v>
      </c>
      <c r="J106" s="4">
        <v>2018</v>
      </c>
      <c r="K106" s="4" t="s">
        <v>297</v>
      </c>
      <c r="L106" s="4" t="s">
        <v>298</v>
      </c>
    </row>
    <row r="107" spans="1:17" x14ac:dyDescent="0.55000000000000004">
      <c r="A107" s="4">
        <v>412</v>
      </c>
      <c r="B107" s="4" t="s">
        <v>31</v>
      </c>
      <c r="C107" s="4" t="s">
        <v>405</v>
      </c>
      <c r="D107" s="4">
        <v>16</v>
      </c>
      <c r="E107" s="4" t="s">
        <v>149</v>
      </c>
      <c r="H107" s="4" t="b">
        <v>0</v>
      </c>
      <c r="I107" s="4" t="s">
        <v>150</v>
      </c>
      <c r="J107" s="4">
        <v>2011</v>
      </c>
      <c r="K107" s="4" t="s">
        <v>400</v>
      </c>
      <c r="L107" s="4" t="s">
        <v>401</v>
      </c>
    </row>
    <row r="108" spans="1:17" x14ac:dyDescent="0.55000000000000004">
      <c r="A108" s="4">
        <v>412</v>
      </c>
      <c r="B108" s="4" t="s">
        <v>31</v>
      </c>
      <c r="C108" s="4" t="s">
        <v>406</v>
      </c>
      <c r="D108" s="4">
        <v>16</v>
      </c>
      <c r="E108" s="4" t="s">
        <v>149</v>
      </c>
      <c r="H108" s="4" t="b">
        <v>0</v>
      </c>
      <c r="I108" s="4" t="s">
        <v>150</v>
      </c>
      <c r="J108" s="4">
        <v>2015</v>
      </c>
      <c r="K108" s="4" t="s">
        <v>400</v>
      </c>
      <c r="L108" s="4" t="s">
        <v>401</v>
      </c>
    </row>
    <row r="109" spans="1:17" x14ac:dyDescent="0.55000000000000004">
      <c r="A109" s="4">
        <v>414</v>
      </c>
      <c r="B109" s="4" t="s">
        <v>36</v>
      </c>
      <c r="C109" s="4" t="s">
        <v>399</v>
      </c>
      <c r="D109" s="4">
        <v>16</v>
      </c>
      <c r="E109" s="4" t="s">
        <v>149</v>
      </c>
      <c r="H109" s="4" t="b">
        <v>0</v>
      </c>
      <c r="I109" s="4" t="s">
        <v>150</v>
      </c>
      <c r="J109" s="4">
        <v>2005</v>
      </c>
      <c r="K109" s="4" t="s">
        <v>400</v>
      </c>
      <c r="L109" s="4" t="s">
        <v>401</v>
      </c>
    </row>
    <row r="110" spans="1:17" x14ac:dyDescent="0.55000000000000004">
      <c r="A110" s="4">
        <v>416</v>
      </c>
      <c r="B110" s="4" t="s">
        <v>40</v>
      </c>
      <c r="C110" s="4" t="s">
        <v>402</v>
      </c>
      <c r="D110" s="4">
        <v>16</v>
      </c>
      <c r="E110" s="4" t="s">
        <v>149</v>
      </c>
      <c r="H110" s="4" t="b">
        <v>0</v>
      </c>
      <c r="I110" s="4" t="s">
        <v>150</v>
      </c>
      <c r="J110" s="4">
        <v>2009</v>
      </c>
      <c r="K110" s="4" t="s">
        <v>400</v>
      </c>
      <c r="L110" s="4" t="s">
        <v>401</v>
      </c>
    </row>
    <row r="111" spans="1:17" x14ac:dyDescent="0.55000000000000004">
      <c r="A111" s="4">
        <v>418</v>
      </c>
      <c r="B111" s="4" t="s">
        <v>44</v>
      </c>
      <c r="C111" s="4" t="s">
        <v>407</v>
      </c>
      <c r="D111" s="4">
        <v>16</v>
      </c>
      <c r="E111" s="4" t="s">
        <v>149</v>
      </c>
      <c r="H111" s="4" t="b">
        <v>0</v>
      </c>
      <c r="I111" s="4" t="s">
        <v>150</v>
      </c>
      <c r="J111" s="4">
        <v>2010</v>
      </c>
      <c r="K111" s="4" t="s">
        <v>400</v>
      </c>
      <c r="L111" s="4" t="s">
        <v>401</v>
      </c>
    </row>
    <row r="112" spans="1:17" x14ac:dyDescent="0.55000000000000004">
      <c r="A112" s="4">
        <v>421</v>
      </c>
      <c r="B112" s="4" t="s">
        <v>50</v>
      </c>
      <c r="C112" s="4" t="s">
        <v>404</v>
      </c>
      <c r="D112" s="4">
        <v>16</v>
      </c>
      <c r="E112" s="4" t="s">
        <v>149</v>
      </c>
      <c r="H112" s="4" t="b">
        <v>0</v>
      </c>
      <c r="I112" s="4" t="s">
        <v>150</v>
      </c>
      <c r="J112" s="4">
        <v>2003</v>
      </c>
      <c r="K112" s="4" t="s">
        <v>400</v>
      </c>
      <c r="L112" s="4" t="s">
        <v>401</v>
      </c>
    </row>
    <row r="113" spans="1:12" x14ac:dyDescent="0.55000000000000004">
      <c r="A113" s="4">
        <v>439</v>
      </c>
      <c r="B113" s="4" t="s">
        <v>87</v>
      </c>
      <c r="C113" s="4" t="s">
        <v>408</v>
      </c>
      <c r="D113" s="4">
        <v>16</v>
      </c>
      <c r="E113" s="4" t="s">
        <v>149</v>
      </c>
      <c r="H113" s="4" t="b">
        <v>0</v>
      </c>
      <c r="I113" s="4" t="s">
        <v>150</v>
      </c>
      <c r="J113" s="4">
        <v>2011</v>
      </c>
      <c r="K113" s="4" t="s">
        <v>400</v>
      </c>
      <c r="L113" s="4" t="s">
        <v>401</v>
      </c>
    </row>
    <row r="114" spans="1:12" x14ac:dyDescent="0.55000000000000004">
      <c r="A114" s="4">
        <v>439</v>
      </c>
      <c r="B114" s="4" t="s">
        <v>87</v>
      </c>
      <c r="C114" s="4" t="s">
        <v>409</v>
      </c>
      <c r="D114" s="4">
        <v>16</v>
      </c>
      <c r="E114" s="4" t="s">
        <v>149</v>
      </c>
      <c r="H114" s="4" t="b">
        <v>0</v>
      </c>
      <c r="I114" s="4" t="s">
        <v>150</v>
      </c>
      <c r="J114" s="4">
        <v>2012</v>
      </c>
      <c r="K114" s="4" t="s">
        <v>400</v>
      </c>
      <c r="L114" s="4" t="s">
        <v>401</v>
      </c>
    </row>
    <row r="115" spans="1:12" x14ac:dyDescent="0.55000000000000004">
      <c r="A115" s="4">
        <v>441</v>
      </c>
      <c r="B115" s="4" t="s">
        <v>91</v>
      </c>
      <c r="C115" s="4" t="s">
        <v>403</v>
      </c>
      <c r="D115" s="4">
        <v>16</v>
      </c>
      <c r="E115" s="4" t="s">
        <v>149</v>
      </c>
      <c r="H115" s="4" t="b">
        <v>0</v>
      </c>
      <c r="I115" s="4" t="s">
        <v>150</v>
      </c>
      <c r="J115" s="4">
        <v>2009</v>
      </c>
      <c r="K115" s="4" t="s">
        <v>400</v>
      </c>
      <c r="L115" s="4" t="s">
        <v>401</v>
      </c>
    </row>
    <row r="116" spans="1:12" x14ac:dyDescent="0.55000000000000004">
      <c r="A116" s="4">
        <v>423</v>
      </c>
      <c r="B116" s="4" t="s">
        <v>55</v>
      </c>
      <c r="C116" s="4" t="s">
        <v>335</v>
      </c>
      <c r="D116" s="4">
        <v>17</v>
      </c>
      <c r="E116" s="4" t="s">
        <v>151</v>
      </c>
      <c r="H116" s="4" t="b">
        <v>0</v>
      </c>
      <c r="I116" s="4" t="s">
        <v>152</v>
      </c>
      <c r="J116" s="4">
        <v>2021</v>
      </c>
      <c r="K116" s="4" t="s">
        <v>218</v>
      </c>
      <c r="L116" s="4" t="s">
        <v>334</v>
      </c>
    </row>
    <row r="117" spans="1:12" x14ac:dyDescent="0.55000000000000004">
      <c r="A117" s="4">
        <v>436</v>
      </c>
      <c r="B117" s="4" t="s">
        <v>81</v>
      </c>
      <c r="C117" s="4" t="s">
        <v>316</v>
      </c>
      <c r="D117" s="4">
        <v>17</v>
      </c>
      <c r="E117" s="4" t="s">
        <v>151</v>
      </c>
      <c r="H117" s="4" t="b">
        <v>0</v>
      </c>
      <c r="I117" s="4" t="s">
        <v>152</v>
      </c>
      <c r="J117" s="4">
        <v>2016</v>
      </c>
      <c r="K117" s="4" t="s">
        <v>218</v>
      </c>
      <c r="L117" s="4" t="s">
        <v>315</v>
      </c>
    </row>
    <row r="118" spans="1:12" x14ac:dyDescent="0.55000000000000004">
      <c r="A118" s="4">
        <v>437</v>
      </c>
      <c r="B118" s="4" t="s">
        <v>83</v>
      </c>
      <c r="C118" s="4" t="s">
        <v>326</v>
      </c>
      <c r="D118" s="4">
        <v>17</v>
      </c>
      <c r="E118" s="4" t="s">
        <v>151</v>
      </c>
      <c r="H118" s="4" t="b">
        <v>0</v>
      </c>
      <c r="I118" s="4" t="s">
        <v>152</v>
      </c>
      <c r="J118" s="4">
        <v>2016</v>
      </c>
      <c r="K118" s="4" t="s">
        <v>218</v>
      </c>
      <c r="L118" s="4" t="s">
        <v>318</v>
      </c>
    </row>
    <row r="119" spans="1:12" x14ac:dyDescent="0.55000000000000004">
      <c r="A119" s="4">
        <v>401</v>
      </c>
      <c r="B119" s="4" t="s">
        <v>10</v>
      </c>
      <c r="C119" s="4" t="s">
        <v>310</v>
      </c>
      <c r="D119" s="4">
        <v>18</v>
      </c>
      <c r="E119" s="4" t="s">
        <v>153</v>
      </c>
      <c r="H119" s="4" t="b">
        <v>0</v>
      </c>
      <c r="I119" s="4" t="s">
        <v>154</v>
      </c>
      <c r="J119" s="4">
        <v>2018</v>
      </c>
      <c r="K119" s="4" t="s">
        <v>302</v>
      </c>
      <c r="L119" s="4" t="s">
        <v>298</v>
      </c>
    </row>
    <row r="120" spans="1:12" x14ac:dyDescent="0.55000000000000004">
      <c r="A120" s="4">
        <v>402</v>
      </c>
      <c r="B120" s="4" t="s">
        <v>14</v>
      </c>
      <c r="C120" s="4" t="s">
        <v>311</v>
      </c>
      <c r="D120" s="4">
        <v>18</v>
      </c>
      <c r="E120" s="4" t="s">
        <v>153</v>
      </c>
      <c r="H120" s="4" t="b">
        <v>0</v>
      </c>
      <c r="I120" s="4" t="s">
        <v>154</v>
      </c>
      <c r="J120" s="4">
        <v>2020</v>
      </c>
      <c r="K120" s="4" t="s">
        <v>312</v>
      </c>
      <c r="L120" s="4" t="s">
        <v>298</v>
      </c>
    </row>
    <row r="121" spans="1:12" x14ac:dyDescent="0.55000000000000004">
      <c r="A121" s="4">
        <v>404</v>
      </c>
      <c r="B121" s="4" t="s">
        <v>16</v>
      </c>
      <c r="C121" s="4" t="s">
        <v>370</v>
      </c>
      <c r="D121" s="4">
        <v>18</v>
      </c>
      <c r="E121" s="4" t="s">
        <v>153</v>
      </c>
      <c r="H121" s="4" t="b">
        <v>0</v>
      </c>
      <c r="I121" s="4" t="s">
        <v>154</v>
      </c>
      <c r="J121" s="4">
        <v>2016</v>
      </c>
      <c r="K121" s="4" t="s">
        <v>293</v>
      </c>
      <c r="L121" s="4" t="s">
        <v>360</v>
      </c>
    </row>
    <row r="122" spans="1:12" x14ac:dyDescent="0.55000000000000004">
      <c r="A122" s="4">
        <v>405</v>
      </c>
      <c r="B122" s="4" t="s">
        <v>18</v>
      </c>
      <c r="C122" s="4" t="s">
        <v>386</v>
      </c>
      <c r="D122" s="4">
        <v>18</v>
      </c>
      <c r="E122" s="4" t="s">
        <v>153</v>
      </c>
      <c r="H122" s="4" t="b">
        <v>0</v>
      </c>
      <c r="I122" s="4" t="s">
        <v>154</v>
      </c>
      <c r="J122" s="4">
        <v>2013</v>
      </c>
      <c r="K122" s="4" t="s">
        <v>293</v>
      </c>
      <c r="L122" s="4" t="s">
        <v>387</v>
      </c>
    </row>
    <row r="123" spans="1:12" x14ac:dyDescent="0.55000000000000004">
      <c r="A123" s="4">
        <v>408</v>
      </c>
      <c r="B123" s="4" t="s">
        <v>21</v>
      </c>
      <c r="C123" s="4" t="s">
        <v>327</v>
      </c>
      <c r="D123" s="4">
        <v>18</v>
      </c>
      <c r="E123" s="4" t="s">
        <v>153</v>
      </c>
      <c r="H123" s="4" t="b">
        <v>0</v>
      </c>
      <c r="I123" s="4" t="s">
        <v>154</v>
      </c>
      <c r="J123" s="4">
        <v>2011</v>
      </c>
      <c r="K123" s="4" t="s">
        <v>293</v>
      </c>
      <c r="L123" s="4" t="s">
        <v>318</v>
      </c>
    </row>
    <row r="124" spans="1:12" x14ac:dyDescent="0.55000000000000004">
      <c r="A124" s="4">
        <v>408</v>
      </c>
      <c r="B124" s="4" t="s">
        <v>21</v>
      </c>
      <c r="C124" s="4" t="s">
        <v>328</v>
      </c>
      <c r="D124" s="4">
        <v>18</v>
      </c>
      <c r="E124" s="4" t="s">
        <v>153</v>
      </c>
      <c r="H124" s="4" t="b">
        <v>0</v>
      </c>
      <c r="I124" s="4" t="s">
        <v>154</v>
      </c>
      <c r="J124" s="4">
        <v>2011</v>
      </c>
      <c r="K124" s="4" t="s">
        <v>293</v>
      </c>
      <c r="L124" s="4" t="s">
        <v>318</v>
      </c>
    </row>
    <row r="125" spans="1:12" x14ac:dyDescent="0.55000000000000004">
      <c r="A125" s="4">
        <v>409</v>
      </c>
      <c r="B125" s="4" t="s">
        <v>23</v>
      </c>
      <c r="C125" s="4" t="s">
        <v>373</v>
      </c>
      <c r="D125" s="4">
        <v>18</v>
      </c>
      <c r="E125" s="4" t="s">
        <v>153</v>
      </c>
      <c r="H125" s="4" t="b">
        <v>0</v>
      </c>
      <c r="I125" s="4" t="s">
        <v>154</v>
      </c>
      <c r="J125" s="4">
        <v>2016</v>
      </c>
      <c r="K125" s="4" t="s">
        <v>293</v>
      </c>
      <c r="L125" s="4" t="s">
        <v>360</v>
      </c>
    </row>
    <row r="126" spans="1:12" x14ac:dyDescent="0.55000000000000004">
      <c r="A126" s="4">
        <v>409</v>
      </c>
      <c r="B126" s="4" t="s">
        <v>23</v>
      </c>
      <c r="C126" s="4" t="s">
        <v>374</v>
      </c>
      <c r="D126" s="4">
        <v>18</v>
      </c>
      <c r="E126" s="4" t="s">
        <v>153</v>
      </c>
      <c r="H126" s="4" t="b">
        <v>0</v>
      </c>
      <c r="I126" s="4" t="s">
        <v>154</v>
      </c>
      <c r="J126" s="4">
        <v>2013</v>
      </c>
      <c r="K126" s="4" t="s">
        <v>293</v>
      </c>
      <c r="L126" s="4" t="s">
        <v>360</v>
      </c>
    </row>
    <row r="127" spans="1:12" x14ac:dyDescent="0.55000000000000004">
      <c r="A127" s="4">
        <v>410</v>
      </c>
      <c r="B127" s="4" t="s">
        <v>194</v>
      </c>
      <c r="C127" s="4" t="s">
        <v>353</v>
      </c>
      <c r="D127" s="4">
        <v>18</v>
      </c>
      <c r="E127" s="4" t="s">
        <v>153</v>
      </c>
      <c r="H127" s="4" t="b">
        <v>0</v>
      </c>
      <c r="I127" s="4" t="s">
        <v>154</v>
      </c>
      <c r="J127" s="4">
        <v>2014</v>
      </c>
      <c r="K127" s="4" t="s">
        <v>293</v>
      </c>
      <c r="L127" s="4" t="s">
        <v>354</v>
      </c>
    </row>
    <row r="128" spans="1:12" x14ac:dyDescent="0.55000000000000004">
      <c r="A128" s="4">
        <v>410</v>
      </c>
      <c r="B128" s="4" t="s">
        <v>194</v>
      </c>
      <c r="C128" s="4" t="s">
        <v>416</v>
      </c>
      <c r="D128" s="4">
        <v>18</v>
      </c>
      <c r="E128" s="4" t="s">
        <v>153</v>
      </c>
      <c r="H128" s="4" t="b">
        <v>0</v>
      </c>
      <c r="I128" s="4" t="s">
        <v>154</v>
      </c>
      <c r="J128" s="4">
        <v>2013</v>
      </c>
      <c r="K128" s="4" t="s">
        <v>196</v>
      </c>
      <c r="L128" s="4" t="s">
        <v>417</v>
      </c>
    </row>
    <row r="129" spans="1:12" x14ac:dyDescent="0.55000000000000004">
      <c r="A129" s="4">
        <v>411</v>
      </c>
      <c r="B129" s="4" t="s">
        <v>29</v>
      </c>
      <c r="C129" s="4" t="s">
        <v>377</v>
      </c>
      <c r="D129" s="4">
        <v>18</v>
      </c>
      <c r="E129" s="4" t="s">
        <v>153</v>
      </c>
      <c r="H129" s="4" t="b">
        <v>0</v>
      </c>
      <c r="I129" s="4" t="s">
        <v>154</v>
      </c>
      <c r="J129" s="4">
        <v>2015</v>
      </c>
      <c r="K129" s="4" t="s">
        <v>293</v>
      </c>
      <c r="L129" s="4" t="s">
        <v>360</v>
      </c>
    </row>
    <row r="130" spans="1:12" x14ac:dyDescent="0.55000000000000004">
      <c r="A130" s="4">
        <v>411</v>
      </c>
      <c r="B130" s="4" t="s">
        <v>29</v>
      </c>
      <c r="C130" s="4" t="s">
        <v>487</v>
      </c>
      <c r="D130" s="4">
        <v>18</v>
      </c>
      <c r="E130" s="4" t="s">
        <v>153</v>
      </c>
      <c r="H130" s="4" t="b">
        <v>0</v>
      </c>
      <c r="I130" s="4" t="s">
        <v>154</v>
      </c>
      <c r="J130" s="4">
        <v>2012</v>
      </c>
      <c r="K130" s="4" t="s">
        <v>293</v>
      </c>
      <c r="L130" s="4" t="s">
        <v>360</v>
      </c>
    </row>
    <row r="131" spans="1:12" x14ac:dyDescent="0.55000000000000004">
      <c r="A131" s="4">
        <v>412</v>
      </c>
      <c r="B131" s="4" t="s">
        <v>31</v>
      </c>
      <c r="C131" s="4" t="s">
        <v>308</v>
      </c>
      <c r="D131" s="4">
        <v>18</v>
      </c>
      <c r="E131" s="4" t="s">
        <v>153</v>
      </c>
      <c r="H131" s="4" t="b">
        <v>0</v>
      </c>
      <c r="I131" s="4" t="s">
        <v>154</v>
      </c>
      <c r="J131" s="4">
        <v>2017</v>
      </c>
      <c r="K131" s="4" t="s">
        <v>293</v>
      </c>
      <c r="L131" s="4" t="s">
        <v>298</v>
      </c>
    </row>
    <row r="132" spans="1:12" x14ac:dyDescent="0.55000000000000004">
      <c r="A132" s="4">
        <v>413</v>
      </c>
      <c r="B132" s="4" t="s">
        <v>34</v>
      </c>
      <c r="C132" s="4" t="s">
        <v>306</v>
      </c>
      <c r="D132" s="4">
        <v>18</v>
      </c>
      <c r="E132" s="4" t="s">
        <v>153</v>
      </c>
      <c r="H132" s="4" t="b">
        <v>0</v>
      </c>
      <c r="I132" s="4" t="s">
        <v>154</v>
      </c>
      <c r="J132" s="4">
        <v>2013</v>
      </c>
      <c r="K132" s="4" t="s">
        <v>293</v>
      </c>
      <c r="L132" s="4" t="s">
        <v>298</v>
      </c>
    </row>
    <row r="133" spans="1:12" x14ac:dyDescent="0.55000000000000004">
      <c r="A133" s="4">
        <v>414</v>
      </c>
      <c r="B133" s="4" t="s">
        <v>36</v>
      </c>
      <c r="C133" s="4" t="s">
        <v>304</v>
      </c>
      <c r="D133" s="4">
        <v>18</v>
      </c>
      <c r="E133" s="4" t="s">
        <v>153</v>
      </c>
      <c r="H133" s="4" t="b">
        <v>0</v>
      </c>
      <c r="I133" s="4" t="s">
        <v>154</v>
      </c>
      <c r="J133" s="4">
        <v>2012</v>
      </c>
      <c r="K133" s="4" t="s">
        <v>293</v>
      </c>
      <c r="L133" s="4" t="s">
        <v>298</v>
      </c>
    </row>
    <row r="134" spans="1:12" x14ac:dyDescent="0.55000000000000004">
      <c r="A134" s="4">
        <v>415</v>
      </c>
      <c r="B134" s="4" t="s">
        <v>38</v>
      </c>
      <c r="C134" s="4" t="s">
        <v>362</v>
      </c>
      <c r="D134" s="4">
        <v>18</v>
      </c>
      <c r="E134" s="4" t="s">
        <v>153</v>
      </c>
      <c r="H134" s="4" t="b">
        <v>0</v>
      </c>
      <c r="I134" s="4" t="s">
        <v>154</v>
      </c>
      <c r="J134" s="4">
        <v>2018</v>
      </c>
      <c r="K134" s="4" t="s">
        <v>293</v>
      </c>
      <c r="L134" s="4" t="s">
        <v>360</v>
      </c>
    </row>
    <row r="135" spans="1:12" x14ac:dyDescent="0.55000000000000004">
      <c r="A135" s="4">
        <v>416</v>
      </c>
      <c r="B135" s="4" t="s">
        <v>40</v>
      </c>
      <c r="C135" s="4" t="s">
        <v>305</v>
      </c>
      <c r="D135" s="4">
        <v>18</v>
      </c>
      <c r="E135" s="4" t="s">
        <v>153</v>
      </c>
      <c r="H135" s="4" t="b">
        <v>0</v>
      </c>
      <c r="I135" s="4" t="s">
        <v>154</v>
      </c>
      <c r="J135" s="4">
        <v>2017</v>
      </c>
      <c r="K135" s="4" t="s">
        <v>293</v>
      </c>
      <c r="L135" s="4" t="s">
        <v>298</v>
      </c>
    </row>
    <row r="136" spans="1:12" x14ac:dyDescent="0.55000000000000004">
      <c r="A136" s="4">
        <v>417</v>
      </c>
      <c r="B136" s="4" t="s">
        <v>42</v>
      </c>
      <c r="C136" s="4" t="s">
        <v>329</v>
      </c>
      <c r="D136" s="4">
        <v>18</v>
      </c>
      <c r="E136" s="4" t="s">
        <v>153</v>
      </c>
      <c r="H136" s="4" t="b">
        <v>0</v>
      </c>
      <c r="I136" s="4" t="s">
        <v>154</v>
      </c>
      <c r="J136" s="4">
        <v>2011</v>
      </c>
      <c r="K136" s="4" t="s">
        <v>293</v>
      </c>
      <c r="L136" s="4" t="s">
        <v>318</v>
      </c>
    </row>
    <row r="137" spans="1:12" x14ac:dyDescent="0.55000000000000004">
      <c r="A137" s="4">
        <v>418</v>
      </c>
      <c r="B137" s="4" t="s">
        <v>44</v>
      </c>
      <c r="C137" s="4" t="s">
        <v>371</v>
      </c>
      <c r="D137" s="4">
        <v>18</v>
      </c>
      <c r="E137" s="4" t="s">
        <v>153</v>
      </c>
      <c r="H137" s="4" t="b">
        <v>0</v>
      </c>
      <c r="I137" s="4" t="s">
        <v>154</v>
      </c>
      <c r="J137" s="4">
        <v>2018</v>
      </c>
      <c r="K137" s="4" t="s">
        <v>293</v>
      </c>
      <c r="L137" s="4" t="s">
        <v>360</v>
      </c>
    </row>
    <row r="138" spans="1:12" x14ac:dyDescent="0.55000000000000004">
      <c r="A138" s="4">
        <v>419</v>
      </c>
      <c r="B138" s="4" t="s">
        <v>46</v>
      </c>
      <c r="C138" s="4" t="s">
        <v>309</v>
      </c>
      <c r="D138" s="4">
        <v>18</v>
      </c>
      <c r="E138" s="4" t="s">
        <v>153</v>
      </c>
      <c r="H138" s="4" t="b">
        <v>0</v>
      </c>
      <c r="I138" s="4" t="s">
        <v>154</v>
      </c>
      <c r="J138" s="4">
        <v>2018</v>
      </c>
      <c r="K138" s="4" t="s">
        <v>293</v>
      </c>
      <c r="L138" s="4" t="s">
        <v>298</v>
      </c>
    </row>
    <row r="139" spans="1:12" x14ac:dyDescent="0.55000000000000004">
      <c r="A139" s="4">
        <v>420</v>
      </c>
      <c r="B139" s="4" t="s">
        <v>48</v>
      </c>
      <c r="C139" s="4" t="s">
        <v>369</v>
      </c>
      <c r="D139" s="4">
        <v>18</v>
      </c>
      <c r="E139" s="4" t="s">
        <v>153</v>
      </c>
      <c r="H139" s="4" t="b">
        <v>0</v>
      </c>
      <c r="I139" s="4" t="s">
        <v>154</v>
      </c>
      <c r="J139" s="4">
        <v>2012</v>
      </c>
      <c r="K139" s="4" t="s">
        <v>293</v>
      </c>
      <c r="L139" s="4" t="s">
        <v>360</v>
      </c>
    </row>
    <row r="140" spans="1:12" x14ac:dyDescent="0.55000000000000004">
      <c r="A140" s="4">
        <v>421</v>
      </c>
      <c r="B140" s="4" t="s">
        <v>50</v>
      </c>
      <c r="C140" s="4" t="s">
        <v>307</v>
      </c>
      <c r="D140" s="4">
        <v>18</v>
      </c>
      <c r="E140" s="4" t="s">
        <v>153</v>
      </c>
      <c r="H140" s="4" t="b">
        <v>0</v>
      </c>
      <c r="I140" s="4" t="s">
        <v>154</v>
      </c>
      <c r="J140" s="4">
        <v>2016</v>
      </c>
      <c r="K140" s="4" t="s">
        <v>293</v>
      </c>
      <c r="L140" s="4" t="s">
        <v>298</v>
      </c>
    </row>
    <row r="141" spans="1:12" x14ac:dyDescent="0.55000000000000004">
      <c r="A141" s="4">
        <v>422</v>
      </c>
      <c r="B141" s="4" t="s">
        <v>53</v>
      </c>
      <c r="C141" s="4" t="s">
        <v>336</v>
      </c>
      <c r="D141" s="4">
        <v>18</v>
      </c>
      <c r="E141" s="4" t="s">
        <v>153</v>
      </c>
      <c r="H141" s="4" t="b">
        <v>0</v>
      </c>
      <c r="I141" s="4" t="s">
        <v>154</v>
      </c>
      <c r="J141" s="4">
        <v>2020</v>
      </c>
      <c r="K141" s="4" t="s">
        <v>333</v>
      </c>
      <c r="L141" s="4" t="s">
        <v>334</v>
      </c>
    </row>
    <row r="142" spans="1:12" x14ac:dyDescent="0.55000000000000004">
      <c r="A142" s="4">
        <v>422</v>
      </c>
      <c r="B142" s="4" t="s">
        <v>53</v>
      </c>
      <c r="C142" s="4" t="s">
        <v>361</v>
      </c>
      <c r="D142" s="4">
        <v>18</v>
      </c>
      <c r="E142" s="4" t="s">
        <v>153</v>
      </c>
      <c r="H142" s="4" t="b">
        <v>0</v>
      </c>
      <c r="I142" s="4" t="s">
        <v>154</v>
      </c>
      <c r="J142" s="4">
        <v>2014</v>
      </c>
      <c r="K142" s="4" t="s">
        <v>293</v>
      </c>
      <c r="L142" s="4" t="s">
        <v>360</v>
      </c>
    </row>
    <row r="143" spans="1:12" x14ac:dyDescent="0.55000000000000004">
      <c r="A143" s="4">
        <v>423</v>
      </c>
      <c r="B143" s="4" t="s">
        <v>55</v>
      </c>
      <c r="C143" s="4" t="s">
        <v>331</v>
      </c>
      <c r="D143" s="4">
        <v>18</v>
      </c>
      <c r="E143" s="4" t="s">
        <v>153</v>
      </c>
      <c r="H143" s="4" t="b">
        <v>0</v>
      </c>
      <c r="I143" s="4" t="s">
        <v>154</v>
      </c>
      <c r="J143" s="4">
        <v>2011</v>
      </c>
      <c r="K143" s="4" t="s">
        <v>293</v>
      </c>
      <c r="L143" s="4" t="s">
        <v>318</v>
      </c>
    </row>
    <row r="144" spans="1:12" x14ac:dyDescent="0.55000000000000004">
      <c r="A144" s="4">
        <v>424</v>
      </c>
      <c r="B144" s="4" t="s">
        <v>57</v>
      </c>
      <c r="C144" s="4" t="s">
        <v>385</v>
      </c>
      <c r="D144" s="4">
        <v>18</v>
      </c>
      <c r="E144" s="4" t="s">
        <v>153</v>
      </c>
      <c r="H144" s="4" t="b">
        <v>0</v>
      </c>
      <c r="I144" s="4" t="s">
        <v>154</v>
      </c>
      <c r="J144" s="4">
        <v>2018</v>
      </c>
      <c r="K144" s="4" t="s">
        <v>293</v>
      </c>
      <c r="L144" s="4" t="s">
        <v>360</v>
      </c>
    </row>
    <row r="145" spans="1:12" x14ac:dyDescent="0.55000000000000004">
      <c r="A145" s="4">
        <v>425</v>
      </c>
      <c r="B145" s="4" t="s">
        <v>59</v>
      </c>
      <c r="C145" s="4" t="s">
        <v>379</v>
      </c>
      <c r="D145" s="4">
        <v>18</v>
      </c>
      <c r="E145" s="4" t="s">
        <v>153</v>
      </c>
      <c r="H145" s="4" t="b">
        <v>0</v>
      </c>
      <c r="I145" s="4" t="s">
        <v>154</v>
      </c>
      <c r="J145" s="4">
        <v>2017</v>
      </c>
      <c r="K145" s="4" t="s">
        <v>293</v>
      </c>
      <c r="L145" s="4" t="s">
        <v>360</v>
      </c>
    </row>
    <row r="146" spans="1:12" x14ac:dyDescent="0.55000000000000004">
      <c r="A146" s="4">
        <v>426</v>
      </c>
      <c r="B146" s="4" t="s">
        <v>267</v>
      </c>
      <c r="C146" s="4" t="s">
        <v>364</v>
      </c>
      <c r="D146" s="4">
        <v>18</v>
      </c>
      <c r="E146" s="4" t="s">
        <v>153</v>
      </c>
      <c r="H146" s="4" t="b">
        <v>0</v>
      </c>
      <c r="I146" s="4" t="s">
        <v>154</v>
      </c>
      <c r="J146" s="4">
        <v>2013</v>
      </c>
      <c r="K146" s="4" t="s">
        <v>293</v>
      </c>
      <c r="L146" s="4" t="s">
        <v>360</v>
      </c>
    </row>
    <row r="147" spans="1:12" x14ac:dyDescent="0.55000000000000004">
      <c r="A147" s="4">
        <v>427</v>
      </c>
      <c r="B147" s="4" t="s">
        <v>63</v>
      </c>
      <c r="C147" s="4" t="s">
        <v>383</v>
      </c>
      <c r="D147" s="4">
        <v>18</v>
      </c>
      <c r="E147" s="4" t="s">
        <v>153</v>
      </c>
      <c r="H147" s="4" t="b">
        <v>0</v>
      </c>
      <c r="I147" s="4" t="s">
        <v>154</v>
      </c>
      <c r="J147" s="4">
        <v>2017</v>
      </c>
      <c r="K147" s="4" t="s">
        <v>293</v>
      </c>
      <c r="L147" s="4" t="s">
        <v>360</v>
      </c>
    </row>
    <row r="148" spans="1:12" x14ac:dyDescent="0.55000000000000004">
      <c r="A148" s="4">
        <v>428</v>
      </c>
      <c r="B148" s="4" t="s">
        <v>65</v>
      </c>
      <c r="C148" s="4" t="s">
        <v>380</v>
      </c>
      <c r="D148" s="4">
        <v>18</v>
      </c>
      <c r="E148" s="4" t="s">
        <v>153</v>
      </c>
      <c r="H148" s="4" t="b">
        <v>0</v>
      </c>
      <c r="I148" s="4" t="s">
        <v>154</v>
      </c>
      <c r="J148" s="4">
        <v>2018</v>
      </c>
      <c r="K148" s="4" t="s">
        <v>293</v>
      </c>
      <c r="L148" s="4" t="s">
        <v>360</v>
      </c>
    </row>
    <row r="149" spans="1:12" x14ac:dyDescent="0.55000000000000004">
      <c r="A149" s="4">
        <v>429</v>
      </c>
      <c r="B149" s="4" t="s">
        <v>67</v>
      </c>
      <c r="C149" s="4" t="s">
        <v>381</v>
      </c>
      <c r="D149" s="4">
        <v>18</v>
      </c>
      <c r="E149" s="4" t="s">
        <v>153</v>
      </c>
      <c r="H149" s="4" t="b">
        <v>0</v>
      </c>
      <c r="I149" s="4" t="s">
        <v>154</v>
      </c>
      <c r="J149" s="4">
        <v>2018</v>
      </c>
      <c r="K149" s="4" t="s">
        <v>293</v>
      </c>
      <c r="L149" s="4" t="s">
        <v>360</v>
      </c>
    </row>
    <row r="150" spans="1:12" x14ac:dyDescent="0.55000000000000004">
      <c r="A150" s="4">
        <v>430</v>
      </c>
      <c r="B150" s="4" t="s">
        <v>69</v>
      </c>
      <c r="C150" s="4" t="s">
        <v>372</v>
      </c>
      <c r="D150" s="4">
        <v>18</v>
      </c>
      <c r="E150" s="4" t="s">
        <v>153</v>
      </c>
      <c r="H150" s="4" t="b">
        <v>0</v>
      </c>
      <c r="I150" s="4" t="s">
        <v>154</v>
      </c>
      <c r="J150" s="4">
        <v>2018</v>
      </c>
      <c r="K150" s="4" t="s">
        <v>293</v>
      </c>
      <c r="L150" s="4" t="s">
        <v>360</v>
      </c>
    </row>
    <row r="151" spans="1:12" x14ac:dyDescent="0.55000000000000004">
      <c r="A151" s="4">
        <v>431</v>
      </c>
      <c r="B151" s="4" t="s">
        <v>71</v>
      </c>
      <c r="C151" s="4" t="s">
        <v>367</v>
      </c>
      <c r="D151" s="4">
        <v>18</v>
      </c>
      <c r="E151" s="4" t="s">
        <v>153</v>
      </c>
      <c r="H151" s="4" t="b">
        <v>0</v>
      </c>
      <c r="I151" s="4" t="s">
        <v>154</v>
      </c>
      <c r="J151" s="4">
        <v>2017</v>
      </c>
      <c r="K151" s="4" t="s">
        <v>293</v>
      </c>
      <c r="L151" s="4" t="s">
        <v>360</v>
      </c>
    </row>
    <row r="152" spans="1:12" x14ac:dyDescent="0.55000000000000004">
      <c r="A152" s="4">
        <v>432</v>
      </c>
      <c r="B152" s="4" t="s">
        <v>73</v>
      </c>
      <c r="C152" s="4" t="s">
        <v>366</v>
      </c>
      <c r="D152" s="4">
        <v>18</v>
      </c>
      <c r="E152" s="4" t="s">
        <v>153</v>
      </c>
      <c r="H152" s="4" t="b">
        <v>0</v>
      </c>
      <c r="I152" s="4" t="s">
        <v>154</v>
      </c>
      <c r="J152" s="4">
        <v>2017</v>
      </c>
      <c r="K152" s="4" t="s">
        <v>293</v>
      </c>
      <c r="L152" s="4" t="s">
        <v>360</v>
      </c>
    </row>
    <row r="153" spans="1:12" x14ac:dyDescent="0.55000000000000004">
      <c r="A153" s="4">
        <v>434</v>
      </c>
      <c r="B153" s="4" t="s">
        <v>77</v>
      </c>
      <c r="C153" s="4" t="s">
        <v>376</v>
      </c>
      <c r="D153" s="4">
        <v>18</v>
      </c>
      <c r="E153" s="4" t="s">
        <v>153</v>
      </c>
      <c r="H153" s="4" t="b">
        <v>0</v>
      </c>
      <c r="I153" s="4" t="s">
        <v>154</v>
      </c>
      <c r="J153" s="4">
        <v>2018</v>
      </c>
      <c r="K153" s="4" t="s">
        <v>293</v>
      </c>
      <c r="L153" s="4" t="s">
        <v>360</v>
      </c>
    </row>
    <row r="154" spans="1:12" x14ac:dyDescent="0.55000000000000004">
      <c r="A154" s="4">
        <v>435</v>
      </c>
      <c r="B154" s="4" t="s">
        <v>79</v>
      </c>
      <c r="C154" s="4" t="s">
        <v>378</v>
      </c>
      <c r="D154" s="4">
        <v>18</v>
      </c>
      <c r="E154" s="4" t="s">
        <v>153</v>
      </c>
      <c r="H154" s="4" t="b">
        <v>0</v>
      </c>
      <c r="I154" s="4" t="s">
        <v>154</v>
      </c>
      <c r="J154" s="4">
        <v>2017</v>
      </c>
      <c r="K154" s="4" t="s">
        <v>293</v>
      </c>
      <c r="L154" s="4" t="s">
        <v>360</v>
      </c>
    </row>
    <row r="155" spans="1:12" x14ac:dyDescent="0.55000000000000004">
      <c r="A155" s="4">
        <v>436</v>
      </c>
      <c r="B155" s="4" t="s">
        <v>81</v>
      </c>
      <c r="C155" s="4" t="s">
        <v>368</v>
      </c>
      <c r="D155" s="4">
        <v>18</v>
      </c>
      <c r="E155" s="4" t="s">
        <v>153</v>
      </c>
      <c r="H155" s="4" t="b">
        <v>0</v>
      </c>
      <c r="I155" s="4" t="s">
        <v>154</v>
      </c>
      <c r="J155" s="4">
        <v>2017</v>
      </c>
      <c r="K155" s="4" t="s">
        <v>293</v>
      </c>
      <c r="L155" s="4" t="s">
        <v>360</v>
      </c>
    </row>
    <row r="156" spans="1:12" x14ac:dyDescent="0.55000000000000004">
      <c r="A156" s="4">
        <v>437</v>
      </c>
      <c r="B156" s="4" t="s">
        <v>83</v>
      </c>
      <c r="C156" s="4" t="s">
        <v>330</v>
      </c>
      <c r="D156" s="4">
        <v>18</v>
      </c>
      <c r="E156" s="4" t="s">
        <v>153</v>
      </c>
      <c r="H156" s="4" t="b">
        <v>0</v>
      </c>
      <c r="I156" s="4" t="s">
        <v>154</v>
      </c>
      <c r="J156" s="4">
        <v>2014</v>
      </c>
      <c r="K156" s="4" t="s">
        <v>322</v>
      </c>
      <c r="L156" s="4" t="s">
        <v>318</v>
      </c>
    </row>
    <row r="157" spans="1:12" x14ac:dyDescent="0.55000000000000004">
      <c r="A157" s="4">
        <v>438</v>
      </c>
      <c r="B157" s="4" t="s">
        <v>240</v>
      </c>
      <c r="C157" s="4" t="s">
        <v>382</v>
      </c>
      <c r="D157" s="4">
        <v>18</v>
      </c>
      <c r="E157" s="4" t="s">
        <v>153</v>
      </c>
      <c r="H157" s="4" t="b">
        <v>0</v>
      </c>
      <c r="I157" s="4" t="s">
        <v>154</v>
      </c>
      <c r="J157" s="4">
        <v>2015</v>
      </c>
      <c r="K157" s="4" t="s">
        <v>293</v>
      </c>
      <c r="L157" s="4" t="s">
        <v>360</v>
      </c>
    </row>
    <row r="158" spans="1:12" x14ac:dyDescent="0.55000000000000004">
      <c r="A158" s="4">
        <v>439</v>
      </c>
      <c r="B158" s="4" t="s">
        <v>87</v>
      </c>
      <c r="C158" s="4" t="s">
        <v>375</v>
      </c>
      <c r="D158" s="4">
        <v>18</v>
      </c>
      <c r="E158" s="4" t="s">
        <v>153</v>
      </c>
      <c r="H158" s="4" t="b">
        <v>0</v>
      </c>
      <c r="I158" s="4" t="s">
        <v>154</v>
      </c>
      <c r="J158" s="4">
        <v>2013</v>
      </c>
      <c r="K158" s="4" t="s">
        <v>293</v>
      </c>
      <c r="L158" s="4" t="s">
        <v>360</v>
      </c>
    </row>
    <row r="159" spans="1:12" x14ac:dyDescent="0.55000000000000004">
      <c r="A159" s="4">
        <v>440</v>
      </c>
      <c r="B159" s="4" t="s">
        <v>89</v>
      </c>
      <c r="C159" s="4" t="s">
        <v>365</v>
      </c>
      <c r="D159" s="4">
        <v>18</v>
      </c>
      <c r="E159" s="4" t="s">
        <v>153</v>
      </c>
      <c r="H159" s="4" t="b">
        <v>0</v>
      </c>
      <c r="I159" s="4" t="s">
        <v>154</v>
      </c>
      <c r="J159" s="4">
        <v>2013</v>
      </c>
      <c r="K159" s="4" t="s">
        <v>293</v>
      </c>
      <c r="L159" s="4" t="s">
        <v>360</v>
      </c>
    </row>
    <row r="160" spans="1:12" x14ac:dyDescent="0.55000000000000004">
      <c r="A160" s="4">
        <v>441</v>
      </c>
      <c r="B160" s="4" t="s">
        <v>91</v>
      </c>
      <c r="C160" s="4" t="s">
        <v>363</v>
      </c>
      <c r="D160" s="4">
        <v>18</v>
      </c>
      <c r="E160" s="4" t="s">
        <v>153</v>
      </c>
      <c r="H160" s="4" t="b">
        <v>0</v>
      </c>
      <c r="I160" s="4" t="s">
        <v>154</v>
      </c>
      <c r="J160" s="4">
        <v>2018</v>
      </c>
      <c r="K160" s="4" t="s">
        <v>293</v>
      </c>
      <c r="L160" s="4" t="s">
        <v>360</v>
      </c>
    </row>
    <row r="161" spans="1:12" x14ac:dyDescent="0.55000000000000004">
      <c r="A161" s="4">
        <v>442</v>
      </c>
      <c r="B161" s="4" t="s">
        <v>93</v>
      </c>
      <c r="C161" s="4" t="s">
        <v>384</v>
      </c>
      <c r="D161" s="4">
        <v>18</v>
      </c>
      <c r="E161" s="4" t="s">
        <v>153</v>
      </c>
      <c r="H161" s="4" t="b">
        <v>0</v>
      </c>
      <c r="I161" s="4" t="s">
        <v>154</v>
      </c>
      <c r="J161" s="4">
        <v>2018</v>
      </c>
      <c r="K161" s="4" t="s">
        <v>293</v>
      </c>
      <c r="L161" s="4" t="s">
        <v>360</v>
      </c>
    </row>
    <row r="162" spans="1:12" x14ac:dyDescent="0.55000000000000004">
      <c r="A162" s="4">
        <v>444</v>
      </c>
      <c r="B162" s="4" t="s">
        <v>96</v>
      </c>
      <c r="C162" s="4" t="s">
        <v>484</v>
      </c>
      <c r="D162" s="4">
        <v>18</v>
      </c>
      <c r="E162" s="4" t="s">
        <v>153</v>
      </c>
      <c r="H162" s="4" t="b">
        <v>0</v>
      </c>
      <c r="I162" s="4" t="s">
        <v>154</v>
      </c>
      <c r="J162" s="4">
        <v>2020</v>
      </c>
      <c r="K162" s="4" t="s">
        <v>293</v>
      </c>
      <c r="L162" s="4" t="s">
        <v>360</v>
      </c>
    </row>
    <row r="163" spans="1:12" x14ac:dyDescent="0.55000000000000004">
      <c r="A163" s="4">
        <v>415</v>
      </c>
      <c r="B163" s="4" t="s">
        <v>38</v>
      </c>
      <c r="C163" s="4" t="s">
        <v>346</v>
      </c>
      <c r="D163" s="4">
        <v>19</v>
      </c>
      <c r="E163" s="4" t="s">
        <v>155</v>
      </c>
      <c r="H163" s="4" t="b">
        <v>0</v>
      </c>
      <c r="I163" s="4" t="s">
        <v>156</v>
      </c>
      <c r="J163" s="4">
        <v>2004</v>
      </c>
      <c r="K163" s="4" t="s">
        <v>347</v>
      </c>
      <c r="L163" s="4" t="s">
        <v>348</v>
      </c>
    </row>
    <row r="164" spans="1:12" x14ac:dyDescent="0.55000000000000004">
      <c r="A164" s="4">
        <v>435</v>
      </c>
      <c r="B164" s="4" t="s">
        <v>79</v>
      </c>
      <c r="C164" s="4" t="s">
        <v>355</v>
      </c>
      <c r="D164" s="4">
        <v>19</v>
      </c>
      <c r="E164" s="4" t="s">
        <v>155</v>
      </c>
      <c r="H164" s="4" t="b">
        <v>0</v>
      </c>
      <c r="I164" s="4" t="s">
        <v>156</v>
      </c>
      <c r="J164" s="4">
        <v>2007</v>
      </c>
      <c r="K164" s="4" t="s">
        <v>356</v>
      </c>
      <c r="L164" s="4" t="s">
        <v>357</v>
      </c>
    </row>
    <row r="165" spans="1:12" x14ac:dyDescent="0.55000000000000004">
      <c r="A165" s="4">
        <v>442</v>
      </c>
      <c r="B165" s="4" t="s">
        <v>93</v>
      </c>
      <c r="C165" s="4" t="s">
        <v>358</v>
      </c>
      <c r="D165" s="4">
        <v>19</v>
      </c>
      <c r="E165" s="4" t="s">
        <v>155</v>
      </c>
      <c r="H165" s="4" t="b">
        <v>0</v>
      </c>
      <c r="I165" s="4" t="s">
        <v>156</v>
      </c>
      <c r="J165" s="4">
        <v>2009</v>
      </c>
      <c r="K165" s="4" t="s">
        <v>356</v>
      </c>
      <c r="L165" s="4" t="s">
        <v>357</v>
      </c>
    </row>
    <row r="166" spans="1:12" x14ac:dyDescent="0.55000000000000004">
      <c r="A166" s="4">
        <v>430</v>
      </c>
      <c r="B166" s="4" t="s">
        <v>69</v>
      </c>
      <c r="C166" s="4" t="s">
        <v>238</v>
      </c>
      <c r="D166" s="4">
        <v>20</v>
      </c>
      <c r="E166" s="4" t="s">
        <v>157</v>
      </c>
      <c r="H166" s="4" t="b">
        <v>0</v>
      </c>
      <c r="I166" s="4" t="s">
        <v>158</v>
      </c>
      <c r="J166" s="4">
        <v>2005</v>
      </c>
      <c r="K166" s="4" t="s">
        <v>218</v>
      </c>
      <c r="L166" s="4" t="s">
        <v>239</v>
      </c>
    </row>
    <row r="167" spans="1:12" x14ac:dyDescent="0.55000000000000004">
      <c r="A167" s="4">
        <v>438</v>
      </c>
      <c r="B167" s="4" t="s">
        <v>240</v>
      </c>
      <c r="C167" s="4" t="s">
        <v>241</v>
      </c>
      <c r="D167" s="4">
        <v>20</v>
      </c>
      <c r="E167" s="4" t="s">
        <v>157</v>
      </c>
      <c r="H167" s="4" t="b">
        <v>0</v>
      </c>
      <c r="I167" s="4" t="s">
        <v>158</v>
      </c>
      <c r="J167" s="4">
        <v>2005</v>
      </c>
      <c r="K167" s="4" t="s">
        <v>218</v>
      </c>
      <c r="L167" s="4" t="s">
        <v>239</v>
      </c>
    </row>
    <row r="168" spans="1:12" x14ac:dyDescent="0.55000000000000004">
      <c r="A168" s="4">
        <v>413</v>
      </c>
      <c r="B168" s="4" t="s">
        <v>34</v>
      </c>
      <c r="C168" s="4" t="s">
        <v>391</v>
      </c>
      <c r="D168" s="4">
        <v>21</v>
      </c>
      <c r="E168" s="4" t="s">
        <v>159</v>
      </c>
      <c r="H168" s="4" t="b">
        <v>0</v>
      </c>
      <c r="I168" s="4" t="s">
        <v>160</v>
      </c>
      <c r="J168" s="4">
        <v>2009</v>
      </c>
      <c r="K168" s="4" t="s">
        <v>218</v>
      </c>
      <c r="L168" s="4" t="s">
        <v>392</v>
      </c>
    </row>
    <row r="169" spans="1:12" x14ac:dyDescent="0.55000000000000004">
      <c r="A169" s="4">
        <v>411</v>
      </c>
      <c r="B169" s="4" t="s">
        <v>29</v>
      </c>
      <c r="C169" s="4" t="s">
        <v>469</v>
      </c>
      <c r="D169" s="4">
        <v>22</v>
      </c>
      <c r="E169" s="4" t="s">
        <v>161</v>
      </c>
      <c r="G169" s="4" t="s">
        <v>143</v>
      </c>
      <c r="H169" s="4" t="b">
        <v>0</v>
      </c>
      <c r="I169" s="4" t="s">
        <v>162</v>
      </c>
      <c r="J169" s="4">
        <v>2020</v>
      </c>
      <c r="K169" s="4" t="s">
        <v>218</v>
      </c>
      <c r="L169" s="4" t="s">
        <v>470</v>
      </c>
    </row>
    <row r="170" spans="1:12" x14ac:dyDescent="0.55000000000000004">
      <c r="A170" s="4">
        <v>414</v>
      </c>
      <c r="B170" s="4" t="s">
        <v>36</v>
      </c>
      <c r="C170" s="4" t="s">
        <v>471</v>
      </c>
      <c r="D170" s="4">
        <v>22</v>
      </c>
      <c r="E170" s="4" t="s">
        <v>161</v>
      </c>
      <c r="G170" s="4" t="s">
        <v>472</v>
      </c>
      <c r="H170" s="4" t="b">
        <v>0</v>
      </c>
      <c r="I170" s="4" t="s">
        <v>162</v>
      </c>
      <c r="J170" s="4">
        <v>2021</v>
      </c>
      <c r="K170" s="4" t="s">
        <v>218</v>
      </c>
      <c r="L170" s="4" t="s">
        <v>470</v>
      </c>
    </row>
    <row r="171" spans="1:12" x14ac:dyDescent="0.55000000000000004">
      <c r="A171" s="4">
        <v>418</v>
      </c>
      <c r="B171" s="4" t="s">
        <v>44</v>
      </c>
      <c r="C171" s="4" t="s">
        <v>473</v>
      </c>
      <c r="D171" s="4">
        <v>22</v>
      </c>
      <c r="E171" s="4" t="s">
        <v>161</v>
      </c>
      <c r="G171" s="4" t="s">
        <v>472</v>
      </c>
      <c r="H171" s="4" t="b">
        <v>0</v>
      </c>
      <c r="I171" s="4" t="s">
        <v>162</v>
      </c>
      <c r="J171" s="4">
        <v>2021</v>
      </c>
      <c r="K171" s="4" t="s">
        <v>218</v>
      </c>
      <c r="L171" s="4" t="s">
        <v>470</v>
      </c>
    </row>
    <row r="172" spans="1:12" x14ac:dyDescent="0.55000000000000004">
      <c r="A172" s="4">
        <v>419</v>
      </c>
      <c r="B172" s="4" t="s">
        <v>46</v>
      </c>
      <c r="C172" s="4" t="s">
        <v>474</v>
      </c>
      <c r="D172" s="4">
        <v>22</v>
      </c>
      <c r="E172" s="4" t="s">
        <v>161</v>
      </c>
      <c r="G172" s="4" t="s">
        <v>143</v>
      </c>
      <c r="H172" s="4" t="b">
        <v>0</v>
      </c>
      <c r="I172" s="4" t="s">
        <v>162</v>
      </c>
      <c r="J172" s="4">
        <v>2015</v>
      </c>
      <c r="K172" s="4" t="s">
        <v>218</v>
      </c>
      <c r="L172" s="4" t="s">
        <v>470</v>
      </c>
    </row>
    <row r="173" spans="1:12" x14ac:dyDescent="0.55000000000000004">
      <c r="A173" s="4">
        <v>421</v>
      </c>
      <c r="B173" s="4" t="s">
        <v>50</v>
      </c>
      <c r="C173" s="4" t="s">
        <v>477</v>
      </c>
      <c r="D173" s="4">
        <v>22</v>
      </c>
      <c r="E173" s="4" t="s">
        <v>161</v>
      </c>
      <c r="G173" s="4" t="s">
        <v>472</v>
      </c>
      <c r="H173" s="4" t="b">
        <v>0</v>
      </c>
      <c r="I173" s="4" t="s">
        <v>162</v>
      </c>
      <c r="J173" s="4">
        <v>2014</v>
      </c>
      <c r="K173" s="4" t="s">
        <v>218</v>
      </c>
      <c r="L173" s="4" t="s">
        <v>470</v>
      </c>
    </row>
    <row r="174" spans="1:12" x14ac:dyDescent="0.55000000000000004">
      <c r="A174" s="4">
        <v>426</v>
      </c>
      <c r="B174" s="4" t="s">
        <v>267</v>
      </c>
      <c r="C174" s="4" t="s">
        <v>476</v>
      </c>
      <c r="D174" s="4">
        <v>22</v>
      </c>
      <c r="E174" s="4" t="s">
        <v>161</v>
      </c>
      <c r="G174" s="4" t="s">
        <v>143</v>
      </c>
      <c r="H174" s="4" t="b">
        <v>0</v>
      </c>
      <c r="I174" s="4" t="s">
        <v>162</v>
      </c>
      <c r="J174" s="4">
        <v>2018</v>
      </c>
      <c r="K174" s="4" t="s">
        <v>218</v>
      </c>
      <c r="L174" s="4" t="s">
        <v>470</v>
      </c>
    </row>
    <row r="175" spans="1:12" x14ac:dyDescent="0.55000000000000004">
      <c r="A175" s="4">
        <v>439</v>
      </c>
      <c r="B175" s="4" t="s">
        <v>87</v>
      </c>
      <c r="C175" s="4" t="s">
        <v>475</v>
      </c>
      <c r="D175" s="4">
        <v>22</v>
      </c>
      <c r="E175" s="4" t="s">
        <v>161</v>
      </c>
      <c r="G175" s="4" t="s">
        <v>472</v>
      </c>
      <c r="H175" s="4" t="b">
        <v>0</v>
      </c>
      <c r="I175" s="4" t="s">
        <v>162</v>
      </c>
      <c r="J175" s="4">
        <v>2015</v>
      </c>
      <c r="K175" s="4" t="s">
        <v>218</v>
      </c>
      <c r="L175" s="4" t="s">
        <v>470</v>
      </c>
    </row>
    <row r="176" spans="1:12" x14ac:dyDescent="0.55000000000000004">
      <c r="A176" s="4">
        <v>444</v>
      </c>
      <c r="B176" s="4" t="s">
        <v>96</v>
      </c>
      <c r="C176" s="4" t="s">
        <v>483</v>
      </c>
      <c r="D176" s="4">
        <v>22</v>
      </c>
      <c r="E176" s="4" t="s">
        <v>161</v>
      </c>
      <c r="G176" s="4" t="s">
        <v>143</v>
      </c>
      <c r="H176" s="4" t="b">
        <v>0</v>
      </c>
      <c r="I176" s="4" t="s">
        <v>162</v>
      </c>
      <c r="J176" s="4">
        <v>2018</v>
      </c>
      <c r="K176" s="4" t="s">
        <v>218</v>
      </c>
      <c r="L176" s="4" t="s">
        <v>470</v>
      </c>
    </row>
    <row r="177" spans="1:16" x14ac:dyDescent="0.55000000000000004">
      <c r="A177" s="4">
        <v>413</v>
      </c>
      <c r="B177" s="4" t="s">
        <v>34</v>
      </c>
      <c r="C177" s="4" t="s">
        <v>275</v>
      </c>
      <c r="D177" s="4">
        <v>23</v>
      </c>
      <c r="E177" s="4" t="s">
        <v>163</v>
      </c>
      <c r="H177" s="4" t="b">
        <v>0</v>
      </c>
      <c r="I177" s="4" t="s">
        <v>164</v>
      </c>
      <c r="J177" s="4">
        <v>2016</v>
      </c>
      <c r="K177" s="4" t="s">
        <v>252</v>
      </c>
      <c r="L177" s="4" t="s">
        <v>256</v>
      </c>
    </row>
    <row r="178" spans="1:16" x14ac:dyDescent="0.55000000000000004">
      <c r="A178" s="4">
        <v>415</v>
      </c>
      <c r="B178" s="4" t="s">
        <v>38</v>
      </c>
      <c r="C178" s="4" t="s">
        <v>274</v>
      </c>
      <c r="D178" s="4">
        <v>23</v>
      </c>
      <c r="E178" s="4" t="s">
        <v>163</v>
      </c>
      <c r="H178" s="4" t="b">
        <v>0</v>
      </c>
      <c r="I178" s="4" t="s">
        <v>164</v>
      </c>
      <c r="J178" s="4">
        <v>2013</v>
      </c>
      <c r="K178" s="4" t="s">
        <v>252</v>
      </c>
      <c r="L178" s="4" t="s">
        <v>256</v>
      </c>
    </row>
    <row r="179" spans="1:16" x14ac:dyDescent="0.55000000000000004">
      <c r="A179" s="4">
        <v>435</v>
      </c>
      <c r="B179" s="4" t="s">
        <v>79</v>
      </c>
      <c r="C179" s="4" t="s">
        <v>276</v>
      </c>
      <c r="D179" s="4">
        <v>23</v>
      </c>
      <c r="E179" s="4" t="s">
        <v>163</v>
      </c>
      <c r="H179" s="4" t="b">
        <v>0</v>
      </c>
      <c r="I179" s="4" t="s">
        <v>164</v>
      </c>
      <c r="J179" s="4">
        <v>2017</v>
      </c>
      <c r="K179" s="4" t="s">
        <v>252</v>
      </c>
      <c r="L179" s="4" t="s">
        <v>256</v>
      </c>
    </row>
    <row r="180" spans="1:16" x14ac:dyDescent="0.55000000000000004">
      <c r="A180" s="4">
        <v>431</v>
      </c>
      <c r="B180" s="4" t="s">
        <v>71</v>
      </c>
      <c r="C180" s="4" t="s">
        <v>349</v>
      </c>
      <c r="D180" s="4">
        <v>24</v>
      </c>
      <c r="E180" s="4" t="s">
        <v>165</v>
      </c>
      <c r="H180" s="4" t="b">
        <v>0</v>
      </c>
      <c r="I180" s="4" t="s">
        <v>166</v>
      </c>
      <c r="J180" s="4">
        <v>2004</v>
      </c>
      <c r="K180" s="4" t="s">
        <v>347</v>
      </c>
      <c r="L180" s="4" t="s">
        <v>348</v>
      </c>
    </row>
    <row r="181" spans="1:16" x14ac:dyDescent="0.55000000000000004">
      <c r="A181" s="4">
        <v>437</v>
      </c>
      <c r="B181" s="4" t="s">
        <v>83</v>
      </c>
      <c r="C181" s="4" t="s">
        <v>350</v>
      </c>
      <c r="D181" s="4">
        <v>24</v>
      </c>
      <c r="E181" s="4" t="s">
        <v>165</v>
      </c>
      <c r="H181" s="4" t="b">
        <v>0</v>
      </c>
      <c r="I181" s="4" t="s">
        <v>166</v>
      </c>
      <c r="J181" s="4">
        <v>2004</v>
      </c>
      <c r="K181" s="4" t="s">
        <v>347</v>
      </c>
      <c r="L181" s="4" t="s">
        <v>348</v>
      </c>
    </row>
    <row r="182" spans="1:16" x14ac:dyDescent="0.55000000000000004">
      <c r="A182" s="4">
        <v>412</v>
      </c>
      <c r="B182" s="4" t="s">
        <v>31</v>
      </c>
      <c r="C182" s="4" t="s">
        <v>388</v>
      </c>
      <c r="D182" s="4">
        <v>25</v>
      </c>
      <c r="E182" s="4" t="s">
        <v>167</v>
      </c>
      <c r="H182" s="4" t="b">
        <v>0</v>
      </c>
      <c r="I182" s="4" t="s">
        <v>168</v>
      </c>
      <c r="J182" s="4">
        <v>2015</v>
      </c>
      <c r="K182" s="4" t="s">
        <v>218</v>
      </c>
      <c r="L182" s="4" t="s">
        <v>389</v>
      </c>
      <c r="O182" s="4">
        <v>1250</v>
      </c>
      <c r="P182" s="4">
        <v>3000</v>
      </c>
    </row>
    <row r="183" spans="1:16" x14ac:dyDescent="0.55000000000000004">
      <c r="A183" s="4">
        <v>416</v>
      </c>
      <c r="B183" s="4" t="s">
        <v>40</v>
      </c>
      <c r="C183" s="4" t="s">
        <v>227</v>
      </c>
      <c r="D183" s="4">
        <v>25</v>
      </c>
      <c r="E183" s="4" t="s">
        <v>167</v>
      </c>
      <c r="H183" s="4" t="b">
        <v>0</v>
      </c>
      <c r="I183" s="4" t="s">
        <v>168</v>
      </c>
      <c r="J183" s="4">
        <v>2017</v>
      </c>
      <c r="K183" s="4" t="s">
        <v>218</v>
      </c>
      <c r="L183" s="4" t="s">
        <v>228</v>
      </c>
      <c r="O183" s="4">
        <v>1250</v>
      </c>
      <c r="P183" s="4">
        <v>3000</v>
      </c>
    </row>
    <row r="184" spans="1:16" x14ac:dyDescent="0.55000000000000004">
      <c r="A184" s="4">
        <v>420</v>
      </c>
      <c r="B184" s="4" t="s">
        <v>48</v>
      </c>
      <c r="C184" s="4" t="s">
        <v>230</v>
      </c>
      <c r="D184" s="4">
        <v>25</v>
      </c>
      <c r="E184" s="4" t="s">
        <v>167</v>
      </c>
      <c r="H184" s="4" t="b">
        <v>0</v>
      </c>
      <c r="I184" s="4" t="s">
        <v>168</v>
      </c>
      <c r="J184" s="4">
        <v>2017</v>
      </c>
      <c r="K184" s="4" t="s">
        <v>218</v>
      </c>
      <c r="L184" s="4" t="s">
        <v>228</v>
      </c>
      <c r="O184" s="4">
        <v>1250</v>
      </c>
      <c r="P184" s="4">
        <v>3000</v>
      </c>
    </row>
    <row r="185" spans="1:16" x14ac:dyDescent="0.55000000000000004">
      <c r="A185" s="4">
        <v>439</v>
      </c>
      <c r="B185" s="4" t="s">
        <v>87</v>
      </c>
      <c r="C185" s="4" t="s">
        <v>390</v>
      </c>
      <c r="D185" s="4">
        <v>25</v>
      </c>
      <c r="E185" s="4" t="s">
        <v>167</v>
      </c>
      <c r="H185" s="4" t="b">
        <v>0</v>
      </c>
      <c r="I185" s="4" t="s">
        <v>168</v>
      </c>
      <c r="J185" s="4">
        <v>2016</v>
      </c>
      <c r="K185" s="4" t="s">
        <v>218</v>
      </c>
      <c r="L185" s="4" t="s">
        <v>389</v>
      </c>
      <c r="O185" s="4">
        <v>1250</v>
      </c>
      <c r="P185" s="4">
        <v>3000</v>
      </c>
    </row>
    <row r="186" spans="1:16" x14ac:dyDescent="0.55000000000000004">
      <c r="A186" s="4">
        <v>441</v>
      </c>
      <c r="B186" s="4" t="s">
        <v>91</v>
      </c>
      <c r="C186" s="4" t="s">
        <v>229</v>
      </c>
      <c r="D186" s="4">
        <v>25</v>
      </c>
      <c r="E186" s="4" t="s">
        <v>167</v>
      </c>
      <c r="H186" s="4" t="b">
        <v>0</v>
      </c>
      <c r="I186" s="4" t="s">
        <v>168</v>
      </c>
      <c r="J186" s="4">
        <v>2017</v>
      </c>
      <c r="K186" s="4" t="s">
        <v>218</v>
      </c>
      <c r="L186" s="4" t="s">
        <v>228</v>
      </c>
      <c r="O186" s="4">
        <v>1250</v>
      </c>
      <c r="P186" s="4">
        <v>3000</v>
      </c>
    </row>
    <row r="187" spans="1:16" x14ac:dyDescent="0.55000000000000004">
      <c r="A187" s="4">
        <v>442</v>
      </c>
      <c r="B187" s="4" t="s">
        <v>93</v>
      </c>
      <c r="C187" s="4" t="s">
        <v>231</v>
      </c>
      <c r="D187" s="4">
        <v>25</v>
      </c>
      <c r="E187" s="4" t="s">
        <v>167</v>
      </c>
      <c r="H187" s="4" t="b">
        <v>0</v>
      </c>
      <c r="I187" s="4" t="s">
        <v>168</v>
      </c>
      <c r="J187" s="4">
        <v>2015</v>
      </c>
      <c r="K187" s="4" t="s">
        <v>218</v>
      </c>
      <c r="L187" s="4" t="s">
        <v>228</v>
      </c>
      <c r="O187" s="4">
        <v>1250</v>
      </c>
      <c r="P187" s="4">
        <v>3000</v>
      </c>
    </row>
    <row r="188" spans="1:16" x14ac:dyDescent="0.55000000000000004">
      <c r="A188" s="4">
        <v>414</v>
      </c>
      <c r="B188" s="4" t="s">
        <v>36</v>
      </c>
      <c r="C188" s="4" t="s">
        <v>337</v>
      </c>
      <c r="D188" s="4">
        <v>26</v>
      </c>
      <c r="E188" s="4" t="s">
        <v>169</v>
      </c>
      <c r="H188" s="4" t="b">
        <v>0</v>
      </c>
      <c r="I188" s="4" t="s">
        <v>170</v>
      </c>
      <c r="J188" s="4">
        <v>2012</v>
      </c>
      <c r="K188" s="4" t="s">
        <v>338</v>
      </c>
      <c r="L188" s="4" t="s">
        <v>339</v>
      </c>
    </row>
    <row r="189" spans="1:16" x14ac:dyDescent="0.55000000000000004">
      <c r="A189" s="4">
        <v>418</v>
      </c>
      <c r="B189" s="4" t="s">
        <v>44</v>
      </c>
      <c r="C189" s="4" t="s">
        <v>342</v>
      </c>
      <c r="D189" s="4">
        <v>26</v>
      </c>
      <c r="E189" s="4" t="s">
        <v>169</v>
      </c>
      <c r="H189" s="4" t="b">
        <v>0</v>
      </c>
      <c r="I189" s="4" t="s">
        <v>170</v>
      </c>
      <c r="J189" s="4">
        <v>2013</v>
      </c>
      <c r="K189" s="4" t="s">
        <v>338</v>
      </c>
      <c r="L189" s="4" t="s">
        <v>339</v>
      </c>
    </row>
    <row r="190" spans="1:16" x14ac:dyDescent="0.55000000000000004">
      <c r="A190" s="4">
        <v>421</v>
      </c>
      <c r="B190" s="4" t="s">
        <v>50</v>
      </c>
      <c r="C190" s="4" t="s">
        <v>340</v>
      </c>
      <c r="D190" s="4">
        <v>26</v>
      </c>
      <c r="E190" s="4" t="s">
        <v>169</v>
      </c>
      <c r="H190" s="4" t="b">
        <v>0</v>
      </c>
      <c r="I190" s="4" t="s">
        <v>170</v>
      </c>
      <c r="J190" s="4">
        <v>2012</v>
      </c>
      <c r="K190" s="4" t="s">
        <v>338</v>
      </c>
      <c r="L190" s="4" t="s">
        <v>339</v>
      </c>
    </row>
    <row r="191" spans="1:16" x14ac:dyDescent="0.55000000000000004">
      <c r="A191" s="4">
        <v>439</v>
      </c>
      <c r="B191" s="4" t="s">
        <v>87</v>
      </c>
      <c r="C191" s="4" t="s">
        <v>341</v>
      </c>
      <c r="D191" s="4">
        <v>26</v>
      </c>
      <c r="E191" s="4" t="s">
        <v>169</v>
      </c>
      <c r="H191" s="4" t="b">
        <v>0</v>
      </c>
      <c r="I191" s="4" t="s">
        <v>170</v>
      </c>
      <c r="J191" s="4">
        <v>2012</v>
      </c>
      <c r="K191" s="4" t="s">
        <v>338</v>
      </c>
      <c r="L191" s="4" t="s">
        <v>339</v>
      </c>
    </row>
    <row r="192" spans="1:16" x14ac:dyDescent="0.55000000000000004">
      <c r="A192" s="4">
        <v>401</v>
      </c>
      <c r="B192" s="4" t="s">
        <v>10</v>
      </c>
      <c r="C192" s="4" t="s">
        <v>440</v>
      </c>
      <c r="D192" s="4">
        <v>28</v>
      </c>
      <c r="E192" s="4" t="s">
        <v>171</v>
      </c>
      <c r="F192" s="4" t="s">
        <v>427</v>
      </c>
      <c r="H192" s="4" t="b">
        <v>0</v>
      </c>
      <c r="I192" s="4" t="s">
        <v>172</v>
      </c>
      <c r="J192" s="4">
        <v>2017</v>
      </c>
      <c r="K192" s="4" t="s">
        <v>218</v>
      </c>
      <c r="L192" s="4" t="s">
        <v>425</v>
      </c>
      <c r="M192" s="4" t="s">
        <v>428</v>
      </c>
      <c r="N192" s="4">
        <v>100</v>
      </c>
    </row>
    <row r="193" spans="1:14" x14ac:dyDescent="0.55000000000000004">
      <c r="A193" s="4">
        <v>405</v>
      </c>
      <c r="B193" s="4" t="s">
        <v>18</v>
      </c>
      <c r="C193" s="4" t="s">
        <v>435</v>
      </c>
      <c r="D193" s="4">
        <v>28</v>
      </c>
      <c r="E193" s="4" t="s">
        <v>171</v>
      </c>
      <c r="F193" s="4" t="s">
        <v>427</v>
      </c>
      <c r="H193" s="4" t="b">
        <v>0</v>
      </c>
      <c r="I193" s="4" t="s">
        <v>172</v>
      </c>
      <c r="J193" s="4">
        <v>2014</v>
      </c>
      <c r="K193" s="4" t="s">
        <v>218</v>
      </c>
      <c r="L193" s="4" t="s">
        <v>425</v>
      </c>
      <c r="M193" s="4" t="s">
        <v>428</v>
      </c>
      <c r="N193" s="4">
        <v>100</v>
      </c>
    </row>
    <row r="194" spans="1:14" x14ac:dyDescent="0.55000000000000004">
      <c r="A194" s="4">
        <v>408</v>
      </c>
      <c r="B194" s="4" t="s">
        <v>21</v>
      </c>
      <c r="C194" s="4" t="s">
        <v>438</v>
      </c>
      <c r="D194" s="4">
        <v>28</v>
      </c>
      <c r="E194" s="4" t="s">
        <v>171</v>
      </c>
      <c r="F194" s="4" t="s">
        <v>427</v>
      </c>
      <c r="H194" s="4" t="b">
        <v>0</v>
      </c>
      <c r="I194" s="4" t="s">
        <v>172</v>
      </c>
      <c r="J194" s="4">
        <v>2014</v>
      </c>
      <c r="K194" s="4" t="s">
        <v>218</v>
      </c>
      <c r="L194" s="4" t="s">
        <v>425</v>
      </c>
      <c r="M194" s="4" t="s">
        <v>428</v>
      </c>
      <c r="N194" s="4">
        <v>100</v>
      </c>
    </row>
    <row r="195" spans="1:14" x14ac:dyDescent="0.55000000000000004">
      <c r="A195" s="4">
        <v>410</v>
      </c>
      <c r="B195" s="4" t="s">
        <v>194</v>
      </c>
      <c r="C195" s="4" t="s">
        <v>436</v>
      </c>
      <c r="D195" s="4">
        <v>29</v>
      </c>
      <c r="E195" s="4" t="s">
        <v>171</v>
      </c>
      <c r="F195" s="4" t="s">
        <v>430</v>
      </c>
      <c r="H195" s="4" t="b">
        <v>0</v>
      </c>
      <c r="I195" s="4" t="s">
        <v>172</v>
      </c>
      <c r="J195" s="4">
        <v>2015</v>
      </c>
      <c r="K195" s="4" t="s">
        <v>218</v>
      </c>
      <c r="L195" s="4" t="s">
        <v>425</v>
      </c>
      <c r="M195" s="4" t="s">
        <v>431</v>
      </c>
      <c r="N195" s="4">
        <v>100</v>
      </c>
    </row>
    <row r="196" spans="1:14" x14ac:dyDescent="0.55000000000000004">
      <c r="A196" s="4">
        <v>411</v>
      </c>
      <c r="B196" s="4" t="s">
        <v>29</v>
      </c>
      <c r="C196" s="4" t="s">
        <v>434</v>
      </c>
      <c r="D196" s="4">
        <v>27</v>
      </c>
      <c r="E196" s="4" t="s">
        <v>171</v>
      </c>
      <c r="F196" s="4" t="s">
        <v>217</v>
      </c>
      <c r="H196" s="4" t="b">
        <v>0</v>
      </c>
      <c r="I196" s="4" t="s">
        <v>172</v>
      </c>
      <c r="J196" s="4">
        <v>2009</v>
      </c>
      <c r="K196" s="4" t="s">
        <v>218</v>
      </c>
      <c r="L196" s="4" t="s">
        <v>425</v>
      </c>
      <c r="M196" s="4" t="s">
        <v>220</v>
      </c>
      <c r="N196" s="4">
        <v>105</v>
      </c>
    </row>
    <row r="197" spans="1:14" x14ac:dyDescent="0.55000000000000004">
      <c r="A197" s="4">
        <v>422</v>
      </c>
      <c r="B197" s="4" t="s">
        <v>53</v>
      </c>
      <c r="C197" s="4" t="s">
        <v>216</v>
      </c>
      <c r="D197" s="4">
        <v>27</v>
      </c>
      <c r="E197" s="4" t="s">
        <v>171</v>
      </c>
      <c r="F197" s="4" t="s">
        <v>217</v>
      </c>
      <c r="H197" s="4" t="b">
        <v>0</v>
      </c>
      <c r="I197" s="4" t="s">
        <v>172</v>
      </c>
      <c r="J197" s="4">
        <v>2005</v>
      </c>
      <c r="K197" s="4" t="s">
        <v>218</v>
      </c>
      <c r="L197" s="4" t="s">
        <v>219</v>
      </c>
      <c r="M197" s="4" t="s">
        <v>220</v>
      </c>
      <c r="N197" s="4">
        <v>105</v>
      </c>
    </row>
    <row r="198" spans="1:14" x14ac:dyDescent="0.55000000000000004">
      <c r="A198" s="4">
        <v>424</v>
      </c>
      <c r="B198" s="4" t="s">
        <v>57</v>
      </c>
      <c r="C198" s="4" t="s">
        <v>426</v>
      </c>
      <c r="D198" s="4">
        <v>28</v>
      </c>
      <c r="E198" s="4" t="s">
        <v>171</v>
      </c>
      <c r="F198" s="4" t="s">
        <v>427</v>
      </c>
      <c r="H198" s="4" t="b">
        <v>0</v>
      </c>
      <c r="I198" s="4" t="s">
        <v>172</v>
      </c>
      <c r="J198" s="4">
        <v>2013</v>
      </c>
      <c r="K198" s="4" t="s">
        <v>218</v>
      </c>
      <c r="L198" s="4" t="s">
        <v>425</v>
      </c>
      <c r="M198" s="4" t="s">
        <v>428</v>
      </c>
      <c r="N198" s="4">
        <v>100</v>
      </c>
    </row>
    <row r="199" spans="1:14" x14ac:dyDescent="0.55000000000000004">
      <c r="A199" s="4">
        <v>425</v>
      </c>
      <c r="B199" s="4" t="s">
        <v>59</v>
      </c>
      <c r="C199" s="4" t="s">
        <v>433</v>
      </c>
      <c r="D199" s="4">
        <v>29</v>
      </c>
      <c r="E199" s="4" t="s">
        <v>171</v>
      </c>
      <c r="F199" s="4" t="s">
        <v>430</v>
      </c>
      <c r="H199" s="4" t="b">
        <v>0</v>
      </c>
      <c r="I199" s="4" t="s">
        <v>172</v>
      </c>
      <c r="J199" s="4">
        <v>2016</v>
      </c>
      <c r="K199" s="4" t="s">
        <v>218</v>
      </c>
      <c r="L199" s="4" t="s">
        <v>425</v>
      </c>
      <c r="M199" s="4" t="s">
        <v>431</v>
      </c>
      <c r="N199" s="4">
        <v>100</v>
      </c>
    </row>
    <row r="200" spans="1:14" x14ac:dyDescent="0.55000000000000004">
      <c r="A200" s="4">
        <v>429</v>
      </c>
      <c r="B200" s="4" t="s">
        <v>67</v>
      </c>
      <c r="C200" s="4" t="s">
        <v>429</v>
      </c>
      <c r="D200" s="4">
        <v>29</v>
      </c>
      <c r="E200" s="4" t="s">
        <v>171</v>
      </c>
      <c r="F200" s="4" t="s">
        <v>430</v>
      </c>
      <c r="H200" s="4" t="b">
        <v>0</v>
      </c>
      <c r="I200" s="4" t="s">
        <v>172</v>
      </c>
      <c r="J200" s="4">
        <v>2015</v>
      </c>
      <c r="K200" s="4" t="s">
        <v>218</v>
      </c>
      <c r="L200" s="4" t="s">
        <v>425</v>
      </c>
      <c r="M200" s="4" t="s">
        <v>431</v>
      </c>
      <c r="N200" s="4">
        <v>100</v>
      </c>
    </row>
    <row r="201" spans="1:14" x14ac:dyDescent="0.55000000000000004">
      <c r="A201" s="4">
        <v>430</v>
      </c>
      <c r="B201" s="4" t="s">
        <v>69</v>
      </c>
      <c r="C201" s="4" t="s">
        <v>432</v>
      </c>
      <c r="D201" s="4">
        <v>29</v>
      </c>
      <c r="E201" s="4" t="s">
        <v>171</v>
      </c>
      <c r="F201" s="4" t="s">
        <v>430</v>
      </c>
      <c r="H201" s="4" t="b">
        <v>0</v>
      </c>
      <c r="I201" s="4" t="s">
        <v>172</v>
      </c>
      <c r="J201" s="4">
        <v>2017</v>
      </c>
      <c r="K201" s="4" t="s">
        <v>218</v>
      </c>
      <c r="L201" s="4" t="s">
        <v>425</v>
      </c>
      <c r="M201" s="4" t="s">
        <v>431</v>
      </c>
      <c r="N201" s="4">
        <v>100</v>
      </c>
    </row>
    <row r="202" spans="1:14" x14ac:dyDescent="0.55000000000000004">
      <c r="A202" s="4">
        <v>436</v>
      </c>
      <c r="B202" s="4" t="s">
        <v>81</v>
      </c>
      <c r="C202" s="4" t="s">
        <v>441</v>
      </c>
      <c r="D202" s="4">
        <v>28</v>
      </c>
      <c r="E202" s="4" t="s">
        <v>171</v>
      </c>
      <c r="F202" s="4" t="s">
        <v>427</v>
      </c>
      <c r="H202" s="4" t="b">
        <v>0</v>
      </c>
      <c r="I202" s="4" t="s">
        <v>172</v>
      </c>
      <c r="J202" s="4">
        <v>2018</v>
      </c>
      <c r="K202" s="4" t="s">
        <v>218</v>
      </c>
      <c r="L202" s="4" t="s">
        <v>425</v>
      </c>
      <c r="M202" s="4" t="s">
        <v>428</v>
      </c>
      <c r="N202" s="4">
        <v>100</v>
      </c>
    </row>
    <row r="203" spans="1:14" x14ac:dyDescent="0.55000000000000004">
      <c r="A203" s="4">
        <v>438</v>
      </c>
      <c r="B203" s="4" t="s">
        <v>240</v>
      </c>
      <c r="C203" s="4" t="s">
        <v>424</v>
      </c>
      <c r="D203" s="4">
        <v>28</v>
      </c>
      <c r="E203" s="4" t="s">
        <v>171</v>
      </c>
      <c r="F203" s="4" t="s">
        <v>217</v>
      </c>
      <c r="H203" s="4" t="b">
        <v>0</v>
      </c>
      <c r="I203" s="4" t="s">
        <v>172</v>
      </c>
      <c r="J203" s="4">
        <v>2013</v>
      </c>
      <c r="K203" s="4" t="s">
        <v>218</v>
      </c>
      <c r="L203" s="4" t="s">
        <v>425</v>
      </c>
      <c r="M203" s="4" t="s">
        <v>220</v>
      </c>
      <c r="N203" s="4">
        <v>100</v>
      </c>
    </row>
    <row r="204" spans="1:14" x14ac:dyDescent="0.55000000000000004">
      <c r="A204" s="4">
        <v>440</v>
      </c>
      <c r="B204" s="4" t="s">
        <v>89</v>
      </c>
      <c r="C204" s="4" t="s">
        <v>437</v>
      </c>
      <c r="D204" s="4">
        <v>28</v>
      </c>
      <c r="E204" s="4" t="s">
        <v>171</v>
      </c>
      <c r="F204" s="4" t="s">
        <v>427</v>
      </c>
      <c r="H204" s="4" t="b">
        <v>0</v>
      </c>
      <c r="I204" s="4" t="s">
        <v>172</v>
      </c>
      <c r="J204" s="4">
        <v>2016</v>
      </c>
      <c r="K204" s="4" t="s">
        <v>218</v>
      </c>
      <c r="L204" s="4" t="s">
        <v>425</v>
      </c>
      <c r="M204" s="4" t="s">
        <v>428</v>
      </c>
      <c r="N204" s="4">
        <v>100</v>
      </c>
    </row>
    <row r="205" spans="1:14" x14ac:dyDescent="0.55000000000000004">
      <c r="A205" s="4">
        <v>441</v>
      </c>
      <c r="B205" s="4" t="s">
        <v>91</v>
      </c>
      <c r="C205" s="4" t="s">
        <v>439</v>
      </c>
      <c r="D205" s="4">
        <v>27</v>
      </c>
      <c r="E205" s="4" t="s">
        <v>171</v>
      </c>
      <c r="F205" s="4" t="s">
        <v>217</v>
      </c>
      <c r="H205" s="4" t="b">
        <v>0</v>
      </c>
      <c r="I205" s="4" t="s">
        <v>172</v>
      </c>
      <c r="J205" s="4">
        <v>2019</v>
      </c>
      <c r="K205" s="4" t="s">
        <v>218</v>
      </c>
      <c r="L205" s="4" t="s">
        <v>425</v>
      </c>
      <c r="M205" s="4" t="s">
        <v>220</v>
      </c>
      <c r="N205" s="4">
        <v>105</v>
      </c>
    </row>
    <row r="206" spans="1:14" x14ac:dyDescent="0.55000000000000004">
      <c r="A206" s="4">
        <v>401</v>
      </c>
      <c r="B206" s="4" t="s">
        <v>10</v>
      </c>
      <c r="C206" s="4" t="s">
        <v>251</v>
      </c>
      <c r="D206" s="4">
        <v>30</v>
      </c>
      <c r="E206" s="4" t="s">
        <v>173</v>
      </c>
      <c r="H206" s="4" t="b">
        <v>0</v>
      </c>
      <c r="I206" s="4" t="s">
        <v>174</v>
      </c>
      <c r="J206" s="4">
        <v>2008</v>
      </c>
      <c r="K206" s="4" t="s">
        <v>252</v>
      </c>
      <c r="L206" s="4" t="s">
        <v>244</v>
      </c>
    </row>
    <row r="207" spans="1:14" x14ac:dyDescent="0.55000000000000004">
      <c r="A207" s="4">
        <v>402</v>
      </c>
      <c r="B207" s="4" t="s">
        <v>14</v>
      </c>
      <c r="C207" s="4" t="s">
        <v>279</v>
      </c>
      <c r="D207" s="4">
        <v>30</v>
      </c>
      <c r="E207" s="4" t="s">
        <v>173</v>
      </c>
      <c r="H207" s="4" t="b">
        <v>0</v>
      </c>
      <c r="I207" s="4" t="s">
        <v>174</v>
      </c>
      <c r="J207" s="4">
        <v>2007</v>
      </c>
      <c r="K207" s="4" t="s">
        <v>252</v>
      </c>
      <c r="L207" s="4" t="s">
        <v>256</v>
      </c>
    </row>
    <row r="208" spans="1:14" x14ac:dyDescent="0.55000000000000004">
      <c r="A208" s="4">
        <v>405</v>
      </c>
      <c r="B208" s="4" t="s">
        <v>18</v>
      </c>
      <c r="C208" s="4" t="s">
        <v>415</v>
      </c>
      <c r="D208" s="4">
        <v>30</v>
      </c>
      <c r="E208" s="4" t="s">
        <v>173</v>
      </c>
      <c r="H208" s="4" t="b">
        <v>0</v>
      </c>
      <c r="I208" s="4" t="s">
        <v>174</v>
      </c>
      <c r="J208" s="4">
        <v>1998</v>
      </c>
      <c r="K208" s="4" t="s">
        <v>345</v>
      </c>
      <c r="L208" s="4" t="s">
        <v>13</v>
      </c>
    </row>
    <row r="209" spans="1:12" x14ac:dyDescent="0.55000000000000004">
      <c r="A209" s="4">
        <v>412</v>
      </c>
      <c r="B209" s="4" t="s">
        <v>31</v>
      </c>
      <c r="C209" s="4" t="s">
        <v>478</v>
      </c>
      <c r="D209" s="4">
        <v>30</v>
      </c>
      <c r="E209" s="4" t="s">
        <v>173</v>
      </c>
      <c r="H209" s="4" t="b">
        <v>0</v>
      </c>
      <c r="I209" s="4" t="s">
        <v>174</v>
      </c>
      <c r="J209" s="4">
        <v>2017</v>
      </c>
      <c r="K209" s="4" t="s">
        <v>479</v>
      </c>
      <c r="L209" s="4" t="s">
        <v>480</v>
      </c>
    </row>
    <row r="210" spans="1:12" x14ac:dyDescent="0.55000000000000004">
      <c r="A210" s="4">
        <v>413</v>
      </c>
      <c r="B210" s="4" t="s">
        <v>34</v>
      </c>
      <c r="C210" s="4" t="s">
        <v>254</v>
      </c>
      <c r="D210" s="4">
        <v>30</v>
      </c>
      <c r="E210" s="4" t="s">
        <v>173</v>
      </c>
      <c r="H210" s="4" t="b">
        <v>0</v>
      </c>
      <c r="I210" s="4" t="s">
        <v>174</v>
      </c>
      <c r="J210" s="4">
        <v>2017</v>
      </c>
      <c r="K210" s="4" t="s">
        <v>252</v>
      </c>
      <c r="L210" s="4" t="s">
        <v>244</v>
      </c>
    </row>
    <row r="211" spans="1:12" x14ac:dyDescent="0.55000000000000004">
      <c r="A211" s="4">
        <v>417</v>
      </c>
      <c r="B211" s="4" t="s">
        <v>42</v>
      </c>
      <c r="C211" s="4" t="s">
        <v>413</v>
      </c>
      <c r="D211" s="4">
        <v>30</v>
      </c>
      <c r="E211" s="4" t="s">
        <v>173</v>
      </c>
      <c r="H211" s="4" t="b">
        <v>0</v>
      </c>
      <c r="I211" s="4" t="s">
        <v>174</v>
      </c>
      <c r="J211" s="4">
        <v>2007</v>
      </c>
      <c r="K211" s="4" t="s">
        <v>414</v>
      </c>
      <c r="L211" s="4" t="s">
        <v>13</v>
      </c>
    </row>
    <row r="212" spans="1:12" x14ac:dyDescent="0.55000000000000004">
      <c r="A212" s="4">
        <v>421</v>
      </c>
      <c r="B212" s="4" t="s">
        <v>50</v>
      </c>
      <c r="C212" s="4" t="s">
        <v>277</v>
      </c>
      <c r="D212" s="4">
        <v>30</v>
      </c>
      <c r="E212" s="4" t="s">
        <v>173</v>
      </c>
      <c r="H212" s="4" t="b">
        <v>0</v>
      </c>
      <c r="I212" s="4" t="s">
        <v>174</v>
      </c>
      <c r="J212" s="4">
        <v>2009</v>
      </c>
      <c r="K212" s="4" t="s">
        <v>252</v>
      </c>
      <c r="L212" s="4" t="s">
        <v>256</v>
      </c>
    </row>
    <row r="213" spans="1:12" x14ac:dyDescent="0.55000000000000004">
      <c r="A213" s="4">
        <v>422</v>
      </c>
      <c r="B213" s="4" t="s">
        <v>53</v>
      </c>
      <c r="C213" s="4" t="s">
        <v>278</v>
      </c>
      <c r="D213" s="4">
        <v>30</v>
      </c>
      <c r="E213" s="4" t="s">
        <v>173</v>
      </c>
      <c r="H213" s="4" t="b">
        <v>0</v>
      </c>
      <c r="I213" s="4" t="s">
        <v>174</v>
      </c>
      <c r="J213" s="4">
        <v>1998</v>
      </c>
      <c r="K213" s="4" t="s">
        <v>252</v>
      </c>
      <c r="L213" s="4" t="s">
        <v>256</v>
      </c>
    </row>
    <row r="214" spans="1:12" x14ac:dyDescent="0.55000000000000004">
      <c r="A214" s="4">
        <v>405</v>
      </c>
      <c r="B214" s="4" t="s">
        <v>18</v>
      </c>
      <c r="C214" s="4" t="s">
        <v>481</v>
      </c>
      <c r="D214" s="4">
        <v>31</v>
      </c>
      <c r="E214" s="4" t="s">
        <v>175</v>
      </c>
      <c r="H214" s="4" t="b">
        <v>1</v>
      </c>
      <c r="I214" s="4" t="s">
        <v>176</v>
      </c>
      <c r="J214" s="4">
        <v>2008</v>
      </c>
      <c r="K214" s="4" t="s">
        <v>345</v>
      </c>
      <c r="L214" s="4" t="s">
        <v>482</v>
      </c>
    </row>
    <row r="215" spans="1:12" x14ac:dyDescent="0.55000000000000004">
      <c r="A215" s="4">
        <v>414</v>
      </c>
      <c r="B215" s="4" t="s">
        <v>36</v>
      </c>
      <c r="C215" s="4" t="s">
        <v>253</v>
      </c>
      <c r="D215" s="4">
        <v>31</v>
      </c>
      <c r="E215" s="4" t="s">
        <v>175</v>
      </c>
      <c r="H215" s="4" t="b">
        <v>1</v>
      </c>
      <c r="I215" s="4" t="s">
        <v>176</v>
      </c>
      <c r="J215" s="4">
        <v>2012</v>
      </c>
      <c r="K215" s="4" t="s">
        <v>252</v>
      </c>
      <c r="L215" s="4" t="s">
        <v>244</v>
      </c>
    </row>
    <row r="216" spans="1:12" x14ac:dyDescent="0.55000000000000004">
      <c r="A216" s="4">
        <v>417</v>
      </c>
      <c r="B216" s="4" t="s">
        <v>42</v>
      </c>
      <c r="C216" s="4" t="s">
        <v>418</v>
      </c>
      <c r="D216" s="4">
        <v>31</v>
      </c>
      <c r="E216" s="4" t="s">
        <v>175</v>
      </c>
      <c r="H216" s="4" t="b">
        <v>1</v>
      </c>
      <c r="I216" s="4" t="s">
        <v>176</v>
      </c>
      <c r="J216" s="4">
        <v>2014</v>
      </c>
      <c r="K216" s="4" t="s">
        <v>414</v>
      </c>
      <c r="L216" s="4" t="s">
        <v>419</v>
      </c>
    </row>
    <row r="217" spans="1:12" x14ac:dyDescent="0.55000000000000004">
      <c r="A217" s="4">
        <v>422</v>
      </c>
      <c r="B217" s="4" t="s">
        <v>53</v>
      </c>
      <c r="C217" s="4" t="s">
        <v>280</v>
      </c>
      <c r="D217" s="4">
        <v>31</v>
      </c>
      <c r="E217" s="4" t="s">
        <v>175</v>
      </c>
      <c r="H217" s="4" t="b">
        <v>1</v>
      </c>
      <c r="I217" s="4" t="s">
        <v>176</v>
      </c>
      <c r="J217" s="4">
        <v>2006</v>
      </c>
      <c r="K217" s="4" t="s">
        <v>252</v>
      </c>
      <c r="L217" s="4" t="s">
        <v>256</v>
      </c>
    </row>
  </sheetData>
  <sortState xmlns:xlrd2="http://schemas.microsoft.com/office/spreadsheetml/2017/richdata2" ref="A2:Q217">
    <sortCondition ref="E2:E21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5FE7-7B2F-4B0E-B65E-2E5FC7B1C922}">
  <dimension ref="A1:M32"/>
  <sheetViews>
    <sheetView workbookViewId="0">
      <selection activeCell="J36" sqref="J36"/>
    </sheetView>
  </sheetViews>
  <sheetFormatPr defaultColWidth="13.83984375" defaultRowHeight="14.4" x14ac:dyDescent="0.55000000000000004"/>
  <cols>
    <col min="1" max="1" width="13.83984375" style="4"/>
    <col min="2" max="2" width="19.578125" style="4" customWidth="1"/>
    <col min="3" max="4" width="13.83984375" style="4"/>
    <col min="5" max="5" width="8.47265625" style="4" bestFit="1" customWidth="1"/>
    <col min="6" max="6" width="10.20703125" style="4" bestFit="1" customWidth="1"/>
    <col min="7" max="7" width="12.47265625" style="4" bestFit="1" customWidth="1"/>
    <col min="8" max="8" width="14.20703125" style="4" bestFit="1" customWidth="1"/>
    <col min="9" max="9" width="17.15625" style="4" bestFit="1" customWidth="1"/>
    <col min="10" max="10" width="16.7890625" style="4" bestFit="1" customWidth="1"/>
    <col min="11" max="11" width="3.05078125" style="4" customWidth="1"/>
    <col min="12" max="12" width="4.7890625" style="4" customWidth="1"/>
    <col min="13" max="13" width="61.68359375" style="4" customWidth="1"/>
    <col min="14" max="16384" width="13.83984375" style="4"/>
  </cols>
  <sheetData>
    <row r="1" spans="1:13" x14ac:dyDescent="0.55000000000000004">
      <c r="A1" s="4" t="s">
        <v>97</v>
      </c>
      <c r="B1" s="4" t="s">
        <v>103</v>
      </c>
      <c r="C1" s="4" t="s">
        <v>104</v>
      </c>
      <c r="D1" s="4" t="s">
        <v>105</v>
      </c>
      <c r="E1" s="4" t="s">
        <v>106</v>
      </c>
      <c r="F1" s="4" t="s">
        <v>107</v>
      </c>
      <c r="G1" s="4" t="s">
        <v>108</v>
      </c>
      <c r="H1" s="4" t="s">
        <v>109</v>
      </c>
      <c r="I1" s="4" t="s">
        <v>110</v>
      </c>
      <c r="J1" s="4" t="s">
        <v>111</v>
      </c>
      <c r="K1" s="4" t="s">
        <v>112</v>
      </c>
      <c r="L1" s="4" t="s">
        <v>113</v>
      </c>
    </row>
    <row r="2" spans="1:13" x14ac:dyDescent="0.55000000000000004">
      <c r="A2" s="4">
        <v>1</v>
      </c>
      <c r="B2" s="4" t="s">
        <v>114</v>
      </c>
      <c r="C2" s="4" t="s">
        <v>115</v>
      </c>
      <c r="D2" s="4" t="s">
        <v>116</v>
      </c>
      <c r="E2" s="4">
        <v>4</v>
      </c>
      <c r="F2" s="4">
        <v>2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4" t="str">
        <f>"("&amp;A2&amp;", '"&amp;B2&amp;"', '"&amp;C2&amp;""&amp;"'),"</f>
        <v>(1, 'Ambulance', 'Medical'),</v>
      </c>
    </row>
    <row r="3" spans="1:13" x14ac:dyDescent="0.55000000000000004">
      <c r="A3" s="4">
        <v>2</v>
      </c>
      <c r="B3" s="4" t="s">
        <v>117</v>
      </c>
      <c r="C3" s="4" t="s">
        <v>115</v>
      </c>
      <c r="D3" s="4" t="s">
        <v>118</v>
      </c>
      <c r="E3" s="4">
        <v>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0</v>
      </c>
      <c r="M3" s="4" t="str">
        <f t="shared" ref="M3:M32" si="0">"("&amp;A3&amp;", '"&amp;B3&amp;"', '"&amp;C3&amp;""&amp;"'),"</f>
        <v>(2, 'Ambulance Bus', 'Medical'),</v>
      </c>
    </row>
    <row r="4" spans="1:13" x14ac:dyDescent="0.55000000000000004">
      <c r="A4" s="4">
        <v>3</v>
      </c>
      <c r="B4" s="4" t="s">
        <v>119</v>
      </c>
      <c r="C4" s="4" t="s">
        <v>120</v>
      </c>
      <c r="D4" s="4" t="s">
        <v>121</v>
      </c>
      <c r="E4" s="4">
        <v>2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 t="str">
        <f t="shared" si="0"/>
        <v>(3, 'Battalion Chief', 'Command'),</v>
      </c>
    </row>
    <row r="5" spans="1:13" x14ac:dyDescent="0.55000000000000004">
      <c r="A5" s="4">
        <v>4</v>
      </c>
      <c r="B5" s="4" t="s">
        <v>122</v>
      </c>
      <c r="C5" s="4" t="s">
        <v>123</v>
      </c>
      <c r="D5" s="4" t="s">
        <v>124</v>
      </c>
      <c r="E5" s="4">
        <v>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 t="str">
        <f t="shared" si="0"/>
        <v>(4, 'Boat Support Unit', 'Marine'),</v>
      </c>
    </row>
    <row r="6" spans="1:13" x14ac:dyDescent="0.55000000000000004">
      <c r="A6" s="4">
        <v>5</v>
      </c>
      <c r="B6" s="4" t="s">
        <v>125</v>
      </c>
      <c r="C6" s="4" t="s">
        <v>126</v>
      </c>
      <c r="D6" s="4" t="s">
        <v>127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 t="str">
        <f t="shared" si="0"/>
        <v>(5, 'Brush Unit', 'Support'),</v>
      </c>
    </row>
    <row r="7" spans="1:13" x14ac:dyDescent="0.55000000000000004">
      <c r="A7" s="4">
        <v>6</v>
      </c>
      <c r="B7" s="4" t="s">
        <v>128</v>
      </c>
      <c r="C7" s="4" t="s">
        <v>126</v>
      </c>
      <c r="D7" s="4" t="s">
        <v>129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1</v>
      </c>
      <c r="M7" s="4" t="str">
        <f t="shared" si="0"/>
        <v>(6, 'Canteen', 'Support'),</v>
      </c>
    </row>
    <row r="8" spans="1:13" x14ac:dyDescent="0.55000000000000004">
      <c r="A8" s="4">
        <v>7</v>
      </c>
      <c r="B8" s="4" t="s">
        <v>130</v>
      </c>
      <c r="C8" s="4" t="s">
        <v>120</v>
      </c>
      <c r="D8" s="4" t="s">
        <v>131</v>
      </c>
      <c r="E8" s="4">
        <v>4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 t="str">
        <f t="shared" si="0"/>
        <v>(7, 'Deputy Fire Chief of Operations', 'Command'),</v>
      </c>
    </row>
    <row r="9" spans="1:13" x14ac:dyDescent="0.55000000000000004">
      <c r="A9" s="4">
        <v>8</v>
      </c>
      <c r="B9" s="4" t="s">
        <v>132</v>
      </c>
      <c r="C9" s="4" t="s">
        <v>120</v>
      </c>
      <c r="D9" s="4" t="s">
        <v>133</v>
      </c>
      <c r="E9" s="4">
        <v>2</v>
      </c>
      <c r="F9" s="4">
        <v>0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 t="str">
        <f t="shared" si="0"/>
        <v>(8, 'EMS Supervisor', 'Command'),</v>
      </c>
    </row>
    <row r="10" spans="1:13" x14ac:dyDescent="0.55000000000000004">
      <c r="A10" s="4">
        <v>9</v>
      </c>
      <c r="B10" s="4" t="s">
        <v>134</v>
      </c>
      <c r="C10" s="4" t="s">
        <v>135</v>
      </c>
      <c r="D10" s="4" t="s">
        <v>136</v>
      </c>
      <c r="E10" s="4">
        <v>6</v>
      </c>
      <c r="F10" s="4">
        <v>3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  <c r="L10" s="4">
        <v>0</v>
      </c>
      <c r="M10" s="4" t="str">
        <f t="shared" si="0"/>
        <v>(9, 'Engine', 'Suppression'),</v>
      </c>
    </row>
    <row r="11" spans="1:13" x14ac:dyDescent="0.55000000000000004">
      <c r="A11" s="4">
        <v>10</v>
      </c>
      <c r="B11" s="4" t="s">
        <v>137</v>
      </c>
      <c r="C11" s="4" t="s">
        <v>123</v>
      </c>
      <c r="D11" s="4" t="s">
        <v>138</v>
      </c>
      <c r="E11" s="4">
        <v>4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1</v>
      </c>
      <c r="L11" s="4">
        <v>0</v>
      </c>
      <c r="M11" s="4" t="str">
        <f t="shared" si="0"/>
        <v>(10, 'Fire Boat', 'Marine'),</v>
      </c>
    </row>
    <row r="12" spans="1:13" x14ac:dyDescent="0.55000000000000004">
      <c r="A12" s="4">
        <v>11</v>
      </c>
      <c r="B12" s="4" t="s">
        <v>139</v>
      </c>
      <c r="C12" s="4" t="s">
        <v>126</v>
      </c>
      <c r="D12" s="4" t="s">
        <v>140</v>
      </c>
      <c r="E12" s="4">
        <v>4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1</v>
      </c>
      <c r="L12" s="4">
        <v>0</v>
      </c>
      <c r="M12" s="4" t="str">
        <f t="shared" si="0"/>
        <v>(11, 'Fire Marshals Lab Unit', 'Support'),</v>
      </c>
    </row>
    <row r="13" spans="1:13" x14ac:dyDescent="0.55000000000000004">
      <c r="A13" s="4">
        <v>12</v>
      </c>
      <c r="B13" s="4" t="s">
        <v>141</v>
      </c>
      <c r="C13" s="4" t="s">
        <v>135</v>
      </c>
      <c r="D13" s="4" t="s">
        <v>142</v>
      </c>
      <c r="E13" s="4">
        <v>6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 t="str">
        <f t="shared" si="0"/>
        <v>(12, 'Foam Unit', 'Suppression'),</v>
      </c>
    </row>
    <row r="14" spans="1:13" x14ac:dyDescent="0.55000000000000004">
      <c r="A14" s="4">
        <v>13</v>
      </c>
      <c r="B14" s="4" t="s">
        <v>143</v>
      </c>
      <c r="C14" s="4" t="s">
        <v>143</v>
      </c>
      <c r="D14" s="4" t="s">
        <v>144</v>
      </c>
      <c r="E14" s="4">
        <v>6</v>
      </c>
      <c r="F14" s="4">
        <v>0</v>
      </c>
      <c r="G14" s="4">
        <v>3</v>
      </c>
      <c r="H14" s="4">
        <v>1</v>
      </c>
      <c r="I14" s="4">
        <v>0</v>
      </c>
      <c r="J14" s="4">
        <v>1</v>
      </c>
      <c r="K14" s="4">
        <v>0</v>
      </c>
      <c r="L14" s="4">
        <v>0</v>
      </c>
      <c r="M14" s="4" t="str">
        <f t="shared" si="0"/>
        <v>(13, 'Hazmat', 'Hazmat'),</v>
      </c>
    </row>
    <row r="15" spans="1:13" x14ac:dyDescent="0.55000000000000004">
      <c r="A15" s="4">
        <v>14</v>
      </c>
      <c r="B15" s="4" t="s">
        <v>145</v>
      </c>
      <c r="C15" s="4" t="s">
        <v>143</v>
      </c>
      <c r="D15" s="4" t="s">
        <v>146</v>
      </c>
      <c r="E15" s="4">
        <v>6</v>
      </c>
      <c r="F15" s="4">
        <v>0</v>
      </c>
      <c r="G15" s="4">
        <v>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 t="str">
        <f t="shared" si="0"/>
        <v>(14, 'Hazmat Support', 'Hazmat'),</v>
      </c>
    </row>
    <row r="16" spans="1:13" x14ac:dyDescent="0.55000000000000004">
      <c r="A16" s="4">
        <v>15</v>
      </c>
      <c r="B16" s="4" t="s">
        <v>147</v>
      </c>
      <c r="C16" s="4" t="s">
        <v>120</v>
      </c>
      <c r="D16" s="4" t="s">
        <v>148</v>
      </c>
      <c r="E16" s="4">
        <v>3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 t="str">
        <f t="shared" si="0"/>
        <v>(15, 'Incident Command Support', 'Command'),</v>
      </c>
    </row>
    <row r="17" spans="1:13" x14ac:dyDescent="0.55000000000000004">
      <c r="A17" s="4">
        <v>16</v>
      </c>
      <c r="B17" s="4" t="s">
        <v>149</v>
      </c>
      <c r="C17" s="4" t="s">
        <v>123</v>
      </c>
      <c r="D17" s="4" t="s">
        <v>150</v>
      </c>
      <c r="E17" s="4">
        <v>4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 t="str">
        <f t="shared" si="0"/>
        <v>(16, 'Inflatable Boat', 'Marine'),</v>
      </c>
    </row>
    <row r="18" spans="1:13" x14ac:dyDescent="0.55000000000000004">
      <c r="A18" s="4">
        <v>17</v>
      </c>
      <c r="B18" s="4" t="s">
        <v>151</v>
      </c>
      <c r="C18" s="4" t="s">
        <v>126</v>
      </c>
      <c r="D18" s="4" t="s">
        <v>152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 t="str">
        <f t="shared" si="0"/>
        <v>(17, 'Light and Air Unit', 'Support'),</v>
      </c>
    </row>
    <row r="19" spans="1:13" x14ac:dyDescent="0.55000000000000004">
      <c r="A19" s="4">
        <v>18</v>
      </c>
      <c r="B19" s="4" t="s">
        <v>153</v>
      </c>
      <c r="C19" s="4" t="s">
        <v>115</v>
      </c>
      <c r="D19" s="4" t="s">
        <v>154</v>
      </c>
      <c r="E19" s="4">
        <v>4</v>
      </c>
      <c r="F19" s="4">
        <v>2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 t="str">
        <f t="shared" si="0"/>
        <v>(18, 'Medic', 'Medical'),</v>
      </c>
    </row>
    <row r="20" spans="1:13" x14ac:dyDescent="0.55000000000000004">
      <c r="A20" s="4">
        <v>19</v>
      </c>
      <c r="B20" s="4" t="s">
        <v>155</v>
      </c>
      <c r="C20" s="4" t="s">
        <v>115</v>
      </c>
      <c r="D20" s="4" t="s">
        <v>156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 t="str">
        <f t="shared" si="0"/>
        <v>(19, 'Medical Care Unit', 'Medical'),</v>
      </c>
    </row>
    <row r="21" spans="1:13" x14ac:dyDescent="0.55000000000000004">
      <c r="A21" s="4">
        <v>20</v>
      </c>
      <c r="B21" s="4" t="s">
        <v>157</v>
      </c>
      <c r="C21" s="4" t="s">
        <v>120</v>
      </c>
      <c r="D21" s="4" t="s">
        <v>158</v>
      </c>
      <c r="E21" s="4">
        <v>4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 t="str">
        <f t="shared" si="0"/>
        <v>(20, 'Mobile Command Post', 'Command'),</v>
      </c>
    </row>
    <row r="22" spans="1:13" x14ac:dyDescent="0.55000000000000004">
      <c r="A22" s="4">
        <v>21</v>
      </c>
      <c r="B22" s="4" t="s">
        <v>159</v>
      </c>
      <c r="C22" s="4" t="s">
        <v>126</v>
      </c>
      <c r="D22" s="4" t="s">
        <v>160</v>
      </c>
      <c r="E22" s="4">
        <v>4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 t="str">
        <f t="shared" si="0"/>
        <v>(21, 'Rehabilitation', 'Support'),</v>
      </c>
    </row>
    <row r="23" spans="1:13" x14ac:dyDescent="0.55000000000000004">
      <c r="A23" s="4">
        <v>22</v>
      </c>
      <c r="B23" s="4" t="s">
        <v>161</v>
      </c>
      <c r="C23" s="4" t="s">
        <v>161</v>
      </c>
      <c r="D23" s="4" t="s">
        <v>162</v>
      </c>
      <c r="E23" s="4">
        <v>6</v>
      </c>
      <c r="F23" s="4">
        <v>0</v>
      </c>
      <c r="G23" s="4">
        <v>3</v>
      </c>
      <c r="H23" s="4">
        <v>1</v>
      </c>
      <c r="I23" s="4">
        <v>0</v>
      </c>
      <c r="J23" s="4">
        <v>1</v>
      </c>
      <c r="K23" s="4">
        <v>0</v>
      </c>
      <c r="L23" s="4">
        <v>0</v>
      </c>
    </row>
    <row r="24" spans="1:13" x14ac:dyDescent="0.55000000000000004">
      <c r="A24" s="4">
        <v>23</v>
      </c>
      <c r="B24" s="4" t="s">
        <v>163</v>
      </c>
      <c r="C24" s="4" t="s">
        <v>120</v>
      </c>
      <c r="D24" s="4" t="s">
        <v>164</v>
      </c>
      <c r="E24" s="4">
        <v>2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 t="str">
        <f t="shared" si="0"/>
        <v>(23, 'Safety Officer', 'Command'),</v>
      </c>
    </row>
    <row r="25" spans="1:13" x14ac:dyDescent="0.55000000000000004">
      <c r="A25" s="4">
        <v>24</v>
      </c>
      <c r="B25" s="4" t="s">
        <v>165</v>
      </c>
      <c r="C25" s="4" t="s">
        <v>143</v>
      </c>
      <c r="D25" s="4" t="s">
        <v>166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 t="str">
        <f t="shared" si="0"/>
        <v>(24, 'Special Hazards Unit', 'Hazmat'),</v>
      </c>
    </row>
    <row r="26" spans="1:13" x14ac:dyDescent="0.55000000000000004">
      <c r="A26" s="4">
        <v>25</v>
      </c>
      <c r="B26" s="4" t="s">
        <v>167</v>
      </c>
      <c r="C26" s="4" t="s">
        <v>135</v>
      </c>
      <c r="D26" s="4" t="s">
        <v>168</v>
      </c>
      <c r="E26" s="4">
        <v>2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 t="str">
        <f t="shared" si="0"/>
        <v>(25, 'Tanker', 'Suppression'),</v>
      </c>
    </row>
    <row r="27" spans="1:13" x14ac:dyDescent="0.55000000000000004">
      <c r="A27" s="4">
        <v>26</v>
      </c>
      <c r="B27" s="4" t="s">
        <v>169</v>
      </c>
      <c r="C27" s="4" t="s">
        <v>161</v>
      </c>
      <c r="D27" s="4" t="s">
        <v>170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 t="str">
        <f t="shared" si="0"/>
        <v>(26, 'Technical Rescue Support', 'Rescue'),</v>
      </c>
    </row>
    <row r="28" spans="1:13" x14ac:dyDescent="0.55000000000000004">
      <c r="A28" s="4">
        <v>27</v>
      </c>
      <c r="B28" s="4" t="s">
        <v>492</v>
      </c>
      <c r="C28" s="4" t="s">
        <v>488</v>
      </c>
      <c r="D28" s="4" t="s">
        <v>493</v>
      </c>
      <c r="E28" s="4">
        <v>6</v>
      </c>
      <c r="F28" s="4">
        <v>3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 t="str">
        <f t="shared" si="0"/>
        <v>(27, 'Truck (Ladder)', 'Aerial'),</v>
      </c>
    </row>
    <row r="29" spans="1:13" x14ac:dyDescent="0.55000000000000004">
      <c r="A29" s="4">
        <v>28</v>
      </c>
      <c r="B29" s="4" t="s">
        <v>491</v>
      </c>
      <c r="C29" s="4" t="s">
        <v>488</v>
      </c>
      <c r="D29" s="4" t="s">
        <v>489</v>
      </c>
      <c r="E29" s="4">
        <v>6</v>
      </c>
      <c r="F29" s="4">
        <v>3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</row>
    <row r="30" spans="1:13" x14ac:dyDescent="0.55000000000000004">
      <c r="A30" s="4">
        <v>29</v>
      </c>
      <c r="B30" s="4" t="s">
        <v>494</v>
      </c>
      <c r="C30" s="4" t="s">
        <v>488</v>
      </c>
      <c r="D30" s="4" t="s">
        <v>490</v>
      </c>
      <c r="E30" s="4">
        <v>6</v>
      </c>
      <c r="F30" s="4">
        <v>3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</row>
    <row r="31" spans="1:13" x14ac:dyDescent="0.55000000000000004">
      <c r="A31" s="4">
        <v>30</v>
      </c>
      <c r="B31" s="4" t="s">
        <v>173</v>
      </c>
      <c r="C31" s="4" t="s">
        <v>126</v>
      </c>
      <c r="D31" s="4" t="s">
        <v>174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1</v>
      </c>
      <c r="M31" s="4" t="str">
        <f t="shared" si="0"/>
        <v>(30, 'Utility', 'Support'),</v>
      </c>
    </row>
    <row r="32" spans="1:13" x14ac:dyDescent="0.55000000000000004">
      <c r="A32" s="4">
        <v>31</v>
      </c>
      <c r="B32" s="4" t="s">
        <v>175</v>
      </c>
      <c r="C32" s="4" t="s">
        <v>120</v>
      </c>
      <c r="D32" s="4" t="s">
        <v>176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1</v>
      </c>
      <c r="M32" s="4" t="str">
        <f t="shared" si="0"/>
        <v>(31, 'Volunteer Chief', 'Command'),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2E5A-4692-4D4F-A582-3ADE03D61CA8}">
  <dimension ref="A1:D2"/>
  <sheetViews>
    <sheetView workbookViewId="0">
      <selection activeCell="C27" sqref="C27"/>
    </sheetView>
  </sheetViews>
  <sheetFormatPr defaultRowHeight="14.4" x14ac:dyDescent="0.55000000000000004"/>
  <cols>
    <col min="2" max="2" width="35.05078125" customWidth="1"/>
    <col min="3" max="3" width="24.9453125" bestFit="1" customWidth="1"/>
    <col min="4" max="4" width="9.83984375" customWidth="1"/>
  </cols>
  <sheetData>
    <row r="1" spans="1:4" x14ac:dyDescent="0.55000000000000004">
      <c r="A1" t="s">
        <v>495</v>
      </c>
      <c r="B1" t="s">
        <v>496</v>
      </c>
      <c r="C1" t="s">
        <v>497</v>
      </c>
      <c r="D1" t="s">
        <v>498</v>
      </c>
    </row>
    <row r="2" spans="1:4" x14ac:dyDescent="0.55000000000000004">
      <c r="A2">
        <v>400</v>
      </c>
      <c r="B2" s="7" t="s">
        <v>499</v>
      </c>
      <c r="C2" s="7" t="s">
        <v>501</v>
      </c>
      <c r="D2" t="s">
        <v>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99C0-9505-4F1B-B97D-2B40EB859303}">
  <dimension ref="A1:L32"/>
  <sheetViews>
    <sheetView topLeftCell="A7" workbookViewId="0">
      <selection activeCell="C30" sqref="C30"/>
    </sheetView>
  </sheetViews>
  <sheetFormatPr defaultRowHeight="14.4" x14ac:dyDescent="0.55000000000000004"/>
  <cols>
    <col min="2" max="2" width="25.578125" bestFit="1" customWidth="1"/>
    <col min="3" max="3" width="10.15625" bestFit="1" customWidth="1"/>
    <col min="4" max="4" width="23.1015625" customWidth="1"/>
    <col min="6" max="6" width="10.20703125" bestFit="1" customWidth="1"/>
    <col min="7" max="7" width="12.47265625" bestFit="1" customWidth="1"/>
    <col min="8" max="8" width="14.20703125" bestFit="1" customWidth="1"/>
    <col min="9" max="9" width="17.15625" bestFit="1" customWidth="1"/>
    <col min="10" max="10" width="16.7890625" bestFit="1" customWidth="1"/>
    <col min="11" max="11" width="13.26171875" bestFit="1" customWidth="1"/>
    <col min="12" max="12" width="9.41796875" bestFit="1" customWidth="1"/>
  </cols>
  <sheetData>
    <row r="1" spans="1:12" x14ac:dyDescent="0.55000000000000004">
      <c r="A1" s="4" t="s">
        <v>97</v>
      </c>
      <c r="B1" s="4" t="s">
        <v>103</v>
      </c>
      <c r="C1" s="4" t="s">
        <v>104</v>
      </c>
      <c r="D1" s="4" t="s">
        <v>105</v>
      </c>
      <c r="E1" s="4" t="s">
        <v>106</v>
      </c>
      <c r="F1" s="4" t="s">
        <v>107</v>
      </c>
      <c r="G1" s="4" t="s">
        <v>108</v>
      </c>
      <c r="H1" s="4" t="s">
        <v>109</v>
      </c>
      <c r="I1" s="4" t="s">
        <v>110</v>
      </c>
      <c r="J1" s="4" t="s">
        <v>111</v>
      </c>
      <c r="K1" s="4" t="s">
        <v>112</v>
      </c>
      <c r="L1" s="4" t="s">
        <v>113</v>
      </c>
    </row>
    <row r="2" spans="1:12" x14ac:dyDescent="0.55000000000000004">
      <c r="A2" s="4">
        <v>1</v>
      </c>
      <c r="B2" s="4" t="s">
        <v>114</v>
      </c>
      <c r="C2" s="4" t="s">
        <v>115</v>
      </c>
      <c r="D2" s="4" t="s">
        <v>116</v>
      </c>
      <c r="E2" s="4">
        <v>4</v>
      </c>
      <c r="F2" s="4">
        <v>2</v>
      </c>
      <c r="G2" s="4">
        <v>0</v>
      </c>
      <c r="H2" s="4">
        <v>0</v>
      </c>
      <c r="I2" s="4">
        <v>0</v>
      </c>
      <c r="J2" s="4" t="b">
        <v>0</v>
      </c>
      <c r="K2" s="4" t="b">
        <v>0</v>
      </c>
      <c r="L2" s="4" t="b">
        <v>1</v>
      </c>
    </row>
    <row r="3" spans="1:12" x14ac:dyDescent="0.55000000000000004">
      <c r="A3" s="4">
        <v>2</v>
      </c>
      <c r="B3" s="4" t="s">
        <v>117</v>
      </c>
      <c r="C3" s="4" t="s">
        <v>115</v>
      </c>
      <c r="D3" s="4" t="s">
        <v>118</v>
      </c>
      <c r="E3" s="4">
        <v>5</v>
      </c>
      <c r="F3" s="4">
        <v>0</v>
      </c>
      <c r="G3" s="4">
        <v>0</v>
      </c>
      <c r="H3" s="4">
        <v>0</v>
      </c>
      <c r="I3" s="4">
        <v>0</v>
      </c>
      <c r="J3" s="4" t="b">
        <v>0</v>
      </c>
      <c r="K3" s="4" t="b">
        <v>1</v>
      </c>
      <c r="L3" s="4" t="b">
        <v>0</v>
      </c>
    </row>
    <row r="4" spans="1:12" x14ac:dyDescent="0.55000000000000004">
      <c r="A4" s="4">
        <v>3</v>
      </c>
      <c r="B4" s="4" t="s">
        <v>119</v>
      </c>
      <c r="C4" s="4" t="s">
        <v>120</v>
      </c>
      <c r="D4" s="4" t="s">
        <v>121</v>
      </c>
      <c r="E4" s="4">
        <v>2</v>
      </c>
      <c r="F4" s="4">
        <v>0</v>
      </c>
      <c r="G4" s="4">
        <v>0</v>
      </c>
      <c r="H4" s="4">
        <v>0</v>
      </c>
      <c r="I4" s="4">
        <v>1</v>
      </c>
      <c r="J4" s="4" t="b">
        <v>0</v>
      </c>
      <c r="K4" s="4" t="b">
        <v>0</v>
      </c>
      <c r="L4" s="4" t="b">
        <v>0</v>
      </c>
    </row>
    <row r="5" spans="1:12" x14ac:dyDescent="0.55000000000000004">
      <c r="A5" s="4">
        <v>4</v>
      </c>
      <c r="B5" s="4" t="s">
        <v>122</v>
      </c>
      <c r="C5" s="4" t="s">
        <v>123</v>
      </c>
      <c r="D5" s="4" t="s">
        <v>124</v>
      </c>
      <c r="E5" s="4">
        <v>2</v>
      </c>
      <c r="F5" s="4">
        <v>0</v>
      </c>
      <c r="G5" s="4">
        <v>0</v>
      </c>
      <c r="H5" s="4">
        <v>0</v>
      </c>
      <c r="I5" s="4">
        <v>0</v>
      </c>
      <c r="J5" s="4" t="b">
        <v>0</v>
      </c>
      <c r="K5" s="4" t="b">
        <v>1</v>
      </c>
      <c r="L5" s="4" t="b">
        <v>0</v>
      </c>
    </row>
    <row r="6" spans="1:12" x14ac:dyDescent="0.55000000000000004">
      <c r="A6" s="4">
        <v>5</v>
      </c>
      <c r="B6" s="4" t="s">
        <v>125</v>
      </c>
      <c r="C6" s="4" t="s">
        <v>126</v>
      </c>
      <c r="D6" s="4" t="s">
        <v>127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s="4" t="b">
        <v>0</v>
      </c>
      <c r="K6" s="4" t="b">
        <v>1</v>
      </c>
      <c r="L6" s="4" t="b">
        <v>0</v>
      </c>
    </row>
    <row r="7" spans="1:12" x14ac:dyDescent="0.55000000000000004">
      <c r="A7" s="4">
        <v>6</v>
      </c>
      <c r="B7" s="4" t="s">
        <v>128</v>
      </c>
      <c r="C7" s="4" t="s">
        <v>126</v>
      </c>
      <c r="D7" s="4" t="s">
        <v>129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 t="b">
        <v>0</v>
      </c>
      <c r="K7" s="4" t="b">
        <v>1</v>
      </c>
      <c r="L7" s="4" t="b">
        <v>1</v>
      </c>
    </row>
    <row r="8" spans="1:12" x14ac:dyDescent="0.55000000000000004">
      <c r="A8" s="4">
        <v>7</v>
      </c>
      <c r="B8" s="4" t="s">
        <v>130</v>
      </c>
      <c r="C8" s="4" t="s">
        <v>120</v>
      </c>
      <c r="D8" s="4" t="s">
        <v>131</v>
      </c>
      <c r="E8" s="4">
        <v>4</v>
      </c>
      <c r="F8" s="4">
        <v>0</v>
      </c>
      <c r="G8" s="4">
        <v>0</v>
      </c>
      <c r="H8" s="4">
        <v>0</v>
      </c>
      <c r="I8" s="4">
        <v>1</v>
      </c>
      <c r="J8" s="4" t="b">
        <v>0</v>
      </c>
      <c r="K8" s="4" t="b">
        <v>0</v>
      </c>
      <c r="L8" s="4" t="b">
        <v>0</v>
      </c>
    </row>
    <row r="9" spans="1:12" x14ac:dyDescent="0.55000000000000004">
      <c r="A9" s="4">
        <v>8</v>
      </c>
      <c r="B9" s="4" t="s">
        <v>132</v>
      </c>
      <c r="C9" s="4" t="s">
        <v>120</v>
      </c>
      <c r="D9" s="4" t="s">
        <v>133</v>
      </c>
      <c r="E9" s="4">
        <v>2</v>
      </c>
      <c r="F9" s="4">
        <v>0</v>
      </c>
      <c r="G9" s="4">
        <v>0</v>
      </c>
      <c r="H9" s="4">
        <v>1</v>
      </c>
      <c r="I9" s="4">
        <v>0</v>
      </c>
      <c r="J9" s="4" t="b">
        <v>1</v>
      </c>
      <c r="K9" s="4" t="b">
        <v>0</v>
      </c>
      <c r="L9" s="4" t="b">
        <v>0</v>
      </c>
    </row>
    <row r="10" spans="1:12" x14ac:dyDescent="0.55000000000000004">
      <c r="A10" s="4">
        <v>9</v>
      </c>
      <c r="B10" s="4" t="s">
        <v>134</v>
      </c>
      <c r="C10" s="4" t="s">
        <v>135</v>
      </c>
      <c r="D10" s="4" t="s">
        <v>136</v>
      </c>
      <c r="E10" s="4">
        <v>6</v>
      </c>
      <c r="F10" s="4">
        <v>3</v>
      </c>
      <c r="G10" s="4">
        <v>0</v>
      </c>
      <c r="H10" s="4">
        <v>1</v>
      </c>
      <c r="I10" s="4">
        <v>0</v>
      </c>
      <c r="J10" s="4" t="b">
        <v>1</v>
      </c>
      <c r="K10" s="4" t="b">
        <v>0</v>
      </c>
      <c r="L10" s="4" t="b">
        <v>0</v>
      </c>
    </row>
    <row r="11" spans="1:12" x14ac:dyDescent="0.55000000000000004">
      <c r="A11" s="4">
        <v>10</v>
      </c>
      <c r="B11" s="4" t="s">
        <v>137</v>
      </c>
      <c r="C11" s="4" t="s">
        <v>123</v>
      </c>
      <c r="D11" s="4" t="s">
        <v>138</v>
      </c>
      <c r="E11" s="4">
        <v>4</v>
      </c>
      <c r="F11" s="4">
        <v>0</v>
      </c>
      <c r="G11" s="4">
        <v>0</v>
      </c>
      <c r="H11" s="4">
        <v>1</v>
      </c>
      <c r="I11" s="4">
        <v>0</v>
      </c>
      <c r="J11" s="4" t="b">
        <v>0</v>
      </c>
      <c r="K11" s="4" t="b">
        <v>1</v>
      </c>
      <c r="L11" s="4" t="b">
        <v>0</v>
      </c>
    </row>
    <row r="12" spans="1:12" x14ac:dyDescent="0.55000000000000004">
      <c r="A12" s="4">
        <v>11</v>
      </c>
      <c r="B12" s="4" t="s">
        <v>139</v>
      </c>
      <c r="C12" s="4" t="s">
        <v>126</v>
      </c>
      <c r="D12" s="4" t="s">
        <v>140</v>
      </c>
      <c r="E12" s="4">
        <v>4</v>
      </c>
      <c r="F12" s="4">
        <v>0</v>
      </c>
      <c r="G12" s="4">
        <v>0</v>
      </c>
      <c r="H12" s="4">
        <v>1</v>
      </c>
      <c r="I12" s="4">
        <v>0</v>
      </c>
      <c r="J12" s="4" t="b">
        <v>0</v>
      </c>
      <c r="K12" s="4" t="b">
        <v>1</v>
      </c>
      <c r="L12" s="4" t="b">
        <v>0</v>
      </c>
    </row>
    <row r="13" spans="1:12" x14ac:dyDescent="0.55000000000000004">
      <c r="A13" s="4">
        <v>12</v>
      </c>
      <c r="B13" s="4" t="s">
        <v>141</v>
      </c>
      <c r="C13" s="4" t="s">
        <v>135</v>
      </c>
      <c r="D13" s="4" t="s">
        <v>142</v>
      </c>
      <c r="E13" s="4">
        <v>6</v>
      </c>
      <c r="F13" s="4">
        <v>0</v>
      </c>
      <c r="G13" s="4">
        <v>0</v>
      </c>
      <c r="H13" s="4">
        <v>1</v>
      </c>
      <c r="I13" s="4">
        <v>0</v>
      </c>
      <c r="J13" s="4" t="b">
        <v>0</v>
      </c>
      <c r="K13" s="4" t="b">
        <v>1</v>
      </c>
      <c r="L13" s="4" t="b">
        <v>0</v>
      </c>
    </row>
    <row r="14" spans="1:12" x14ac:dyDescent="0.55000000000000004">
      <c r="A14" s="4">
        <v>13</v>
      </c>
      <c r="B14" s="4" t="s">
        <v>143</v>
      </c>
      <c r="C14" s="4" t="s">
        <v>143</v>
      </c>
      <c r="D14" s="4" t="s">
        <v>144</v>
      </c>
      <c r="E14" s="4">
        <v>6</v>
      </c>
      <c r="F14" s="4">
        <v>0</v>
      </c>
      <c r="G14" s="4">
        <v>3</v>
      </c>
      <c r="H14" s="4">
        <v>1</v>
      </c>
      <c r="I14" s="4">
        <v>0</v>
      </c>
      <c r="J14" s="4" t="b">
        <v>1</v>
      </c>
      <c r="K14" s="4" t="b">
        <v>0</v>
      </c>
      <c r="L14" s="4" t="b">
        <v>0</v>
      </c>
    </row>
    <row r="15" spans="1:12" x14ac:dyDescent="0.55000000000000004">
      <c r="A15" s="4">
        <v>14</v>
      </c>
      <c r="B15" s="4" t="s">
        <v>145</v>
      </c>
      <c r="C15" s="4" t="s">
        <v>143</v>
      </c>
      <c r="D15" s="4" t="s">
        <v>146</v>
      </c>
      <c r="E15" s="4">
        <v>6</v>
      </c>
      <c r="F15" s="4">
        <v>0</v>
      </c>
      <c r="G15" s="4">
        <v>2</v>
      </c>
      <c r="H15" s="4">
        <v>0</v>
      </c>
      <c r="I15" s="4">
        <v>0</v>
      </c>
      <c r="J15" s="4" t="b">
        <v>0</v>
      </c>
      <c r="K15" s="4" t="b">
        <v>0</v>
      </c>
      <c r="L15" s="4" t="b">
        <v>0</v>
      </c>
    </row>
    <row r="16" spans="1:12" x14ac:dyDescent="0.55000000000000004">
      <c r="A16" s="4">
        <v>15</v>
      </c>
      <c r="B16" s="4" t="s">
        <v>147</v>
      </c>
      <c r="C16" s="4" t="s">
        <v>120</v>
      </c>
      <c r="D16" s="4" t="s">
        <v>148</v>
      </c>
      <c r="E16" s="4">
        <v>3</v>
      </c>
      <c r="F16" s="4">
        <v>0</v>
      </c>
      <c r="G16" s="4">
        <v>0</v>
      </c>
      <c r="H16" s="4">
        <v>1</v>
      </c>
      <c r="I16" s="4">
        <v>0</v>
      </c>
      <c r="J16" s="4" t="b">
        <v>0</v>
      </c>
      <c r="K16" s="4" t="b">
        <v>0</v>
      </c>
      <c r="L16" s="4" t="b">
        <v>0</v>
      </c>
    </row>
    <row r="17" spans="1:12" x14ac:dyDescent="0.55000000000000004">
      <c r="A17" s="4">
        <v>16</v>
      </c>
      <c r="B17" s="4" t="s">
        <v>149</v>
      </c>
      <c r="C17" s="4" t="s">
        <v>123</v>
      </c>
      <c r="D17" s="4" t="s">
        <v>150</v>
      </c>
      <c r="E17" s="4">
        <v>4</v>
      </c>
      <c r="F17" s="4">
        <v>0</v>
      </c>
      <c r="G17" s="4">
        <v>0</v>
      </c>
      <c r="H17" s="4">
        <v>0</v>
      </c>
      <c r="I17" s="4">
        <v>0</v>
      </c>
      <c r="J17" s="4" t="b">
        <v>0</v>
      </c>
      <c r="K17" s="4" t="b">
        <v>1</v>
      </c>
      <c r="L17" s="4" t="b">
        <v>0</v>
      </c>
    </row>
    <row r="18" spans="1:12" x14ac:dyDescent="0.55000000000000004">
      <c r="A18" s="4">
        <v>17</v>
      </c>
      <c r="B18" s="4" t="s">
        <v>151</v>
      </c>
      <c r="C18" s="4" t="s">
        <v>126</v>
      </c>
      <c r="D18" s="4" t="s">
        <v>152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 t="b">
        <v>0</v>
      </c>
      <c r="K18" s="4" t="b">
        <v>1</v>
      </c>
      <c r="L18" s="4" t="b">
        <v>0</v>
      </c>
    </row>
    <row r="19" spans="1:12" x14ac:dyDescent="0.55000000000000004">
      <c r="A19" s="4">
        <v>18</v>
      </c>
      <c r="B19" s="4" t="s">
        <v>153</v>
      </c>
      <c r="C19" s="4" t="s">
        <v>115</v>
      </c>
      <c r="D19" s="4" t="s">
        <v>154</v>
      </c>
      <c r="E19" s="4">
        <v>4</v>
      </c>
      <c r="F19" s="4">
        <v>2</v>
      </c>
      <c r="G19" s="4">
        <v>0</v>
      </c>
      <c r="H19" s="4">
        <v>0</v>
      </c>
      <c r="I19" s="4">
        <v>0</v>
      </c>
      <c r="J19" s="4" t="b">
        <v>1</v>
      </c>
      <c r="K19" s="4" t="b">
        <v>0</v>
      </c>
      <c r="L19" s="4" t="b">
        <v>0</v>
      </c>
    </row>
    <row r="20" spans="1:12" x14ac:dyDescent="0.55000000000000004">
      <c r="A20" s="4">
        <v>19</v>
      </c>
      <c r="B20" s="4" t="s">
        <v>155</v>
      </c>
      <c r="C20" s="4" t="s">
        <v>115</v>
      </c>
      <c r="D20" s="4" t="s">
        <v>156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 t="b">
        <v>0</v>
      </c>
      <c r="K20" s="4" t="b">
        <v>1</v>
      </c>
      <c r="L20" s="4" t="b">
        <v>0</v>
      </c>
    </row>
    <row r="21" spans="1:12" x14ac:dyDescent="0.55000000000000004">
      <c r="A21" s="4">
        <v>20</v>
      </c>
      <c r="B21" s="4" t="s">
        <v>157</v>
      </c>
      <c r="C21" s="4" t="s">
        <v>120</v>
      </c>
      <c r="D21" s="4" t="s">
        <v>158</v>
      </c>
      <c r="E21" s="4">
        <v>4</v>
      </c>
      <c r="F21" s="4">
        <v>0</v>
      </c>
      <c r="G21" s="4">
        <v>0</v>
      </c>
      <c r="H21" s="4">
        <v>0</v>
      </c>
      <c r="I21" s="4">
        <v>0</v>
      </c>
      <c r="J21" s="4" t="b">
        <v>0</v>
      </c>
      <c r="K21" s="4" t="b">
        <v>1</v>
      </c>
      <c r="L21" s="4" t="b">
        <v>0</v>
      </c>
    </row>
    <row r="22" spans="1:12" x14ac:dyDescent="0.55000000000000004">
      <c r="A22" s="4">
        <v>21</v>
      </c>
      <c r="B22" s="4" t="s">
        <v>159</v>
      </c>
      <c r="C22" s="4" t="s">
        <v>126</v>
      </c>
      <c r="D22" s="4" t="s">
        <v>160</v>
      </c>
      <c r="E22" s="4">
        <v>4</v>
      </c>
      <c r="F22" s="4">
        <v>0</v>
      </c>
      <c r="G22" s="4">
        <v>0</v>
      </c>
      <c r="H22" s="4">
        <v>0</v>
      </c>
      <c r="I22" s="4">
        <v>0</v>
      </c>
      <c r="J22" s="4" t="b">
        <v>0</v>
      </c>
      <c r="K22" s="4" t="b">
        <v>1</v>
      </c>
      <c r="L22" s="4" t="b">
        <v>0</v>
      </c>
    </row>
    <row r="23" spans="1:12" x14ac:dyDescent="0.55000000000000004">
      <c r="A23" s="4">
        <v>22</v>
      </c>
      <c r="B23" s="4" t="s">
        <v>161</v>
      </c>
      <c r="C23" s="4" t="s">
        <v>161</v>
      </c>
      <c r="D23" s="4" t="s">
        <v>162</v>
      </c>
      <c r="E23" s="4">
        <v>6</v>
      </c>
      <c r="F23" s="4">
        <v>0</v>
      </c>
      <c r="G23" s="4">
        <v>3</v>
      </c>
      <c r="H23" s="4">
        <v>1</v>
      </c>
      <c r="I23" s="4">
        <v>0</v>
      </c>
      <c r="J23" s="4" t="b">
        <v>1</v>
      </c>
      <c r="K23" s="4" t="b">
        <v>0</v>
      </c>
      <c r="L23" s="4" t="b">
        <v>0</v>
      </c>
    </row>
    <row r="24" spans="1:12" x14ac:dyDescent="0.55000000000000004">
      <c r="A24" s="4">
        <v>23</v>
      </c>
      <c r="B24" s="4" t="s">
        <v>163</v>
      </c>
      <c r="C24" s="4" t="s">
        <v>120</v>
      </c>
      <c r="D24" s="4" t="s">
        <v>164</v>
      </c>
      <c r="E24" s="4">
        <v>2</v>
      </c>
      <c r="F24" s="4">
        <v>0</v>
      </c>
      <c r="G24" s="4">
        <v>0</v>
      </c>
      <c r="H24" s="4">
        <v>1</v>
      </c>
      <c r="I24" s="4">
        <v>0</v>
      </c>
      <c r="J24" s="4" t="b">
        <v>0</v>
      </c>
      <c r="K24" s="4" t="b">
        <v>0</v>
      </c>
      <c r="L24" s="4" t="b">
        <v>0</v>
      </c>
    </row>
    <row r="25" spans="1:12" x14ac:dyDescent="0.55000000000000004">
      <c r="A25" s="4">
        <v>24</v>
      </c>
      <c r="B25" s="4" t="s">
        <v>165</v>
      </c>
      <c r="C25" s="4" t="s">
        <v>143</v>
      </c>
      <c r="D25" s="4" t="s">
        <v>166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b">
        <v>0</v>
      </c>
      <c r="K25" s="4" t="b">
        <v>1</v>
      </c>
      <c r="L25" s="4" t="b">
        <v>0</v>
      </c>
    </row>
    <row r="26" spans="1:12" x14ac:dyDescent="0.55000000000000004">
      <c r="A26" s="4">
        <v>25</v>
      </c>
      <c r="B26" s="4" t="s">
        <v>167</v>
      </c>
      <c r="C26" s="4" t="s">
        <v>135</v>
      </c>
      <c r="D26" s="4" t="s">
        <v>168</v>
      </c>
      <c r="E26" s="4">
        <v>2</v>
      </c>
      <c r="F26" s="4">
        <v>1</v>
      </c>
      <c r="G26" s="4">
        <v>0</v>
      </c>
      <c r="H26" s="4">
        <v>0</v>
      </c>
      <c r="I26" s="4">
        <v>0</v>
      </c>
      <c r="J26" s="4" t="b">
        <v>0</v>
      </c>
      <c r="K26" s="4" t="b">
        <v>0</v>
      </c>
      <c r="L26" s="4" t="b">
        <v>0</v>
      </c>
    </row>
    <row r="27" spans="1:12" x14ac:dyDescent="0.55000000000000004">
      <c r="A27" s="4">
        <v>26</v>
      </c>
      <c r="B27" s="4" t="s">
        <v>169</v>
      </c>
      <c r="C27" s="4" t="s">
        <v>161</v>
      </c>
      <c r="D27" s="4" t="s">
        <v>170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 t="b">
        <v>0</v>
      </c>
      <c r="K27" s="4" t="b">
        <v>1</v>
      </c>
      <c r="L27" s="4" t="b">
        <v>0</v>
      </c>
    </row>
    <row r="28" spans="1:12" x14ac:dyDescent="0.55000000000000004">
      <c r="A28" s="4">
        <v>27</v>
      </c>
      <c r="B28" s="4" t="s">
        <v>492</v>
      </c>
      <c r="C28" s="4" t="s">
        <v>488</v>
      </c>
      <c r="D28" s="4" t="s">
        <v>493</v>
      </c>
      <c r="E28" s="4">
        <v>6</v>
      </c>
      <c r="F28" s="4">
        <v>3</v>
      </c>
      <c r="G28" s="4">
        <v>0</v>
      </c>
      <c r="H28" s="4">
        <v>0</v>
      </c>
      <c r="I28" s="4">
        <v>0</v>
      </c>
      <c r="J28" s="4" t="b">
        <v>1</v>
      </c>
      <c r="K28" s="4" t="b">
        <v>0</v>
      </c>
      <c r="L28" s="4" t="b">
        <v>0</v>
      </c>
    </row>
    <row r="29" spans="1:12" x14ac:dyDescent="0.55000000000000004">
      <c r="A29" s="4">
        <v>28</v>
      </c>
      <c r="B29" s="4" t="s">
        <v>491</v>
      </c>
      <c r="C29" s="4" t="s">
        <v>488</v>
      </c>
      <c r="D29" s="4" t="s">
        <v>489</v>
      </c>
      <c r="E29" s="4">
        <v>6</v>
      </c>
      <c r="F29" s="4">
        <v>3</v>
      </c>
      <c r="G29" s="4">
        <v>0</v>
      </c>
      <c r="H29" s="4">
        <v>0</v>
      </c>
      <c r="I29" s="4">
        <v>0</v>
      </c>
      <c r="J29" s="4" t="b">
        <v>1</v>
      </c>
      <c r="K29" s="4" t="b">
        <v>0</v>
      </c>
      <c r="L29" s="4" t="b">
        <v>0</v>
      </c>
    </row>
    <row r="30" spans="1:12" x14ac:dyDescent="0.55000000000000004">
      <c r="A30" s="4">
        <v>29</v>
      </c>
      <c r="B30" s="4" t="s">
        <v>494</v>
      </c>
      <c r="C30" s="4" t="s">
        <v>488</v>
      </c>
      <c r="D30" s="4" t="s">
        <v>490</v>
      </c>
      <c r="E30" s="4">
        <v>6</v>
      </c>
      <c r="F30" s="4">
        <v>3</v>
      </c>
      <c r="G30" s="4">
        <v>0</v>
      </c>
      <c r="H30" s="4">
        <v>0</v>
      </c>
      <c r="I30" s="4">
        <v>0</v>
      </c>
      <c r="J30" s="4" t="b">
        <v>1</v>
      </c>
      <c r="K30" s="4" t="b">
        <v>0</v>
      </c>
      <c r="L30" s="4" t="b">
        <v>0</v>
      </c>
    </row>
    <row r="31" spans="1:12" x14ac:dyDescent="0.55000000000000004">
      <c r="A31" s="4">
        <v>30</v>
      </c>
      <c r="B31" s="4" t="s">
        <v>173</v>
      </c>
      <c r="C31" s="4" t="s">
        <v>126</v>
      </c>
      <c r="D31" s="4" t="s">
        <v>174</v>
      </c>
      <c r="E31" s="4">
        <v>2</v>
      </c>
      <c r="F31" s="4">
        <v>0</v>
      </c>
      <c r="G31" s="4">
        <v>0</v>
      </c>
      <c r="H31" s="4">
        <v>0</v>
      </c>
      <c r="I31" s="4">
        <v>0</v>
      </c>
      <c r="J31" s="4" t="b">
        <v>0</v>
      </c>
      <c r="K31" s="4" t="b">
        <v>1</v>
      </c>
      <c r="L31" s="4" t="b">
        <v>1</v>
      </c>
    </row>
    <row r="32" spans="1:12" x14ac:dyDescent="0.55000000000000004">
      <c r="A32" s="4">
        <v>31</v>
      </c>
      <c r="B32" s="4" t="s">
        <v>175</v>
      </c>
      <c r="C32" s="4" t="s">
        <v>120</v>
      </c>
      <c r="D32" s="4" t="s">
        <v>176</v>
      </c>
      <c r="E32" s="4">
        <v>2</v>
      </c>
      <c r="F32" s="4">
        <v>0</v>
      </c>
      <c r="G32" s="4">
        <v>0</v>
      </c>
      <c r="H32" s="4">
        <v>0</v>
      </c>
      <c r="I32" s="4">
        <v>1</v>
      </c>
      <c r="J32" s="4" t="b">
        <v>0</v>
      </c>
      <c r="K32" s="4" t="b">
        <v>0</v>
      </c>
      <c r="L32" s="4" t="b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B5A0-DDD8-4A58-BA9F-4AC7EAEA46AC}">
  <dimension ref="A1:H217"/>
  <sheetViews>
    <sheetView tabSelected="1" workbookViewId="0">
      <selection activeCell="M13" sqref="M13"/>
    </sheetView>
  </sheetViews>
  <sheetFormatPr defaultRowHeight="14.4" x14ac:dyDescent="0.55000000000000004"/>
  <cols>
    <col min="5" max="5" width="9.62890625" bestFit="1" customWidth="1"/>
    <col min="6" max="6" width="9.20703125" customWidth="1"/>
    <col min="7" max="7" width="22.47265625" bestFit="1" customWidth="1"/>
    <col min="8" max="8" width="34.3125" customWidth="1"/>
  </cols>
  <sheetData>
    <row r="1" spans="1:8" x14ac:dyDescent="0.55000000000000004">
      <c r="A1" s="4" t="s">
        <v>179</v>
      </c>
      <c r="B1" s="4" t="s">
        <v>503</v>
      </c>
      <c r="C1" s="4" t="s">
        <v>504</v>
      </c>
      <c r="D1" s="4" t="s">
        <v>495</v>
      </c>
      <c r="E1" s="4" t="s">
        <v>182</v>
      </c>
      <c r="F1" s="4" t="s">
        <v>183</v>
      </c>
      <c r="G1" s="4" t="s">
        <v>184</v>
      </c>
      <c r="H1" s="4" t="s">
        <v>185</v>
      </c>
    </row>
    <row r="2" spans="1:8" x14ac:dyDescent="0.55000000000000004">
      <c r="A2" s="4" t="s">
        <v>301</v>
      </c>
      <c r="B2" s="4">
        <v>1</v>
      </c>
      <c r="C2" s="4">
        <v>401</v>
      </c>
      <c r="D2" s="4">
        <v>400</v>
      </c>
      <c r="E2" s="4" t="b">
        <v>1</v>
      </c>
      <c r="F2" s="4">
        <v>2015</v>
      </c>
      <c r="G2" s="4" t="s">
        <v>302</v>
      </c>
      <c r="H2" s="4" t="s">
        <v>298</v>
      </c>
    </row>
    <row r="3" spans="1:8" x14ac:dyDescent="0.55000000000000004">
      <c r="A3" s="4" t="s">
        <v>359</v>
      </c>
      <c r="B3" s="4">
        <v>1</v>
      </c>
      <c r="C3" s="4">
        <v>402</v>
      </c>
      <c r="D3" s="4">
        <v>400</v>
      </c>
      <c r="E3" s="4" t="b">
        <v>1</v>
      </c>
      <c r="F3" s="4">
        <v>2015</v>
      </c>
      <c r="G3" s="4" t="s">
        <v>293</v>
      </c>
      <c r="H3" s="4" t="s">
        <v>360</v>
      </c>
    </row>
    <row r="4" spans="1:8" x14ac:dyDescent="0.55000000000000004">
      <c r="A4" s="4" t="s">
        <v>321</v>
      </c>
      <c r="B4" s="4">
        <v>1</v>
      </c>
      <c r="C4" s="4">
        <v>405</v>
      </c>
      <c r="D4" s="4">
        <v>400</v>
      </c>
      <c r="E4" s="4" t="b">
        <v>1</v>
      </c>
      <c r="F4" s="4">
        <v>2014</v>
      </c>
      <c r="G4" s="4" t="s">
        <v>322</v>
      </c>
      <c r="H4" s="4" t="s">
        <v>318</v>
      </c>
    </row>
    <row r="5" spans="1:8" x14ac:dyDescent="0.55000000000000004">
      <c r="A5" s="4" t="s">
        <v>317</v>
      </c>
      <c r="B5" s="4">
        <v>1</v>
      </c>
      <c r="C5" s="4">
        <v>408</v>
      </c>
      <c r="D5" s="4">
        <v>400</v>
      </c>
      <c r="E5" s="4" t="b">
        <v>1</v>
      </c>
      <c r="F5" s="4">
        <v>2013</v>
      </c>
      <c r="G5" s="4" t="s">
        <v>293</v>
      </c>
      <c r="H5" s="4" t="s">
        <v>318</v>
      </c>
    </row>
    <row r="6" spans="1:8" x14ac:dyDescent="0.55000000000000004">
      <c r="A6" s="4" t="s">
        <v>195</v>
      </c>
      <c r="B6" s="4">
        <v>1</v>
      </c>
      <c r="C6" s="4">
        <v>410</v>
      </c>
      <c r="D6" s="4">
        <v>400</v>
      </c>
      <c r="E6" s="4" t="b">
        <v>1</v>
      </c>
      <c r="F6" s="4">
        <v>2016</v>
      </c>
      <c r="G6" s="4" t="s">
        <v>196</v>
      </c>
      <c r="H6" s="4" t="s">
        <v>197</v>
      </c>
    </row>
    <row r="7" spans="1:8" x14ac:dyDescent="0.55000000000000004">
      <c r="A7" s="4" t="s">
        <v>300</v>
      </c>
      <c r="B7" s="4">
        <v>1</v>
      </c>
      <c r="C7" s="4">
        <v>412</v>
      </c>
      <c r="D7" s="4">
        <v>400</v>
      </c>
      <c r="E7" s="4" t="b">
        <v>1</v>
      </c>
      <c r="F7" s="4">
        <v>2012</v>
      </c>
      <c r="G7" s="4" t="s">
        <v>196</v>
      </c>
      <c r="H7" s="4" t="s">
        <v>298</v>
      </c>
    </row>
    <row r="8" spans="1:8" x14ac:dyDescent="0.55000000000000004">
      <c r="A8" s="4" t="s">
        <v>299</v>
      </c>
      <c r="B8" s="4">
        <v>1</v>
      </c>
      <c r="C8" s="4">
        <v>413</v>
      </c>
      <c r="D8" s="4">
        <v>400</v>
      </c>
      <c r="E8" s="4" t="b">
        <v>1</v>
      </c>
      <c r="F8" s="4">
        <v>2013</v>
      </c>
      <c r="G8" s="4" t="s">
        <v>293</v>
      </c>
      <c r="H8" s="4" t="s">
        <v>298</v>
      </c>
    </row>
    <row r="9" spans="1:8" x14ac:dyDescent="0.55000000000000004">
      <c r="A9" s="4" t="s">
        <v>292</v>
      </c>
      <c r="B9" s="4">
        <v>1</v>
      </c>
      <c r="C9" s="4">
        <v>414</v>
      </c>
      <c r="D9" s="4">
        <v>400</v>
      </c>
      <c r="E9" s="4" t="b">
        <v>1</v>
      </c>
      <c r="F9" s="4">
        <v>2006</v>
      </c>
      <c r="G9" s="4" t="s">
        <v>293</v>
      </c>
      <c r="H9" s="4" t="s">
        <v>294</v>
      </c>
    </row>
    <row r="10" spans="1:8" x14ac:dyDescent="0.55000000000000004">
      <c r="A10" s="4" t="s">
        <v>295</v>
      </c>
      <c r="B10" s="4">
        <v>1</v>
      </c>
      <c r="C10" s="4">
        <v>414</v>
      </c>
      <c r="D10" s="4">
        <v>400</v>
      </c>
      <c r="E10" s="4" t="b">
        <v>1</v>
      </c>
      <c r="F10" s="4">
        <v>2005</v>
      </c>
      <c r="G10" s="4" t="s">
        <v>293</v>
      </c>
      <c r="H10" s="4" t="s">
        <v>294</v>
      </c>
    </row>
    <row r="11" spans="1:8" x14ac:dyDescent="0.55000000000000004">
      <c r="A11" s="4" t="s">
        <v>319</v>
      </c>
      <c r="B11" s="4">
        <v>1</v>
      </c>
      <c r="C11" s="4">
        <v>417</v>
      </c>
      <c r="D11" s="4">
        <v>400</v>
      </c>
      <c r="E11" s="4" t="b">
        <v>1</v>
      </c>
      <c r="F11" s="4">
        <v>2010</v>
      </c>
      <c r="G11" s="4" t="s">
        <v>293</v>
      </c>
      <c r="H11" s="4" t="s">
        <v>318</v>
      </c>
    </row>
    <row r="12" spans="1:8" x14ac:dyDescent="0.55000000000000004">
      <c r="A12" s="4" t="s">
        <v>320</v>
      </c>
      <c r="B12" s="4">
        <v>1</v>
      </c>
      <c r="C12" s="4">
        <v>421</v>
      </c>
      <c r="D12" s="4">
        <v>400</v>
      </c>
      <c r="E12" s="4" t="b">
        <v>1</v>
      </c>
      <c r="F12" s="4">
        <v>2008</v>
      </c>
      <c r="G12" s="4" t="s">
        <v>293</v>
      </c>
      <c r="H12" s="4" t="s">
        <v>318</v>
      </c>
    </row>
    <row r="13" spans="1:8" x14ac:dyDescent="0.55000000000000004">
      <c r="A13" s="4" t="s">
        <v>332</v>
      </c>
      <c r="B13" s="4">
        <v>1</v>
      </c>
      <c r="C13" s="4">
        <v>422</v>
      </c>
      <c r="D13" s="4">
        <v>400</v>
      </c>
      <c r="E13" s="4" t="b">
        <v>1</v>
      </c>
      <c r="F13" s="4">
        <v>2020</v>
      </c>
      <c r="G13" s="4" t="s">
        <v>333</v>
      </c>
      <c r="H13" s="4" t="s">
        <v>334</v>
      </c>
    </row>
    <row r="14" spans="1:8" x14ac:dyDescent="0.55000000000000004">
      <c r="A14" s="4" t="s">
        <v>323</v>
      </c>
      <c r="B14" s="4">
        <v>1</v>
      </c>
      <c r="C14" s="4">
        <v>437</v>
      </c>
      <c r="D14" s="4">
        <v>400</v>
      </c>
      <c r="E14" s="4" t="b">
        <v>1</v>
      </c>
      <c r="F14" s="4">
        <v>2011</v>
      </c>
      <c r="G14" s="4" t="s">
        <v>293</v>
      </c>
      <c r="H14" s="4" t="s">
        <v>318</v>
      </c>
    </row>
    <row r="15" spans="1:8" x14ac:dyDescent="0.55000000000000004">
      <c r="A15" s="4" t="s">
        <v>303</v>
      </c>
      <c r="B15" s="4">
        <v>1</v>
      </c>
      <c r="C15" s="4">
        <v>438</v>
      </c>
      <c r="D15" s="4">
        <v>400</v>
      </c>
      <c r="E15" s="4" t="b">
        <v>1</v>
      </c>
      <c r="F15" s="4">
        <v>2012</v>
      </c>
      <c r="G15" s="4" t="s">
        <v>293</v>
      </c>
      <c r="H15" s="4" t="s">
        <v>298</v>
      </c>
    </row>
    <row r="16" spans="1:8" x14ac:dyDescent="0.55000000000000004">
      <c r="A16" s="4" t="s">
        <v>410</v>
      </c>
      <c r="B16" s="4">
        <v>2</v>
      </c>
      <c r="C16" s="4">
        <v>427</v>
      </c>
      <c r="D16" s="4">
        <v>400</v>
      </c>
      <c r="E16" s="4" t="b">
        <v>0</v>
      </c>
      <c r="F16" s="4">
        <v>2010</v>
      </c>
      <c r="G16" s="4" t="s">
        <v>411</v>
      </c>
      <c r="H16" s="4" t="s">
        <v>412</v>
      </c>
    </row>
    <row r="17" spans="1:8" x14ac:dyDescent="0.55000000000000004">
      <c r="A17" s="4" t="s">
        <v>255</v>
      </c>
      <c r="B17" s="4">
        <v>3</v>
      </c>
      <c r="C17" s="4">
        <v>408</v>
      </c>
      <c r="D17" s="4">
        <v>400</v>
      </c>
      <c r="E17" s="4" t="b">
        <v>0</v>
      </c>
      <c r="F17" s="4">
        <v>2019</v>
      </c>
      <c r="G17" s="4" t="s">
        <v>252</v>
      </c>
      <c r="H17" s="4" t="s">
        <v>256</v>
      </c>
    </row>
    <row r="18" spans="1:8" x14ac:dyDescent="0.55000000000000004">
      <c r="A18" s="4" t="s">
        <v>260</v>
      </c>
      <c r="B18" s="4">
        <v>3</v>
      </c>
      <c r="C18" s="4">
        <v>409</v>
      </c>
      <c r="D18" s="4">
        <v>400</v>
      </c>
      <c r="E18" s="4" t="b">
        <v>0</v>
      </c>
      <c r="F18" s="4">
        <v>2018</v>
      </c>
      <c r="G18" s="4" t="s">
        <v>252</v>
      </c>
      <c r="H18" s="4" t="s">
        <v>256</v>
      </c>
    </row>
    <row r="19" spans="1:8" x14ac:dyDescent="0.55000000000000004">
      <c r="A19" s="4" t="s">
        <v>257</v>
      </c>
      <c r="B19" s="4">
        <v>3</v>
      </c>
      <c r="C19" s="4">
        <v>421</v>
      </c>
      <c r="D19" s="4">
        <v>400</v>
      </c>
      <c r="E19" s="4" t="b">
        <v>0</v>
      </c>
      <c r="F19" s="4">
        <v>2015</v>
      </c>
      <c r="G19" s="4" t="s">
        <v>252</v>
      </c>
      <c r="H19" s="4" t="s">
        <v>256</v>
      </c>
    </row>
    <row r="20" spans="1:8" x14ac:dyDescent="0.55000000000000004">
      <c r="A20" s="4" t="s">
        <v>261</v>
      </c>
      <c r="B20" s="4">
        <v>3</v>
      </c>
      <c r="C20" s="4">
        <v>425</v>
      </c>
      <c r="D20" s="4">
        <v>400</v>
      </c>
      <c r="E20" s="4" t="b">
        <v>0</v>
      </c>
      <c r="F20" s="4">
        <v>2015</v>
      </c>
      <c r="G20" s="4" t="s">
        <v>252</v>
      </c>
      <c r="H20" s="4" t="s">
        <v>256</v>
      </c>
    </row>
    <row r="21" spans="1:8" x14ac:dyDescent="0.55000000000000004">
      <c r="A21" s="4" t="s">
        <v>262</v>
      </c>
      <c r="B21" s="4">
        <v>3</v>
      </c>
      <c r="C21" s="4">
        <v>429</v>
      </c>
      <c r="D21" s="4">
        <v>400</v>
      </c>
      <c r="E21" s="4" t="b">
        <v>0</v>
      </c>
      <c r="F21" s="4">
        <v>2016</v>
      </c>
      <c r="G21" s="4" t="s">
        <v>252</v>
      </c>
      <c r="H21" s="4" t="s">
        <v>256</v>
      </c>
    </row>
    <row r="22" spans="1:8" x14ac:dyDescent="0.55000000000000004">
      <c r="A22" s="4" t="s">
        <v>258</v>
      </c>
      <c r="B22" s="4">
        <v>3</v>
      </c>
      <c r="C22" s="4">
        <v>432</v>
      </c>
      <c r="D22" s="4">
        <v>400</v>
      </c>
      <c r="E22" s="4" t="b">
        <v>0</v>
      </c>
      <c r="F22" s="4">
        <v>2020</v>
      </c>
      <c r="G22" s="4" t="s">
        <v>252</v>
      </c>
      <c r="H22" s="4" t="s">
        <v>256</v>
      </c>
    </row>
    <row r="23" spans="1:8" x14ac:dyDescent="0.55000000000000004">
      <c r="A23" s="4" t="s">
        <v>259</v>
      </c>
      <c r="B23" s="4">
        <v>3</v>
      </c>
      <c r="C23" s="4">
        <v>437</v>
      </c>
      <c r="D23" s="4">
        <v>400</v>
      </c>
      <c r="E23" s="4" t="b">
        <v>0</v>
      </c>
      <c r="F23" s="4">
        <v>2013</v>
      </c>
      <c r="G23" s="4" t="s">
        <v>252</v>
      </c>
      <c r="H23" s="4" t="s">
        <v>256</v>
      </c>
    </row>
    <row r="24" spans="1:8" x14ac:dyDescent="0.55000000000000004">
      <c r="A24" s="4" t="s">
        <v>248</v>
      </c>
      <c r="B24" s="4">
        <v>4</v>
      </c>
      <c r="C24" s="4">
        <v>412</v>
      </c>
      <c r="D24" s="4">
        <v>400</v>
      </c>
      <c r="E24" s="4" t="b">
        <v>0</v>
      </c>
      <c r="F24" s="4">
        <v>2014</v>
      </c>
      <c r="G24" s="4" t="s">
        <v>243</v>
      </c>
      <c r="H24" s="4" t="s">
        <v>244</v>
      </c>
    </row>
    <row r="25" spans="1:8" x14ac:dyDescent="0.55000000000000004">
      <c r="A25" s="4" t="s">
        <v>242</v>
      </c>
      <c r="B25" s="4">
        <v>4</v>
      </c>
      <c r="C25" s="4">
        <v>414</v>
      </c>
      <c r="D25" s="4">
        <v>400</v>
      </c>
      <c r="E25" s="4" t="b">
        <v>0</v>
      </c>
      <c r="F25" s="4">
        <v>2021</v>
      </c>
      <c r="G25" s="4" t="s">
        <v>243</v>
      </c>
      <c r="H25" s="4" t="s">
        <v>244</v>
      </c>
    </row>
    <row r="26" spans="1:8" x14ac:dyDescent="0.55000000000000004">
      <c r="A26" s="4" t="s">
        <v>245</v>
      </c>
      <c r="B26" s="4">
        <v>4</v>
      </c>
      <c r="C26" s="4">
        <v>416</v>
      </c>
      <c r="D26" s="4">
        <v>400</v>
      </c>
      <c r="E26" s="4" t="b">
        <v>0</v>
      </c>
      <c r="F26" s="4">
        <v>2019</v>
      </c>
      <c r="G26" s="4" t="s">
        <v>243</v>
      </c>
      <c r="H26" s="4" t="s">
        <v>244</v>
      </c>
    </row>
    <row r="27" spans="1:8" x14ac:dyDescent="0.55000000000000004">
      <c r="A27" s="4" t="s">
        <v>249</v>
      </c>
      <c r="B27" s="4">
        <v>4</v>
      </c>
      <c r="C27" s="4">
        <v>418</v>
      </c>
      <c r="D27" s="4">
        <v>400</v>
      </c>
      <c r="E27" s="4" t="b">
        <v>0</v>
      </c>
      <c r="F27" s="4">
        <v>2016</v>
      </c>
      <c r="G27" s="4" t="s">
        <v>243</v>
      </c>
      <c r="H27" s="4" t="s">
        <v>244</v>
      </c>
    </row>
    <row r="28" spans="1:8" x14ac:dyDescent="0.55000000000000004">
      <c r="A28" s="4" t="s">
        <v>247</v>
      </c>
      <c r="B28" s="4">
        <v>4</v>
      </c>
      <c r="C28" s="4">
        <v>421</v>
      </c>
      <c r="D28" s="4">
        <v>400</v>
      </c>
      <c r="E28" s="4" t="b">
        <v>0</v>
      </c>
      <c r="F28" s="4">
        <v>2019</v>
      </c>
      <c r="G28" s="4" t="s">
        <v>243</v>
      </c>
      <c r="H28" s="4" t="s">
        <v>244</v>
      </c>
    </row>
    <row r="29" spans="1:8" x14ac:dyDescent="0.55000000000000004">
      <c r="A29" s="4" t="s">
        <v>250</v>
      </c>
      <c r="B29" s="4">
        <v>4</v>
      </c>
      <c r="C29" s="4">
        <v>439</v>
      </c>
      <c r="D29" s="4">
        <v>400</v>
      </c>
      <c r="E29" s="4" t="b">
        <v>0</v>
      </c>
      <c r="F29" s="4">
        <v>2015</v>
      </c>
      <c r="G29" s="4" t="s">
        <v>243</v>
      </c>
      <c r="H29" s="4" t="s">
        <v>244</v>
      </c>
    </row>
    <row r="30" spans="1:8" x14ac:dyDescent="0.55000000000000004">
      <c r="A30" s="4" t="s">
        <v>246</v>
      </c>
      <c r="B30" s="4">
        <v>4</v>
      </c>
      <c r="C30" s="4">
        <v>441</v>
      </c>
      <c r="D30" s="4">
        <v>400</v>
      </c>
      <c r="E30" s="4" t="b">
        <v>0</v>
      </c>
      <c r="F30" s="4">
        <v>2013</v>
      </c>
      <c r="G30" s="4" t="s">
        <v>243</v>
      </c>
      <c r="H30" s="4" t="s">
        <v>244</v>
      </c>
    </row>
    <row r="31" spans="1:8" x14ac:dyDescent="0.55000000000000004">
      <c r="A31" s="4" t="s">
        <v>290</v>
      </c>
      <c r="B31" s="4">
        <v>5</v>
      </c>
      <c r="C31" s="4">
        <v>402</v>
      </c>
      <c r="D31" s="4">
        <v>400</v>
      </c>
      <c r="E31" s="4" t="b">
        <v>0</v>
      </c>
      <c r="F31" s="4">
        <v>2001</v>
      </c>
      <c r="G31" s="4" t="s">
        <v>252</v>
      </c>
      <c r="H31" s="4" t="s">
        <v>256</v>
      </c>
    </row>
    <row r="32" spans="1:8" x14ac:dyDescent="0.55000000000000004">
      <c r="A32" s="4" t="s">
        <v>283</v>
      </c>
      <c r="B32" s="4">
        <v>5</v>
      </c>
      <c r="C32" s="4">
        <v>405</v>
      </c>
      <c r="D32" s="4">
        <v>400</v>
      </c>
      <c r="E32" s="4" t="b">
        <v>0</v>
      </c>
      <c r="F32" s="4">
        <v>1992</v>
      </c>
      <c r="G32" s="4" t="s">
        <v>284</v>
      </c>
      <c r="H32" s="4" t="s">
        <v>256</v>
      </c>
    </row>
    <row r="33" spans="1:8" x14ac:dyDescent="0.55000000000000004">
      <c r="A33" s="4" t="s">
        <v>289</v>
      </c>
      <c r="B33" s="4">
        <v>5</v>
      </c>
      <c r="C33" s="4">
        <v>411</v>
      </c>
      <c r="D33" s="4">
        <v>400</v>
      </c>
      <c r="E33" s="4" t="b">
        <v>0</v>
      </c>
      <c r="F33" s="4">
        <v>2009</v>
      </c>
      <c r="G33" s="4" t="s">
        <v>264</v>
      </c>
      <c r="H33" s="4" t="s">
        <v>256</v>
      </c>
    </row>
    <row r="34" spans="1:8" x14ac:dyDescent="0.55000000000000004">
      <c r="A34" s="4" t="s">
        <v>285</v>
      </c>
      <c r="B34" s="4">
        <v>5</v>
      </c>
      <c r="C34" s="4">
        <v>412</v>
      </c>
      <c r="D34" s="4">
        <v>400</v>
      </c>
      <c r="E34" s="4" t="b">
        <v>0</v>
      </c>
      <c r="F34" s="4">
        <v>2005</v>
      </c>
      <c r="G34" s="4" t="s">
        <v>282</v>
      </c>
      <c r="H34" s="4" t="s">
        <v>256</v>
      </c>
    </row>
    <row r="35" spans="1:8" x14ac:dyDescent="0.55000000000000004">
      <c r="A35" s="4" t="s">
        <v>291</v>
      </c>
      <c r="B35" s="4">
        <v>5</v>
      </c>
      <c r="C35" s="4">
        <v>415</v>
      </c>
      <c r="D35" s="4">
        <v>400</v>
      </c>
      <c r="E35" s="4" t="b">
        <v>0</v>
      </c>
      <c r="F35" s="4">
        <v>2003</v>
      </c>
      <c r="G35" s="4" t="s">
        <v>264</v>
      </c>
      <c r="H35" s="4" t="s">
        <v>256</v>
      </c>
    </row>
    <row r="36" spans="1:8" x14ac:dyDescent="0.55000000000000004">
      <c r="A36" s="4" t="s">
        <v>263</v>
      </c>
      <c r="B36" s="4">
        <v>5</v>
      </c>
      <c r="C36" s="4">
        <v>416</v>
      </c>
      <c r="D36" s="4">
        <v>400</v>
      </c>
      <c r="E36" s="4" t="b">
        <v>0</v>
      </c>
      <c r="F36" s="4">
        <v>2005</v>
      </c>
      <c r="G36" s="4" t="s">
        <v>264</v>
      </c>
      <c r="H36" s="4" t="s">
        <v>256</v>
      </c>
    </row>
    <row r="37" spans="1:8" x14ac:dyDescent="0.55000000000000004">
      <c r="A37" s="4" t="s">
        <v>287</v>
      </c>
      <c r="B37" s="4">
        <v>5</v>
      </c>
      <c r="C37" s="4">
        <v>419</v>
      </c>
      <c r="D37" s="4">
        <v>400</v>
      </c>
      <c r="E37" s="4" t="b">
        <v>0</v>
      </c>
      <c r="F37" s="4">
        <v>2010</v>
      </c>
      <c r="G37" s="4" t="s">
        <v>284</v>
      </c>
      <c r="H37" s="4" t="s">
        <v>256</v>
      </c>
    </row>
    <row r="38" spans="1:8" x14ac:dyDescent="0.55000000000000004">
      <c r="A38" s="4" t="s">
        <v>286</v>
      </c>
      <c r="B38" s="4">
        <v>5</v>
      </c>
      <c r="C38" s="4">
        <v>420</v>
      </c>
      <c r="D38" s="4">
        <v>400</v>
      </c>
      <c r="E38" s="4" t="b">
        <v>0</v>
      </c>
      <c r="F38" s="4">
        <v>2005</v>
      </c>
      <c r="G38" s="4" t="s">
        <v>284</v>
      </c>
      <c r="H38" s="4" t="s">
        <v>256</v>
      </c>
    </row>
    <row r="39" spans="1:8" x14ac:dyDescent="0.55000000000000004">
      <c r="A39" s="4" t="s">
        <v>288</v>
      </c>
      <c r="B39" s="4">
        <v>5</v>
      </c>
      <c r="C39" s="4">
        <v>439</v>
      </c>
      <c r="D39" s="4">
        <v>400</v>
      </c>
      <c r="E39" s="4" t="b">
        <v>0</v>
      </c>
      <c r="F39" s="4">
        <v>2008</v>
      </c>
      <c r="G39" s="4" t="s">
        <v>282</v>
      </c>
      <c r="H39" s="4" t="s">
        <v>256</v>
      </c>
    </row>
    <row r="40" spans="1:8" x14ac:dyDescent="0.55000000000000004">
      <c r="A40" s="4" t="s">
        <v>281</v>
      </c>
      <c r="B40" s="4">
        <v>5</v>
      </c>
      <c r="C40" s="4">
        <v>441</v>
      </c>
      <c r="D40" s="4">
        <v>400</v>
      </c>
      <c r="E40" s="4" t="b">
        <v>0</v>
      </c>
      <c r="F40" s="4">
        <v>2009</v>
      </c>
      <c r="G40" s="4" t="s">
        <v>282</v>
      </c>
      <c r="H40" s="4" t="s">
        <v>256</v>
      </c>
    </row>
    <row r="41" spans="1:8" x14ac:dyDescent="0.55000000000000004">
      <c r="A41" s="4" t="s">
        <v>232</v>
      </c>
      <c r="B41" s="4">
        <v>6</v>
      </c>
      <c r="C41" s="4">
        <v>402</v>
      </c>
      <c r="D41" s="4">
        <v>400</v>
      </c>
      <c r="E41" s="4" t="b">
        <v>0</v>
      </c>
      <c r="F41" s="4">
        <v>2012</v>
      </c>
      <c r="G41" s="4" t="s">
        <v>233</v>
      </c>
      <c r="H41" s="4" t="s">
        <v>234</v>
      </c>
    </row>
    <row r="42" spans="1:8" x14ac:dyDescent="0.55000000000000004">
      <c r="A42" s="4" t="s">
        <v>324</v>
      </c>
      <c r="B42" s="4">
        <v>6</v>
      </c>
      <c r="C42" s="4">
        <v>408</v>
      </c>
      <c r="D42" s="4">
        <v>400</v>
      </c>
      <c r="E42" s="4" t="b">
        <v>0</v>
      </c>
      <c r="F42" s="4">
        <v>2005</v>
      </c>
      <c r="G42" s="4" t="s">
        <v>325</v>
      </c>
      <c r="H42" s="4" t="s">
        <v>318</v>
      </c>
    </row>
    <row r="43" spans="1:8" x14ac:dyDescent="0.55000000000000004">
      <c r="A43" s="4" t="s">
        <v>420</v>
      </c>
      <c r="B43" s="4">
        <v>6</v>
      </c>
      <c r="C43" s="4">
        <v>417</v>
      </c>
      <c r="D43" s="4">
        <v>400</v>
      </c>
      <c r="E43" s="4" t="b">
        <v>0</v>
      </c>
      <c r="F43" s="4">
        <v>2019</v>
      </c>
      <c r="G43" s="4" t="s">
        <v>252</v>
      </c>
      <c r="H43" s="4" t="s">
        <v>421</v>
      </c>
    </row>
    <row r="44" spans="1:8" x14ac:dyDescent="0.55000000000000004">
      <c r="A44" s="4" t="s">
        <v>343</v>
      </c>
      <c r="B44" s="4">
        <v>6</v>
      </c>
      <c r="C44" s="4">
        <v>422</v>
      </c>
      <c r="D44" s="4">
        <v>400</v>
      </c>
      <c r="E44" s="4" t="b">
        <v>0</v>
      </c>
      <c r="F44" s="4">
        <v>1998</v>
      </c>
      <c r="G44" s="4" t="s">
        <v>344</v>
      </c>
      <c r="H44" s="4" t="s">
        <v>345</v>
      </c>
    </row>
    <row r="45" spans="1:8" x14ac:dyDescent="0.55000000000000004">
      <c r="A45" s="4" t="s">
        <v>265</v>
      </c>
      <c r="B45" s="4">
        <v>7</v>
      </c>
      <c r="C45" s="4">
        <v>430</v>
      </c>
      <c r="D45" s="4">
        <v>400</v>
      </c>
      <c r="E45" s="4" t="b">
        <v>0</v>
      </c>
      <c r="F45" s="4">
        <v>2019</v>
      </c>
      <c r="G45" s="4" t="s">
        <v>252</v>
      </c>
      <c r="H45" s="4" t="s">
        <v>256</v>
      </c>
    </row>
    <row r="46" spans="1:8" x14ac:dyDescent="0.55000000000000004">
      <c r="A46" s="4" t="s">
        <v>271</v>
      </c>
      <c r="B46" s="4">
        <v>8</v>
      </c>
      <c r="C46" s="4">
        <v>418</v>
      </c>
      <c r="D46" s="4">
        <v>400</v>
      </c>
      <c r="E46" s="4" t="b">
        <v>0</v>
      </c>
      <c r="F46" s="4">
        <v>2014</v>
      </c>
      <c r="G46" s="4" t="s">
        <v>252</v>
      </c>
      <c r="H46" s="4" t="s">
        <v>256</v>
      </c>
    </row>
    <row r="47" spans="1:8" x14ac:dyDescent="0.55000000000000004">
      <c r="A47" s="4" t="s">
        <v>273</v>
      </c>
      <c r="B47" s="4">
        <v>8</v>
      </c>
      <c r="C47" s="4">
        <v>424</v>
      </c>
      <c r="D47" s="4">
        <v>400</v>
      </c>
      <c r="E47" s="4" t="b">
        <v>0</v>
      </c>
      <c r="F47" s="4">
        <v>2016</v>
      </c>
      <c r="G47" s="4" t="s">
        <v>252</v>
      </c>
      <c r="H47" s="4" t="s">
        <v>256</v>
      </c>
    </row>
    <row r="48" spans="1:8" x14ac:dyDescent="0.55000000000000004">
      <c r="A48" s="4" t="s">
        <v>268</v>
      </c>
      <c r="B48" s="4">
        <v>8</v>
      </c>
      <c r="C48" s="4">
        <v>426</v>
      </c>
      <c r="D48" s="4">
        <v>400</v>
      </c>
      <c r="E48" s="4" t="b">
        <v>0</v>
      </c>
      <c r="F48" s="4">
        <v>2017</v>
      </c>
      <c r="G48" s="4" t="s">
        <v>252</v>
      </c>
      <c r="H48" s="4" t="s">
        <v>256</v>
      </c>
    </row>
    <row r="49" spans="1:8" x14ac:dyDescent="0.55000000000000004">
      <c r="A49" s="4" t="s">
        <v>270</v>
      </c>
      <c r="B49" s="4">
        <v>8</v>
      </c>
      <c r="C49" s="4">
        <v>431</v>
      </c>
      <c r="D49" s="4">
        <v>400</v>
      </c>
      <c r="E49" s="4" t="b">
        <v>0</v>
      </c>
      <c r="F49" s="4">
        <v>2015</v>
      </c>
      <c r="G49" s="4" t="s">
        <v>252</v>
      </c>
      <c r="H49" s="4" t="s">
        <v>256</v>
      </c>
    </row>
    <row r="50" spans="1:8" x14ac:dyDescent="0.55000000000000004">
      <c r="A50" s="4" t="s">
        <v>269</v>
      </c>
      <c r="B50" s="4">
        <v>8</v>
      </c>
      <c r="C50" s="4">
        <v>440</v>
      </c>
      <c r="D50" s="4">
        <v>400</v>
      </c>
      <c r="E50" s="4" t="b">
        <v>0</v>
      </c>
      <c r="F50" s="4">
        <v>2021</v>
      </c>
      <c r="G50" s="4" t="s">
        <v>252</v>
      </c>
      <c r="H50" s="4" t="s">
        <v>256</v>
      </c>
    </row>
    <row r="51" spans="1:8" x14ac:dyDescent="0.55000000000000004">
      <c r="A51" s="4" t="s">
        <v>266</v>
      </c>
      <c r="B51" s="4">
        <v>8</v>
      </c>
      <c r="C51" s="4">
        <v>441</v>
      </c>
      <c r="D51" s="4">
        <v>400</v>
      </c>
      <c r="E51" s="4" t="b">
        <v>0</v>
      </c>
      <c r="F51" s="4">
        <v>2018</v>
      </c>
      <c r="G51" s="4" t="s">
        <v>252</v>
      </c>
      <c r="H51" s="4" t="s">
        <v>256</v>
      </c>
    </row>
    <row r="52" spans="1:8" x14ac:dyDescent="0.55000000000000004">
      <c r="A52" s="4" t="s">
        <v>272</v>
      </c>
      <c r="B52" s="4">
        <v>8</v>
      </c>
      <c r="C52" s="4">
        <v>442</v>
      </c>
      <c r="D52" s="4">
        <v>400</v>
      </c>
      <c r="E52" s="4" t="b">
        <v>0</v>
      </c>
      <c r="F52" s="4">
        <v>2012</v>
      </c>
      <c r="G52" s="4" t="s">
        <v>252</v>
      </c>
      <c r="H52" s="4" t="s">
        <v>256</v>
      </c>
    </row>
    <row r="53" spans="1:8" x14ac:dyDescent="0.55000000000000004">
      <c r="A53" s="4" t="s">
        <v>448</v>
      </c>
      <c r="B53" s="4">
        <v>9</v>
      </c>
      <c r="C53" s="4">
        <v>401</v>
      </c>
      <c r="D53" s="4">
        <v>400</v>
      </c>
      <c r="E53" s="4" t="b">
        <v>0</v>
      </c>
      <c r="F53" s="4">
        <v>2013</v>
      </c>
      <c r="G53" s="4" t="s">
        <v>218</v>
      </c>
      <c r="H53" s="4" t="s">
        <v>443</v>
      </c>
    </row>
    <row r="54" spans="1:8" x14ac:dyDescent="0.55000000000000004">
      <c r="A54" s="4" t="s">
        <v>235</v>
      </c>
      <c r="B54" s="4">
        <v>9</v>
      </c>
      <c r="C54" s="4">
        <v>402</v>
      </c>
      <c r="D54" s="4">
        <v>400</v>
      </c>
      <c r="E54" s="4" t="b">
        <v>1</v>
      </c>
      <c r="F54" s="4">
        <v>2002</v>
      </c>
      <c r="G54" s="4" t="s">
        <v>236</v>
      </c>
      <c r="H54" s="4" t="s">
        <v>237</v>
      </c>
    </row>
    <row r="55" spans="1:8" x14ac:dyDescent="0.55000000000000004">
      <c r="A55" s="4" t="s">
        <v>442</v>
      </c>
      <c r="B55" s="4">
        <v>9</v>
      </c>
      <c r="C55" s="4">
        <v>402</v>
      </c>
      <c r="D55" s="4">
        <v>400</v>
      </c>
      <c r="E55" s="4" t="b">
        <v>0</v>
      </c>
      <c r="F55" s="4">
        <v>2012</v>
      </c>
      <c r="G55" s="4" t="s">
        <v>218</v>
      </c>
      <c r="H55" s="4" t="s">
        <v>443</v>
      </c>
    </row>
    <row r="56" spans="1:8" x14ac:dyDescent="0.55000000000000004">
      <c r="A56" s="4" t="s">
        <v>212</v>
      </c>
      <c r="B56" s="4">
        <v>9</v>
      </c>
      <c r="C56" s="4">
        <v>404</v>
      </c>
      <c r="D56" s="4">
        <v>400</v>
      </c>
      <c r="E56" s="4" t="b">
        <v>0</v>
      </c>
      <c r="F56" s="4">
        <v>2019</v>
      </c>
      <c r="G56" s="4" t="s">
        <v>199</v>
      </c>
      <c r="H56" s="4" t="s">
        <v>211</v>
      </c>
    </row>
    <row r="57" spans="1:8" x14ac:dyDescent="0.55000000000000004">
      <c r="A57" s="4" t="s">
        <v>224</v>
      </c>
      <c r="B57" s="4">
        <v>9</v>
      </c>
      <c r="C57" s="4">
        <v>405</v>
      </c>
      <c r="D57" s="4">
        <v>400</v>
      </c>
      <c r="E57" s="4" t="b">
        <v>0</v>
      </c>
      <c r="F57" s="4">
        <v>2004</v>
      </c>
      <c r="G57" s="4" t="s">
        <v>218</v>
      </c>
      <c r="H57" s="4" t="s">
        <v>222</v>
      </c>
    </row>
    <row r="58" spans="1:8" x14ac:dyDescent="0.55000000000000004">
      <c r="A58" s="4" t="s">
        <v>225</v>
      </c>
      <c r="B58" s="4">
        <v>9</v>
      </c>
      <c r="C58" s="4">
        <v>405</v>
      </c>
      <c r="D58" s="4">
        <v>400</v>
      </c>
      <c r="E58" s="4" t="b">
        <v>1</v>
      </c>
      <c r="F58" s="4">
        <v>2001</v>
      </c>
      <c r="G58" s="4" t="s">
        <v>226</v>
      </c>
      <c r="H58" s="4" t="s">
        <v>222</v>
      </c>
    </row>
    <row r="59" spans="1:8" x14ac:dyDescent="0.55000000000000004">
      <c r="A59" s="4" t="s">
        <v>202</v>
      </c>
      <c r="B59" s="4">
        <v>9</v>
      </c>
      <c r="C59" s="4">
        <v>408</v>
      </c>
      <c r="D59" s="4">
        <v>400</v>
      </c>
      <c r="E59" s="4" t="b">
        <v>0</v>
      </c>
      <c r="F59" s="4">
        <v>2020</v>
      </c>
      <c r="G59" s="4" t="s">
        <v>199</v>
      </c>
      <c r="H59" s="4" t="s">
        <v>203</v>
      </c>
    </row>
    <row r="60" spans="1:8" x14ac:dyDescent="0.55000000000000004">
      <c r="A60" s="4" t="s">
        <v>201</v>
      </c>
      <c r="B60" s="4">
        <v>9</v>
      </c>
      <c r="C60" s="4">
        <v>409</v>
      </c>
      <c r="D60" s="4">
        <v>400</v>
      </c>
      <c r="E60" s="4" t="b">
        <v>0</v>
      </c>
      <c r="F60" s="4">
        <v>2017</v>
      </c>
      <c r="G60" s="4" t="s">
        <v>199</v>
      </c>
      <c r="H60" s="4" t="s">
        <v>200</v>
      </c>
    </row>
    <row r="61" spans="1:8" x14ac:dyDescent="0.55000000000000004">
      <c r="A61" s="4" t="s">
        <v>449</v>
      </c>
      <c r="B61" s="4">
        <v>9</v>
      </c>
      <c r="C61" s="4">
        <v>410</v>
      </c>
      <c r="D61" s="4">
        <v>400</v>
      </c>
      <c r="E61" s="4" t="b">
        <v>0</v>
      </c>
      <c r="F61" s="4">
        <v>2017</v>
      </c>
      <c r="G61" s="4" t="s">
        <v>218</v>
      </c>
      <c r="H61" s="4" t="s">
        <v>443</v>
      </c>
    </row>
    <row r="62" spans="1:8" x14ac:dyDescent="0.55000000000000004">
      <c r="A62" s="4" t="s">
        <v>464</v>
      </c>
      <c r="B62" s="4">
        <v>9</v>
      </c>
      <c r="C62" s="4">
        <v>411</v>
      </c>
      <c r="D62" s="4">
        <v>400</v>
      </c>
      <c r="E62" s="4" t="b">
        <v>0</v>
      </c>
      <c r="F62" s="4">
        <v>2019</v>
      </c>
      <c r="G62" s="4" t="s">
        <v>218</v>
      </c>
      <c r="H62" s="4" t="s">
        <v>443</v>
      </c>
    </row>
    <row r="63" spans="1:8" x14ac:dyDescent="0.55000000000000004">
      <c r="A63" s="4" t="s">
        <v>206</v>
      </c>
      <c r="B63" s="4">
        <v>9</v>
      </c>
      <c r="C63" s="4">
        <v>412</v>
      </c>
      <c r="D63" s="4">
        <v>400</v>
      </c>
      <c r="E63" s="4" t="b">
        <v>0</v>
      </c>
      <c r="F63" s="4">
        <v>2020</v>
      </c>
      <c r="G63" s="4" t="s">
        <v>199</v>
      </c>
      <c r="H63" s="4" t="s">
        <v>203</v>
      </c>
    </row>
    <row r="64" spans="1:8" x14ac:dyDescent="0.55000000000000004">
      <c r="A64" s="4" t="s">
        <v>209</v>
      </c>
      <c r="B64" s="4">
        <v>9</v>
      </c>
      <c r="C64" s="4">
        <v>413</v>
      </c>
      <c r="D64" s="4">
        <v>400</v>
      </c>
      <c r="E64" s="4" t="b">
        <v>0</v>
      </c>
      <c r="F64" s="4">
        <v>2019</v>
      </c>
      <c r="G64" s="4" t="s">
        <v>199</v>
      </c>
      <c r="H64" s="4" t="s">
        <v>203</v>
      </c>
    </row>
    <row r="65" spans="1:8" x14ac:dyDescent="0.55000000000000004">
      <c r="A65" s="4" t="s">
        <v>466</v>
      </c>
      <c r="B65" s="4">
        <v>9</v>
      </c>
      <c r="C65" s="4">
        <v>413</v>
      </c>
      <c r="D65" s="4">
        <v>400</v>
      </c>
      <c r="E65" s="4" t="b">
        <v>1</v>
      </c>
      <c r="F65" s="4">
        <v>2009</v>
      </c>
      <c r="G65" s="4" t="s">
        <v>218</v>
      </c>
      <c r="H65" s="4" t="s">
        <v>443</v>
      </c>
    </row>
    <row r="66" spans="1:8" x14ac:dyDescent="0.55000000000000004">
      <c r="A66" s="4" t="s">
        <v>396</v>
      </c>
      <c r="B66" s="4">
        <v>9</v>
      </c>
      <c r="C66" s="4">
        <v>414</v>
      </c>
      <c r="D66" s="4">
        <v>400</v>
      </c>
      <c r="E66" s="4" t="b">
        <v>1</v>
      </c>
      <c r="F66" s="4">
        <v>2001</v>
      </c>
      <c r="G66" s="4" t="s">
        <v>218</v>
      </c>
      <c r="H66" s="4" t="s">
        <v>397</v>
      </c>
    </row>
    <row r="67" spans="1:8" x14ac:dyDescent="0.55000000000000004">
      <c r="A67" s="4" t="s">
        <v>450</v>
      </c>
      <c r="B67" s="4">
        <v>9</v>
      </c>
      <c r="C67" s="4">
        <v>414</v>
      </c>
      <c r="D67" s="4">
        <v>400</v>
      </c>
      <c r="E67" s="4" t="b">
        <v>0</v>
      </c>
      <c r="F67" s="4">
        <v>2016</v>
      </c>
      <c r="G67" s="4" t="s">
        <v>218</v>
      </c>
      <c r="H67" s="4" t="s">
        <v>443</v>
      </c>
    </row>
    <row r="68" spans="1:8" x14ac:dyDescent="0.55000000000000004">
      <c r="A68" s="4" t="s">
        <v>447</v>
      </c>
      <c r="B68" s="4">
        <v>9</v>
      </c>
      <c r="C68" s="4">
        <v>415</v>
      </c>
      <c r="D68" s="4">
        <v>400</v>
      </c>
      <c r="E68" s="4" t="b">
        <v>0</v>
      </c>
      <c r="F68" s="4">
        <v>2017</v>
      </c>
      <c r="G68" s="4" t="s">
        <v>218</v>
      </c>
      <c r="H68" s="4" t="s">
        <v>443</v>
      </c>
    </row>
    <row r="69" spans="1:8" x14ac:dyDescent="0.55000000000000004">
      <c r="A69" s="4" t="s">
        <v>204</v>
      </c>
      <c r="B69" s="4">
        <v>9</v>
      </c>
      <c r="C69" s="4">
        <v>416</v>
      </c>
      <c r="D69" s="4">
        <v>400</v>
      </c>
      <c r="E69" s="4" t="b">
        <v>0</v>
      </c>
      <c r="F69" s="4">
        <v>2020</v>
      </c>
      <c r="G69" s="4" t="s">
        <v>199</v>
      </c>
      <c r="H69" s="4" t="s">
        <v>203</v>
      </c>
    </row>
    <row r="70" spans="1:8" x14ac:dyDescent="0.55000000000000004">
      <c r="A70" s="4" t="s">
        <v>208</v>
      </c>
      <c r="B70" s="4">
        <v>9</v>
      </c>
      <c r="C70" s="4">
        <v>417</v>
      </c>
      <c r="D70" s="4">
        <v>400</v>
      </c>
      <c r="E70" s="4" t="b">
        <v>0</v>
      </c>
      <c r="F70" s="4">
        <v>2019</v>
      </c>
      <c r="G70" s="4" t="s">
        <v>199</v>
      </c>
      <c r="H70" s="4" t="s">
        <v>203</v>
      </c>
    </row>
    <row r="71" spans="1:8" x14ac:dyDescent="0.55000000000000004">
      <c r="A71" s="4" t="s">
        <v>223</v>
      </c>
      <c r="B71" s="4">
        <v>9</v>
      </c>
      <c r="C71" s="4">
        <v>417</v>
      </c>
      <c r="D71" s="4">
        <v>400</v>
      </c>
      <c r="E71" s="4" t="b">
        <v>1</v>
      </c>
      <c r="F71" s="4">
        <v>2008</v>
      </c>
      <c r="G71" s="4" t="s">
        <v>218</v>
      </c>
      <c r="H71" s="4" t="s">
        <v>222</v>
      </c>
    </row>
    <row r="72" spans="1:8" x14ac:dyDescent="0.55000000000000004">
      <c r="A72" s="4" t="s">
        <v>213</v>
      </c>
      <c r="B72" s="4">
        <v>9</v>
      </c>
      <c r="C72" s="4">
        <v>418</v>
      </c>
      <c r="D72" s="4">
        <v>400</v>
      </c>
      <c r="E72" s="4" t="b">
        <v>0</v>
      </c>
      <c r="F72" s="4">
        <v>2019</v>
      </c>
      <c r="G72" s="4" t="s">
        <v>199</v>
      </c>
      <c r="H72" s="4" t="s">
        <v>211</v>
      </c>
    </row>
    <row r="73" spans="1:8" x14ac:dyDescent="0.55000000000000004">
      <c r="A73" s="4" t="s">
        <v>198</v>
      </c>
      <c r="B73" s="4">
        <v>9</v>
      </c>
      <c r="C73" s="4">
        <v>419</v>
      </c>
      <c r="D73" s="4">
        <v>400</v>
      </c>
      <c r="E73" s="4" t="b">
        <v>1</v>
      </c>
      <c r="F73" s="4">
        <v>2008</v>
      </c>
      <c r="G73" s="4" t="s">
        <v>199</v>
      </c>
      <c r="H73" s="4" t="s">
        <v>200</v>
      </c>
    </row>
    <row r="74" spans="1:8" x14ac:dyDescent="0.55000000000000004">
      <c r="A74" s="4" t="s">
        <v>351</v>
      </c>
      <c r="B74" s="4">
        <v>9</v>
      </c>
      <c r="C74" s="4">
        <v>419</v>
      </c>
      <c r="D74" s="4">
        <v>400</v>
      </c>
      <c r="E74" s="4" t="b">
        <v>0</v>
      </c>
      <c r="F74" s="4">
        <v>2020</v>
      </c>
      <c r="G74" s="4" t="s">
        <v>218</v>
      </c>
      <c r="H74" s="4" t="s">
        <v>352</v>
      </c>
    </row>
    <row r="75" spans="1:8" x14ac:dyDescent="0.55000000000000004">
      <c r="A75" s="4" t="s">
        <v>207</v>
      </c>
      <c r="B75" s="4">
        <v>9</v>
      </c>
      <c r="C75" s="4">
        <v>420</v>
      </c>
      <c r="D75" s="4">
        <v>400</v>
      </c>
      <c r="E75" s="4" t="b">
        <v>0</v>
      </c>
      <c r="F75" s="4">
        <v>2020</v>
      </c>
      <c r="G75" s="4" t="s">
        <v>199</v>
      </c>
      <c r="H75" s="4" t="s">
        <v>203</v>
      </c>
    </row>
    <row r="76" spans="1:8" x14ac:dyDescent="0.55000000000000004">
      <c r="A76" s="4" t="s">
        <v>452</v>
      </c>
      <c r="B76" s="4">
        <v>9</v>
      </c>
      <c r="C76" s="4">
        <v>421</v>
      </c>
      <c r="D76" s="4">
        <v>400</v>
      </c>
      <c r="E76" s="4" t="b">
        <v>0</v>
      </c>
      <c r="F76" s="4">
        <v>2012</v>
      </c>
      <c r="G76" s="4" t="s">
        <v>218</v>
      </c>
      <c r="H76" s="4" t="s">
        <v>443</v>
      </c>
    </row>
    <row r="77" spans="1:8" x14ac:dyDescent="0.55000000000000004">
      <c r="A77" s="4" t="s">
        <v>453</v>
      </c>
      <c r="B77" s="4">
        <v>9</v>
      </c>
      <c r="C77" s="4">
        <v>421</v>
      </c>
      <c r="D77" s="4">
        <v>400</v>
      </c>
      <c r="E77" s="4" t="b">
        <v>1</v>
      </c>
      <c r="F77" s="4">
        <v>2011</v>
      </c>
      <c r="G77" s="4" t="s">
        <v>218</v>
      </c>
      <c r="H77" s="4" t="s">
        <v>443</v>
      </c>
    </row>
    <row r="78" spans="1:8" x14ac:dyDescent="0.55000000000000004">
      <c r="A78" s="4" t="s">
        <v>221</v>
      </c>
      <c r="B78" s="4">
        <v>9</v>
      </c>
      <c r="C78" s="4">
        <v>422</v>
      </c>
      <c r="D78" s="4">
        <v>400</v>
      </c>
      <c r="E78" s="4" t="b">
        <v>0</v>
      </c>
      <c r="F78" s="4">
        <v>2008</v>
      </c>
      <c r="G78" s="4" t="s">
        <v>218</v>
      </c>
      <c r="H78" s="4" t="s">
        <v>222</v>
      </c>
    </row>
    <row r="79" spans="1:8" x14ac:dyDescent="0.55000000000000004">
      <c r="A79" s="4" t="s">
        <v>398</v>
      </c>
      <c r="B79" s="4">
        <v>9</v>
      </c>
      <c r="C79" s="4">
        <v>422</v>
      </c>
      <c r="D79" s="4">
        <v>400</v>
      </c>
      <c r="E79" s="4" t="b">
        <v>1</v>
      </c>
      <c r="F79" s="4">
        <v>2002</v>
      </c>
      <c r="G79" s="4" t="s">
        <v>218</v>
      </c>
      <c r="H79" s="4" t="s">
        <v>397</v>
      </c>
    </row>
    <row r="80" spans="1:8" x14ac:dyDescent="0.55000000000000004">
      <c r="A80" s="4" t="s">
        <v>215</v>
      </c>
      <c r="B80" s="4">
        <v>9</v>
      </c>
      <c r="C80" s="4">
        <v>423</v>
      </c>
      <c r="D80" s="4">
        <v>400</v>
      </c>
      <c r="E80" s="4" t="b">
        <v>0</v>
      </c>
      <c r="F80" s="4">
        <v>2019</v>
      </c>
      <c r="G80" s="4" t="s">
        <v>199</v>
      </c>
      <c r="H80" s="4" t="s">
        <v>211</v>
      </c>
    </row>
    <row r="81" spans="1:8" x14ac:dyDescent="0.55000000000000004">
      <c r="A81" s="4" t="s">
        <v>446</v>
      </c>
      <c r="B81" s="4">
        <v>9</v>
      </c>
      <c r="C81" s="4">
        <v>424</v>
      </c>
      <c r="D81" s="4">
        <v>400</v>
      </c>
      <c r="E81" s="4" t="b">
        <v>0</v>
      </c>
      <c r="F81" s="4">
        <v>2015</v>
      </c>
      <c r="G81" s="4" t="s">
        <v>218</v>
      </c>
      <c r="H81" s="4" t="s">
        <v>443</v>
      </c>
    </row>
    <row r="82" spans="1:8" x14ac:dyDescent="0.55000000000000004">
      <c r="A82" s="4" t="s">
        <v>460</v>
      </c>
      <c r="B82" s="4">
        <v>9</v>
      </c>
      <c r="C82" s="4">
        <v>425</v>
      </c>
      <c r="D82" s="4">
        <v>400</v>
      </c>
      <c r="E82" s="4" t="b">
        <v>0</v>
      </c>
      <c r="F82" s="4">
        <v>2013</v>
      </c>
      <c r="G82" s="4" t="s">
        <v>218</v>
      </c>
      <c r="H82" s="4" t="s">
        <v>443</v>
      </c>
    </row>
    <row r="83" spans="1:8" x14ac:dyDescent="0.55000000000000004">
      <c r="A83" s="4" t="s">
        <v>451</v>
      </c>
      <c r="B83" s="4">
        <v>9</v>
      </c>
      <c r="C83" s="4">
        <v>426</v>
      </c>
      <c r="D83" s="4">
        <v>400</v>
      </c>
      <c r="E83" s="4" t="b">
        <v>0</v>
      </c>
      <c r="F83" s="4">
        <v>2017</v>
      </c>
      <c r="G83" s="4" t="s">
        <v>218</v>
      </c>
      <c r="H83" s="4" t="s">
        <v>443</v>
      </c>
    </row>
    <row r="84" spans="1:8" x14ac:dyDescent="0.55000000000000004">
      <c r="A84" s="4" t="s">
        <v>462</v>
      </c>
      <c r="B84" s="4">
        <v>9</v>
      </c>
      <c r="C84" s="4">
        <v>427</v>
      </c>
      <c r="D84" s="4">
        <v>400</v>
      </c>
      <c r="E84" s="4" t="b">
        <v>0</v>
      </c>
      <c r="F84" s="4">
        <v>2019</v>
      </c>
      <c r="G84" s="4" t="s">
        <v>218</v>
      </c>
      <c r="H84" s="4" t="s">
        <v>443</v>
      </c>
    </row>
    <row r="85" spans="1:8" x14ac:dyDescent="0.55000000000000004">
      <c r="A85" s="4" t="s">
        <v>444</v>
      </c>
      <c r="B85" s="4">
        <v>9</v>
      </c>
      <c r="C85" s="4">
        <v>428</v>
      </c>
      <c r="D85" s="4">
        <v>400</v>
      </c>
      <c r="E85" s="4" t="b">
        <v>0</v>
      </c>
      <c r="F85" s="4">
        <v>2015</v>
      </c>
      <c r="G85" s="4" t="s">
        <v>218</v>
      </c>
      <c r="H85" s="4" t="s">
        <v>443</v>
      </c>
    </row>
    <row r="86" spans="1:8" x14ac:dyDescent="0.55000000000000004">
      <c r="A86" s="4" t="s">
        <v>214</v>
      </c>
      <c r="B86" s="4">
        <v>9</v>
      </c>
      <c r="C86" s="4">
        <v>429</v>
      </c>
      <c r="D86" s="4">
        <v>400</v>
      </c>
      <c r="E86" s="4" t="b">
        <v>0</v>
      </c>
      <c r="F86" s="4">
        <v>2019</v>
      </c>
      <c r="G86" s="4" t="s">
        <v>199</v>
      </c>
      <c r="H86" s="4" t="s">
        <v>211</v>
      </c>
    </row>
    <row r="87" spans="1:8" x14ac:dyDescent="0.55000000000000004">
      <c r="A87" s="4" t="s">
        <v>463</v>
      </c>
      <c r="B87" s="4">
        <v>9</v>
      </c>
      <c r="C87" s="4">
        <v>430</v>
      </c>
      <c r="D87" s="4">
        <v>400</v>
      </c>
      <c r="E87" s="4" t="b">
        <v>0</v>
      </c>
      <c r="F87" s="4">
        <v>2019</v>
      </c>
      <c r="G87" s="4" t="s">
        <v>218</v>
      </c>
      <c r="H87" s="4" t="s">
        <v>443</v>
      </c>
    </row>
    <row r="88" spans="1:8" x14ac:dyDescent="0.55000000000000004">
      <c r="A88" s="4" t="s">
        <v>455</v>
      </c>
      <c r="B88" s="4">
        <v>9</v>
      </c>
      <c r="C88" s="4">
        <v>431</v>
      </c>
      <c r="D88" s="4">
        <v>400</v>
      </c>
      <c r="E88" s="4" t="b">
        <v>0</v>
      </c>
      <c r="F88" s="4">
        <v>2014</v>
      </c>
      <c r="G88" s="4" t="s">
        <v>218</v>
      </c>
      <c r="H88" s="4" t="s">
        <v>443</v>
      </c>
    </row>
    <row r="89" spans="1:8" x14ac:dyDescent="0.55000000000000004">
      <c r="A89" s="4" t="s">
        <v>454</v>
      </c>
      <c r="B89" s="4">
        <v>9</v>
      </c>
      <c r="C89" s="4">
        <v>432</v>
      </c>
      <c r="D89" s="4">
        <v>400</v>
      </c>
      <c r="E89" s="4" t="b">
        <v>0</v>
      </c>
      <c r="F89" s="4">
        <v>2017</v>
      </c>
      <c r="G89" s="4" t="s">
        <v>218</v>
      </c>
      <c r="H89" s="4" t="s">
        <v>443</v>
      </c>
    </row>
    <row r="90" spans="1:8" x14ac:dyDescent="0.55000000000000004">
      <c r="A90" s="4" t="s">
        <v>459</v>
      </c>
      <c r="B90" s="4">
        <v>9</v>
      </c>
      <c r="C90" s="4">
        <v>434</v>
      </c>
      <c r="D90" s="4">
        <v>400</v>
      </c>
      <c r="E90" s="4" t="b">
        <v>0</v>
      </c>
      <c r="F90" s="4">
        <v>2014</v>
      </c>
      <c r="G90" s="4" t="s">
        <v>218</v>
      </c>
      <c r="H90" s="4" t="s">
        <v>443</v>
      </c>
    </row>
    <row r="91" spans="1:8" x14ac:dyDescent="0.55000000000000004">
      <c r="A91" s="4" t="s">
        <v>465</v>
      </c>
      <c r="B91" s="4">
        <v>9</v>
      </c>
      <c r="C91" s="4">
        <v>435</v>
      </c>
      <c r="D91" s="4">
        <v>400</v>
      </c>
      <c r="E91" s="4" t="b">
        <v>0</v>
      </c>
      <c r="F91" s="4">
        <v>2019</v>
      </c>
      <c r="G91" s="4" t="s">
        <v>218</v>
      </c>
      <c r="H91" s="4" t="s">
        <v>443</v>
      </c>
    </row>
    <row r="92" spans="1:8" x14ac:dyDescent="0.55000000000000004">
      <c r="A92" s="4" t="s">
        <v>456</v>
      </c>
      <c r="B92" s="4">
        <v>9</v>
      </c>
      <c r="C92" s="4">
        <v>436</v>
      </c>
      <c r="D92" s="4">
        <v>400</v>
      </c>
      <c r="E92" s="4" t="b">
        <v>0</v>
      </c>
      <c r="F92" s="4">
        <v>2017</v>
      </c>
      <c r="G92" s="4" t="s">
        <v>218</v>
      </c>
      <c r="H92" s="4" t="s">
        <v>443</v>
      </c>
    </row>
    <row r="93" spans="1:8" x14ac:dyDescent="0.55000000000000004">
      <c r="A93" s="4" t="s">
        <v>457</v>
      </c>
      <c r="B93" s="4">
        <v>9</v>
      </c>
      <c r="C93" s="4">
        <v>437</v>
      </c>
      <c r="D93" s="4">
        <v>400</v>
      </c>
      <c r="E93" s="4" t="b">
        <v>0</v>
      </c>
      <c r="F93" s="4">
        <v>2018</v>
      </c>
      <c r="G93" s="4" t="s">
        <v>218</v>
      </c>
      <c r="H93" s="4" t="s">
        <v>443</v>
      </c>
    </row>
    <row r="94" spans="1:8" x14ac:dyDescent="0.55000000000000004">
      <c r="A94" s="4" t="s">
        <v>461</v>
      </c>
      <c r="B94" s="4">
        <v>9</v>
      </c>
      <c r="C94" s="4">
        <v>438</v>
      </c>
      <c r="D94" s="4">
        <v>400</v>
      </c>
      <c r="E94" s="4" t="b">
        <v>0</v>
      </c>
      <c r="F94" s="4">
        <v>2017</v>
      </c>
      <c r="G94" s="4" t="s">
        <v>218</v>
      </c>
      <c r="H94" s="4" t="s">
        <v>443</v>
      </c>
    </row>
    <row r="95" spans="1:8" x14ac:dyDescent="0.55000000000000004">
      <c r="A95" s="4" t="s">
        <v>458</v>
      </c>
      <c r="B95" s="4">
        <v>9</v>
      </c>
      <c r="C95" s="4">
        <v>439</v>
      </c>
      <c r="D95" s="4">
        <v>400</v>
      </c>
      <c r="E95" s="4" t="b">
        <v>0</v>
      </c>
      <c r="F95" s="4">
        <v>2017</v>
      </c>
      <c r="G95" s="4" t="s">
        <v>218</v>
      </c>
      <c r="H95" s="4" t="s">
        <v>443</v>
      </c>
    </row>
    <row r="96" spans="1:8" x14ac:dyDescent="0.55000000000000004">
      <c r="A96" s="4" t="s">
        <v>210</v>
      </c>
      <c r="B96" s="4">
        <v>9</v>
      </c>
      <c r="C96" s="4">
        <v>440</v>
      </c>
      <c r="D96" s="4">
        <v>400</v>
      </c>
      <c r="E96" s="4" t="b">
        <v>0</v>
      </c>
      <c r="F96" s="4">
        <v>2019</v>
      </c>
      <c r="G96" s="4" t="s">
        <v>199</v>
      </c>
      <c r="H96" s="4" t="s">
        <v>211</v>
      </c>
    </row>
    <row r="97" spans="1:8" x14ac:dyDescent="0.55000000000000004">
      <c r="A97" s="4" t="s">
        <v>205</v>
      </c>
      <c r="B97" s="4">
        <v>9</v>
      </c>
      <c r="C97" s="4">
        <v>441</v>
      </c>
      <c r="D97" s="4">
        <v>400</v>
      </c>
      <c r="E97" s="4" t="b">
        <v>0</v>
      </c>
      <c r="F97" s="4">
        <v>2020</v>
      </c>
      <c r="G97" s="4" t="s">
        <v>199</v>
      </c>
      <c r="H97" s="4" t="s">
        <v>203</v>
      </c>
    </row>
    <row r="98" spans="1:8" x14ac:dyDescent="0.55000000000000004">
      <c r="A98" s="4" t="s">
        <v>445</v>
      </c>
      <c r="B98" s="4">
        <v>9</v>
      </c>
      <c r="C98" s="4">
        <v>442</v>
      </c>
      <c r="D98" s="4">
        <v>400</v>
      </c>
      <c r="E98" s="4" t="b">
        <v>0</v>
      </c>
      <c r="F98" s="4">
        <v>2015</v>
      </c>
      <c r="G98" s="4" t="s">
        <v>218</v>
      </c>
      <c r="H98" s="4" t="s">
        <v>443</v>
      </c>
    </row>
    <row r="99" spans="1:8" x14ac:dyDescent="0.55000000000000004">
      <c r="A99" s="4" t="s">
        <v>485</v>
      </c>
      <c r="B99" s="4">
        <v>9</v>
      </c>
      <c r="C99" s="4">
        <v>444</v>
      </c>
      <c r="D99" s="4">
        <v>400</v>
      </c>
      <c r="E99" s="4" t="b">
        <v>0</v>
      </c>
      <c r="F99" s="4">
        <v>2022</v>
      </c>
      <c r="G99" s="4" t="s">
        <v>218</v>
      </c>
      <c r="H99" s="4" t="s">
        <v>486</v>
      </c>
    </row>
    <row r="100" spans="1:8" x14ac:dyDescent="0.55000000000000004">
      <c r="A100" s="4" t="s">
        <v>191</v>
      </c>
      <c r="B100" s="4">
        <v>10</v>
      </c>
      <c r="C100" s="4">
        <v>420</v>
      </c>
      <c r="D100" s="4">
        <v>400</v>
      </c>
      <c r="E100" s="4" t="b">
        <v>0</v>
      </c>
      <c r="F100" s="4">
        <v>2020</v>
      </c>
      <c r="G100" s="4" t="s">
        <v>192</v>
      </c>
      <c r="H100" s="4" t="s">
        <v>193</v>
      </c>
    </row>
    <row r="101" spans="1:8" x14ac:dyDescent="0.55000000000000004">
      <c r="A101" s="4" t="s">
        <v>313</v>
      </c>
      <c r="B101" s="4">
        <v>11</v>
      </c>
      <c r="C101" s="4">
        <v>434</v>
      </c>
      <c r="D101" s="4">
        <v>400</v>
      </c>
      <c r="E101" s="4" t="b">
        <v>0</v>
      </c>
      <c r="F101" s="4">
        <v>2001</v>
      </c>
      <c r="G101" s="4" t="s">
        <v>314</v>
      </c>
      <c r="H101" s="4" t="s">
        <v>315</v>
      </c>
    </row>
    <row r="102" spans="1:8" x14ac:dyDescent="0.55000000000000004">
      <c r="A102" s="4" t="s">
        <v>393</v>
      </c>
      <c r="B102" s="4">
        <v>12</v>
      </c>
      <c r="C102" s="4">
        <v>426</v>
      </c>
      <c r="D102" s="4">
        <v>400</v>
      </c>
      <c r="E102" s="4" t="b">
        <v>0</v>
      </c>
      <c r="F102" s="4">
        <v>2011</v>
      </c>
      <c r="G102" s="4" t="s">
        <v>218</v>
      </c>
      <c r="H102" s="4" t="s">
        <v>394</v>
      </c>
    </row>
    <row r="103" spans="1:8" x14ac:dyDescent="0.55000000000000004">
      <c r="A103" s="4" t="s">
        <v>395</v>
      </c>
      <c r="B103" s="4">
        <v>12</v>
      </c>
      <c r="C103" s="4">
        <v>437</v>
      </c>
      <c r="D103" s="4">
        <v>400</v>
      </c>
      <c r="E103" s="4" t="b">
        <v>0</v>
      </c>
      <c r="F103" s="4">
        <v>2013</v>
      </c>
      <c r="G103" s="4" t="s">
        <v>218</v>
      </c>
      <c r="H103" s="4" t="s">
        <v>394</v>
      </c>
    </row>
    <row r="104" spans="1:8" x14ac:dyDescent="0.55000000000000004">
      <c r="A104" s="4" t="s">
        <v>422</v>
      </c>
      <c r="B104" s="4">
        <v>13</v>
      </c>
      <c r="C104" s="4">
        <v>440</v>
      </c>
      <c r="D104" s="4">
        <v>400</v>
      </c>
      <c r="E104" s="4" t="b">
        <v>0</v>
      </c>
      <c r="F104" s="4">
        <v>2019</v>
      </c>
      <c r="G104" s="4" t="s">
        <v>218</v>
      </c>
      <c r="H104" s="4" t="s">
        <v>423</v>
      </c>
    </row>
    <row r="105" spans="1:8" x14ac:dyDescent="0.55000000000000004">
      <c r="A105" s="4" t="s">
        <v>467</v>
      </c>
      <c r="B105" s="4">
        <v>14</v>
      </c>
      <c r="C105" s="4">
        <v>440</v>
      </c>
      <c r="D105" s="4">
        <v>400</v>
      </c>
      <c r="E105" s="4" t="b">
        <v>0</v>
      </c>
      <c r="F105" s="4">
        <v>2019</v>
      </c>
      <c r="G105" s="4" t="s">
        <v>218</v>
      </c>
      <c r="H105" s="4" t="s">
        <v>468</v>
      </c>
    </row>
    <row r="106" spans="1:8" x14ac:dyDescent="0.55000000000000004">
      <c r="A106" s="4" t="s">
        <v>296</v>
      </c>
      <c r="B106" s="4">
        <v>15</v>
      </c>
      <c r="C106" s="4">
        <v>434</v>
      </c>
      <c r="D106" s="4">
        <v>400</v>
      </c>
      <c r="E106" s="4" t="b">
        <v>0</v>
      </c>
      <c r="F106" s="4">
        <v>2018</v>
      </c>
      <c r="G106" s="4" t="s">
        <v>297</v>
      </c>
      <c r="H106" s="4" t="s">
        <v>298</v>
      </c>
    </row>
    <row r="107" spans="1:8" x14ac:dyDescent="0.55000000000000004">
      <c r="A107" s="4" t="s">
        <v>405</v>
      </c>
      <c r="B107" s="4">
        <v>16</v>
      </c>
      <c r="C107" s="4">
        <v>412</v>
      </c>
      <c r="D107" s="4">
        <v>400</v>
      </c>
      <c r="E107" s="4" t="b">
        <v>0</v>
      </c>
      <c r="F107" s="4">
        <v>2011</v>
      </c>
      <c r="G107" s="4" t="s">
        <v>400</v>
      </c>
      <c r="H107" s="4" t="s">
        <v>401</v>
      </c>
    </row>
    <row r="108" spans="1:8" x14ac:dyDescent="0.55000000000000004">
      <c r="A108" s="4" t="s">
        <v>406</v>
      </c>
      <c r="B108" s="4">
        <v>16</v>
      </c>
      <c r="C108" s="4">
        <v>412</v>
      </c>
      <c r="D108" s="4">
        <v>400</v>
      </c>
      <c r="E108" s="4" t="b">
        <v>0</v>
      </c>
      <c r="F108" s="4">
        <v>2015</v>
      </c>
      <c r="G108" s="4" t="s">
        <v>400</v>
      </c>
      <c r="H108" s="4" t="s">
        <v>401</v>
      </c>
    </row>
    <row r="109" spans="1:8" x14ac:dyDescent="0.55000000000000004">
      <c r="A109" s="4" t="s">
        <v>399</v>
      </c>
      <c r="B109" s="4">
        <v>16</v>
      </c>
      <c r="C109" s="4">
        <v>414</v>
      </c>
      <c r="D109" s="4">
        <v>400</v>
      </c>
      <c r="E109" s="4" t="b">
        <v>0</v>
      </c>
      <c r="F109" s="4">
        <v>2005</v>
      </c>
      <c r="G109" s="4" t="s">
        <v>400</v>
      </c>
      <c r="H109" s="4" t="s">
        <v>401</v>
      </c>
    </row>
    <row r="110" spans="1:8" x14ac:dyDescent="0.55000000000000004">
      <c r="A110" s="4" t="s">
        <v>402</v>
      </c>
      <c r="B110" s="4">
        <v>16</v>
      </c>
      <c r="C110" s="4">
        <v>416</v>
      </c>
      <c r="D110" s="4">
        <v>400</v>
      </c>
      <c r="E110" s="4" t="b">
        <v>0</v>
      </c>
      <c r="F110" s="4">
        <v>2009</v>
      </c>
      <c r="G110" s="4" t="s">
        <v>400</v>
      </c>
      <c r="H110" s="4" t="s">
        <v>401</v>
      </c>
    </row>
    <row r="111" spans="1:8" x14ac:dyDescent="0.55000000000000004">
      <c r="A111" s="4" t="s">
        <v>407</v>
      </c>
      <c r="B111" s="4">
        <v>16</v>
      </c>
      <c r="C111" s="4">
        <v>418</v>
      </c>
      <c r="D111" s="4">
        <v>400</v>
      </c>
      <c r="E111" s="4" t="b">
        <v>0</v>
      </c>
      <c r="F111" s="4">
        <v>2010</v>
      </c>
      <c r="G111" s="4" t="s">
        <v>400</v>
      </c>
      <c r="H111" s="4" t="s">
        <v>401</v>
      </c>
    </row>
    <row r="112" spans="1:8" x14ac:dyDescent="0.55000000000000004">
      <c r="A112" s="4" t="s">
        <v>404</v>
      </c>
      <c r="B112" s="4">
        <v>16</v>
      </c>
      <c r="C112" s="4">
        <v>421</v>
      </c>
      <c r="D112" s="4">
        <v>400</v>
      </c>
      <c r="E112" s="4" t="b">
        <v>0</v>
      </c>
      <c r="F112" s="4">
        <v>2003</v>
      </c>
      <c r="G112" s="4" t="s">
        <v>400</v>
      </c>
      <c r="H112" s="4" t="s">
        <v>401</v>
      </c>
    </row>
    <row r="113" spans="1:8" x14ac:dyDescent="0.55000000000000004">
      <c r="A113" s="4" t="s">
        <v>408</v>
      </c>
      <c r="B113" s="4">
        <v>16</v>
      </c>
      <c r="C113" s="4">
        <v>439</v>
      </c>
      <c r="D113" s="4">
        <v>400</v>
      </c>
      <c r="E113" s="4" t="b">
        <v>0</v>
      </c>
      <c r="F113" s="4">
        <v>2011</v>
      </c>
      <c r="G113" s="4" t="s">
        <v>400</v>
      </c>
      <c r="H113" s="4" t="s">
        <v>401</v>
      </c>
    </row>
    <row r="114" spans="1:8" x14ac:dyDescent="0.55000000000000004">
      <c r="A114" s="4" t="s">
        <v>409</v>
      </c>
      <c r="B114" s="4">
        <v>16</v>
      </c>
      <c r="C114" s="4">
        <v>439</v>
      </c>
      <c r="D114" s="4">
        <v>400</v>
      </c>
      <c r="E114" s="4" t="b">
        <v>0</v>
      </c>
      <c r="F114" s="4">
        <v>2012</v>
      </c>
      <c r="G114" s="4" t="s">
        <v>400</v>
      </c>
      <c r="H114" s="4" t="s">
        <v>401</v>
      </c>
    </row>
    <row r="115" spans="1:8" x14ac:dyDescent="0.55000000000000004">
      <c r="A115" s="4" t="s">
        <v>403</v>
      </c>
      <c r="B115" s="4">
        <v>16</v>
      </c>
      <c r="C115" s="4">
        <v>441</v>
      </c>
      <c r="D115" s="4">
        <v>400</v>
      </c>
      <c r="E115" s="4" t="b">
        <v>0</v>
      </c>
      <c r="F115" s="4">
        <v>2009</v>
      </c>
      <c r="G115" s="4" t="s">
        <v>400</v>
      </c>
      <c r="H115" s="4" t="s">
        <v>401</v>
      </c>
    </row>
    <row r="116" spans="1:8" x14ac:dyDescent="0.55000000000000004">
      <c r="A116" s="4" t="s">
        <v>335</v>
      </c>
      <c r="B116" s="4">
        <v>17</v>
      </c>
      <c r="C116" s="4">
        <v>423</v>
      </c>
      <c r="D116" s="4">
        <v>400</v>
      </c>
      <c r="E116" s="4" t="b">
        <v>0</v>
      </c>
      <c r="F116" s="4">
        <v>2021</v>
      </c>
      <c r="G116" s="4" t="s">
        <v>218</v>
      </c>
      <c r="H116" s="4" t="s">
        <v>334</v>
      </c>
    </row>
    <row r="117" spans="1:8" x14ac:dyDescent="0.55000000000000004">
      <c r="A117" s="4" t="s">
        <v>316</v>
      </c>
      <c r="B117" s="4">
        <v>17</v>
      </c>
      <c r="C117" s="4">
        <v>436</v>
      </c>
      <c r="D117" s="4">
        <v>400</v>
      </c>
      <c r="E117" s="4" t="b">
        <v>0</v>
      </c>
      <c r="F117" s="4">
        <v>2016</v>
      </c>
      <c r="G117" s="4" t="s">
        <v>218</v>
      </c>
      <c r="H117" s="4" t="s">
        <v>315</v>
      </c>
    </row>
    <row r="118" spans="1:8" x14ac:dyDescent="0.55000000000000004">
      <c r="A118" s="4" t="s">
        <v>326</v>
      </c>
      <c r="B118" s="4">
        <v>17</v>
      </c>
      <c r="C118" s="4">
        <v>437</v>
      </c>
      <c r="D118" s="4">
        <v>400</v>
      </c>
      <c r="E118" s="4" t="b">
        <v>0</v>
      </c>
      <c r="F118" s="4">
        <v>2016</v>
      </c>
      <c r="G118" s="4" t="s">
        <v>218</v>
      </c>
      <c r="H118" s="4" t="s">
        <v>318</v>
      </c>
    </row>
    <row r="119" spans="1:8" x14ac:dyDescent="0.55000000000000004">
      <c r="A119" s="4" t="s">
        <v>310</v>
      </c>
      <c r="B119" s="4">
        <v>18</v>
      </c>
      <c r="C119" s="4">
        <v>401</v>
      </c>
      <c r="D119" s="4">
        <v>400</v>
      </c>
      <c r="E119" s="4" t="b">
        <v>0</v>
      </c>
      <c r="F119" s="4">
        <v>2018</v>
      </c>
      <c r="G119" s="4" t="s">
        <v>302</v>
      </c>
      <c r="H119" s="4" t="s">
        <v>298</v>
      </c>
    </row>
    <row r="120" spans="1:8" x14ac:dyDescent="0.55000000000000004">
      <c r="A120" s="4" t="s">
        <v>311</v>
      </c>
      <c r="B120" s="4">
        <v>18</v>
      </c>
      <c r="C120" s="4">
        <v>402</v>
      </c>
      <c r="D120" s="4">
        <v>400</v>
      </c>
      <c r="E120" s="4" t="b">
        <v>0</v>
      </c>
      <c r="F120" s="4">
        <v>2020</v>
      </c>
      <c r="G120" s="4" t="s">
        <v>312</v>
      </c>
      <c r="H120" s="4" t="s">
        <v>298</v>
      </c>
    </row>
    <row r="121" spans="1:8" x14ac:dyDescent="0.55000000000000004">
      <c r="A121" s="4" t="s">
        <v>370</v>
      </c>
      <c r="B121" s="4">
        <v>18</v>
      </c>
      <c r="C121" s="4">
        <v>404</v>
      </c>
      <c r="D121" s="4">
        <v>400</v>
      </c>
      <c r="E121" s="4" t="b">
        <v>0</v>
      </c>
      <c r="F121" s="4">
        <v>2016</v>
      </c>
      <c r="G121" s="4" t="s">
        <v>293</v>
      </c>
      <c r="H121" s="4" t="s">
        <v>360</v>
      </c>
    </row>
    <row r="122" spans="1:8" x14ac:dyDescent="0.55000000000000004">
      <c r="A122" s="4" t="s">
        <v>386</v>
      </c>
      <c r="B122" s="4">
        <v>18</v>
      </c>
      <c r="C122" s="4">
        <v>405</v>
      </c>
      <c r="D122" s="4">
        <v>400</v>
      </c>
      <c r="E122" s="4" t="b">
        <v>0</v>
      </c>
      <c r="F122" s="4">
        <v>2013</v>
      </c>
      <c r="G122" s="4" t="s">
        <v>293</v>
      </c>
      <c r="H122" s="4" t="s">
        <v>387</v>
      </c>
    </row>
    <row r="123" spans="1:8" x14ac:dyDescent="0.55000000000000004">
      <c r="A123" s="4" t="s">
        <v>327</v>
      </c>
      <c r="B123" s="4">
        <v>18</v>
      </c>
      <c r="C123" s="4">
        <v>408</v>
      </c>
      <c r="D123" s="4">
        <v>400</v>
      </c>
      <c r="E123" s="4" t="b">
        <v>0</v>
      </c>
      <c r="F123" s="4">
        <v>2011</v>
      </c>
      <c r="G123" s="4" t="s">
        <v>293</v>
      </c>
      <c r="H123" s="4" t="s">
        <v>318</v>
      </c>
    </row>
    <row r="124" spans="1:8" x14ac:dyDescent="0.55000000000000004">
      <c r="A124" s="4" t="s">
        <v>328</v>
      </c>
      <c r="B124" s="4">
        <v>18</v>
      </c>
      <c r="C124" s="4">
        <v>408</v>
      </c>
      <c r="D124" s="4">
        <v>400</v>
      </c>
      <c r="E124" s="4" t="b">
        <v>0</v>
      </c>
      <c r="F124" s="4">
        <v>2011</v>
      </c>
      <c r="G124" s="4" t="s">
        <v>293</v>
      </c>
      <c r="H124" s="4" t="s">
        <v>318</v>
      </c>
    </row>
    <row r="125" spans="1:8" x14ac:dyDescent="0.55000000000000004">
      <c r="A125" s="4" t="s">
        <v>373</v>
      </c>
      <c r="B125" s="4">
        <v>18</v>
      </c>
      <c r="C125" s="4">
        <v>409</v>
      </c>
      <c r="D125" s="4">
        <v>400</v>
      </c>
      <c r="E125" s="4" t="b">
        <v>0</v>
      </c>
      <c r="F125" s="4">
        <v>2016</v>
      </c>
      <c r="G125" s="4" t="s">
        <v>293</v>
      </c>
      <c r="H125" s="4" t="s">
        <v>360</v>
      </c>
    </row>
    <row r="126" spans="1:8" x14ac:dyDescent="0.55000000000000004">
      <c r="A126" s="4" t="s">
        <v>374</v>
      </c>
      <c r="B126" s="4">
        <v>18</v>
      </c>
      <c r="C126" s="4">
        <v>409</v>
      </c>
      <c r="D126" s="4">
        <v>400</v>
      </c>
      <c r="E126" s="4" t="b">
        <v>0</v>
      </c>
      <c r="F126" s="4">
        <v>2013</v>
      </c>
      <c r="G126" s="4" t="s">
        <v>293</v>
      </c>
      <c r="H126" s="4" t="s">
        <v>360</v>
      </c>
    </row>
    <row r="127" spans="1:8" x14ac:dyDescent="0.55000000000000004">
      <c r="A127" s="4" t="s">
        <v>353</v>
      </c>
      <c r="B127" s="4">
        <v>18</v>
      </c>
      <c r="C127" s="4">
        <v>410</v>
      </c>
      <c r="D127" s="4">
        <v>400</v>
      </c>
      <c r="E127" s="4" t="b">
        <v>0</v>
      </c>
      <c r="F127" s="4">
        <v>2014</v>
      </c>
      <c r="G127" s="4" t="s">
        <v>293</v>
      </c>
      <c r="H127" s="4" t="s">
        <v>354</v>
      </c>
    </row>
    <row r="128" spans="1:8" x14ac:dyDescent="0.55000000000000004">
      <c r="A128" s="4" t="s">
        <v>416</v>
      </c>
      <c r="B128" s="4">
        <v>18</v>
      </c>
      <c r="C128" s="4">
        <v>410</v>
      </c>
      <c r="D128" s="4">
        <v>400</v>
      </c>
      <c r="E128" s="4" t="b">
        <v>0</v>
      </c>
      <c r="F128" s="4">
        <v>2013</v>
      </c>
      <c r="G128" s="4" t="s">
        <v>196</v>
      </c>
      <c r="H128" s="4" t="s">
        <v>417</v>
      </c>
    </row>
    <row r="129" spans="1:8" x14ac:dyDescent="0.55000000000000004">
      <c r="A129" s="4" t="s">
        <v>377</v>
      </c>
      <c r="B129" s="4">
        <v>18</v>
      </c>
      <c r="C129" s="4">
        <v>411</v>
      </c>
      <c r="D129" s="4">
        <v>400</v>
      </c>
      <c r="E129" s="4" t="b">
        <v>0</v>
      </c>
      <c r="F129" s="4">
        <v>2015</v>
      </c>
      <c r="G129" s="4" t="s">
        <v>293</v>
      </c>
      <c r="H129" s="4" t="s">
        <v>360</v>
      </c>
    </row>
    <row r="130" spans="1:8" x14ac:dyDescent="0.55000000000000004">
      <c r="A130" s="4" t="s">
        <v>487</v>
      </c>
      <c r="B130" s="4">
        <v>18</v>
      </c>
      <c r="C130" s="4">
        <v>411</v>
      </c>
      <c r="D130" s="4">
        <v>400</v>
      </c>
      <c r="E130" s="4" t="b">
        <v>0</v>
      </c>
      <c r="F130" s="4">
        <v>2012</v>
      </c>
      <c r="G130" s="4" t="s">
        <v>293</v>
      </c>
      <c r="H130" s="4" t="s">
        <v>360</v>
      </c>
    </row>
    <row r="131" spans="1:8" x14ac:dyDescent="0.55000000000000004">
      <c r="A131" s="4" t="s">
        <v>308</v>
      </c>
      <c r="B131" s="4">
        <v>18</v>
      </c>
      <c r="C131" s="4">
        <v>412</v>
      </c>
      <c r="D131" s="4">
        <v>400</v>
      </c>
      <c r="E131" s="4" t="b">
        <v>0</v>
      </c>
      <c r="F131" s="4">
        <v>2017</v>
      </c>
      <c r="G131" s="4" t="s">
        <v>293</v>
      </c>
      <c r="H131" s="4" t="s">
        <v>298</v>
      </c>
    </row>
    <row r="132" spans="1:8" x14ac:dyDescent="0.55000000000000004">
      <c r="A132" s="4" t="s">
        <v>306</v>
      </c>
      <c r="B132" s="4">
        <v>18</v>
      </c>
      <c r="C132" s="4">
        <v>413</v>
      </c>
      <c r="D132" s="4">
        <v>400</v>
      </c>
      <c r="E132" s="4" t="b">
        <v>0</v>
      </c>
      <c r="F132" s="4">
        <v>2013</v>
      </c>
      <c r="G132" s="4" t="s">
        <v>293</v>
      </c>
      <c r="H132" s="4" t="s">
        <v>298</v>
      </c>
    </row>
    <row r="133" spans="1:8" x14ac:dyDescent="0.55000000000000004">
      <c r="A133" s="4" t="s">
        <v>304</v>
      </c>
      <c r="B133" s="4">
        <v>18</v>
      </c>
      <c r="C133" s="4">
        <v>414</v>
      </c>
      <c r="D133" s="4">
        <v>400</v>
      </c>
      <c r="E133" s="4" t="b">
        <v>0</v>
      </c>
      <c r="F133" s="4">
        <v>2012</v>
      </c>
      <c r="G133" s="4" t="s">
        <v>293</v>
      </c>
      <c r="H133" s="4" t="s">
        <v>298</v>
      </c>
    </row>
    <row r="134" spans="1:8" x14ac:dyDescent="0.55000000000000004">
      <c r="A134" s="4" t="s">
        <v>362</v>
      </c>
      <c r="B134" s="4">
        <v>18</v>
      </c>
      <c r="C134" s="4">
        <v>415</v>
      </c>
      <c r="D134" s="4">
        <v>400</v>
      </c>
      <c r="E134" s="4" t="b">
        <v>0</v>
      </c>
      <c r="F134" s="4">
        <v>2018</v>
      </c>
      <c r="G134" s="4" t="s">
        <v>293</v>
      </c>
      <c r="H134" s="4" t="s">
        <v>360</v>
      </c>
    </row>
    <row r="135" spans="1:8" x14ac:dyDescent="0.55000000000000004">
      <c r="A135" s="4" t="s">
        <v>305</v>
      </c>
      <c r="B135" s="4">
        <v>18</v>
      </c>
      <c r="C135" s="4">
        <v>416</v>
      </c>
      <c r="D135" s="4">
        <v>400</v>
      </c>
      <c r="E135" s="4" t="b">
        <v>0</v>
      </c>
      <c r="F135" s="4">
        <v>2017</v>
      </c>
      <c r="G135" s="4" t="s">
        <v>293</v>
      </c>
      <c r="H135" s="4" t="s">
        <v>298</v>
      </c>
    </row>
    <row r="136" spans="1:8" x14ac:dyDescent="0.55000000000000004">
      <c r="A136" s="4" t="s">
        <v>329</v>
      </c>
      <c r="B136" s="4">
        <v>18</v>
      </c>
      <c r="C136" s="4">
        <v>417</v>
      </c>
      <c r="D136" s="4">
        <v>400</v>
      </c>
      <c r="E136" s="4" t="b">
        <v>0</v>
      </c>
      <c r="F136" s="4">
        <v>2011</v>
      </c>
      <c r="G136" s="4" t="s">
        <v>293</v>
      </c>
      <c r="H136" s="4" t="s">
        <v>318</v>
      </c>
    </row>
    <row r="137" spans="1:8" x14ac:dyDescent="0.55000000000000004">
      <c r="A137" s="4" t="s">
        <v>371</v>
      </c>
      <c r="B137" s="4">
        <v>18</v>
      </c>
      <c r="C137" s="4">
        <v>418</v>
      </c>
      <c r="D137" s="4">
        <v>400</v>
      </c>
      <c r="E137" s="4" t="b">
        <v>0</v>
      </c>
      <c r="F137" s="4">
        <v>2018</v>
      </c>
      <c r="G137" s="4" t="s">
        <v>293</v>
      </c>
      <c r="H137" s="4" t="s">
        <v>360</v>
      </c>
    </row>
    <row r="138" spans="1:8" x14ac:dyDescent="0.55000000000000004">
      <c r="A138" s="4" t="s">
        <v>309</v>
      </c>
      <c r="B138" s="4">
        <v>18</v>
      </c>
      <c r="C138" s="4">
        <v>419</v>
      </c>
      <c r="D138" s="4">
        <v>400</v>
      </c>
      <c r="E138" s="4" t="b">
        <v>0</v>
      </c>
      <c r="F138" s="4">
        <v>2018</v>
      </c>
      <c r="G138" s="4" t="s">
        <v>293</v>
      </c>
      <c r="H138" s="4" t="s">
        <v>298</v>
      </c>
    </row>
    <row r="139" spans="1:8" x14ac:dyDescent="0.55000000000000004">
      <c r="A139" s="4" t="s">
        <v>369</v>
      </c>
      <c r="B139" s="4">
        <v>18</v>
      </c>
      <c r="C139" s="4">
        <v>420</v>
      </c>
      <c r="D139" s="4">
        <v>400</v>
      </c>
      <c r="E139" s="4" t="b">
        <v>0</v>
      </c>
      <c r="F139" s="4">
        <v>2012</v>
      </c>
      <c r="G139" s="4" t="s">
        <v>293</v>
      </c>
      <c r="H139" s="4" t="s">
        <v>360</v>
      </c>
    </row>
    <row r="140" spans="1:8" x14ac:dyDescent="0.55000000000000004">
      <c r="A140" s="4" t="s">
        <v>307</v>
      </c>
      <c r="B140" s="4">
        <v>18</v>
      </c>
      <c r="C140" s="4">
        <v>421</v>
      </c>
      <c r="D140" s="4">
        <v>400</v>
      </c>
      <c r="E140" s="4" t="b">
        <v>0</v>
      </c>
      <c r="F140" s="4">
        <v>2016</v>
      </c>
      <c r="G140" s="4" t="s">
        <v>293</v>
      </c>
      <c r="H140" s="4" t="s">
        <v>298</v>
      </c>
    </row>
    <row r="141" spans="1:8" x14ac:dyDescent="0.55000000000000004">
      <c r="A141" s="4" t="s">
        <v>336</v>
      </c>
      <c r="B141" s="4">
        <v>18</v>
      </c>
      <c r="C141" s="4">
        <v>422</v>
      </c>
      <c r="D141" s="4">
        <v>400</v>
      </c>
      <c r="E141" s="4" t="b">
        <v>0</v>
      </c>
      <c r="F141" s="4">
        <v>2020</v>
      </c>
      <c r="G141" s="4" t="s">
        <v>333</v>
      </c>
      <c r="H141" s="4" t="s">
        <v>334</v>
      </c>
    </row>
    <row r="142" spans="1:8" x14ac:dyDescent="0.55000000000000004">
      <c r="A142" s="4" t="s">
        <v>361</v>
      </c>
      <c r="B142" s="4">
        <v>18</v>
      </c>
      <c r="C142" s="4">
        <v>422</v>
      </c>
      <c r="D142" s="4">
        <v>400</v>
      </c>
      <c r="E142" s="4" t="b">
        <v>0</v>
      </c>
      <c r="F142" s="4">
        <v>2014</v>
      </c>
      <c r="G142" s="4" t="s">
        <v>293</v>
      </c>
      <c r="H142" s="4" t="s">
        <v>360</v>
      </c>
    </row>
    <row r="143" spans="1:8" x14ac:dyDescent="0.55000000000000004">
      <c r="A143" s="4" t="s">
        <v>331</v>
      </c>
      <c r="B143" s="4">
        <v>18</v>
      </c>
      <c r="C143" s="4">
        <v>423</v>
      </c>
      <c r="D143" s="4">
        <v>400</v>
      </c>
      <c r="E143" s="4" t="b">
        <v>0</v>
      </c>
      <c r="F143" s="4">
        <v>2011</v>
      </c>
      <c r="G143" s="4" t="s">
        <v>293</v>
      </c>
      <c r="H143" s="4" t="s">
        <v>318</v>
      </c>
    </row>
    <row r="144" spans="1:8" x14ac:dyDescent="0.55000000000000004">
      <c r="A144" s="4" t="s">
        <v>385</v>
      </c>
      <c r="B144" s="4">
        <v>18</v>
      </c>
      <c r="C144" s="4">
        <v>424</v>
      </c>
      <c r="D144" s="4">
        <v>400</v>
      </c>
      <c r="E144" s="4" t="b">
        <v>0</v>
      </c>
      <c r="F144" s="4">
        <v>2018</v>
      </c>
      <c r="G144" s="4" t="s">
        <v>293</v>
      </c>
      <c r="H144" s="4" t="s">
        <v>360</v>
      </c>
    </row>
    <row r="145" spans="1:8" x14ac:dyDescent="0.55000000000000004">
      <c r="A145" s="4" t="s">
        <v>379</v>
      </c>
      <c r="B145" s="4">
        <v>18</v>
      </c>
      <c r="C145" s="4">
        <v>425</v>
      </c>
      <c r="D145" s="4">
        <v>400</v>
      </c>
      <c r="E145" s="4" t="b">
        <v>0</v>
      </c>
      <c r="F145" s="4">
        <v>2017</v>
      </c>
      <c r="G145" s="4" t="s">
        <v>293</v>
      </c>
      <c r="H145" s="4" t="s">
        <v>360</v>
      </c>
    </row>
    <row r="146" spans="1:8" x14ac:dyDescent="0.55000000000000004">
      <c r="A146" s="4" t="s">
        <v>364</v>
      </c>
      <c r="B146" s="4">
        <v>18</v>
      </c>
      <c r="C146" s="4">
        <v>426</v>
      </c>
      <c r="D146" s="4">
        <v>400</v>
      </c>
      <c r="E146" s="4" t="b">
        <v>0</v>
      </c>
      <c r="F146" s="4">
        <v>2013</v>
      </c>
      <c r="G146" s="4" t="s">
        <v>293</v>
      </c>
      <c r="H146" s="4" t="s">
        <v>360</v>
      </c>
    </row>
    <row r="147" spans="1:8" x14ac:dyDescent="0.55000000000000004">
      <c r="A147" s="4" t="s">
        <v>383</v>
      </c>
      <c r="B147" s="4">
        <v>18</v>
      </c>
      <c r="C147" s="4">
        <v>427</v>
      </c>
      <c r="D147" s="4">
        <v>400</v>
      </c>
      <c r="E147" s="4" t="b">
        <v>0</v>
      </c>
      <c r="F147" s="4">
        <v>2017</v>
      </c>
      <c r="G147" s="4" t="s">
        <v>293</v>
      </c>
      <c r="H147" s="4" t="s">
        <v>360</v>
      </c>
    </row>
    <row r="148" spans="1:8" x14ac:dyDescent="0.55000000000000004">
      <c r="A148" s="4" t="s">
        <v>380</v>
      </c>
      <c r="B148" s="4">
        <v>18</v>
      </c>
      <c r="C148" s="4">
        <v>428</v>
      </c>
      <c r="D148" s="4">
        <v>400</v>
      </c>
      <c r="E148" s="4" t="b">
        <v>0</v>
      </c>
      <c r="F148" s="4">
        <v>2018</v>
      </c>
      <c r="G148" s="4" t="s">
        <v>293</v>
      </c>
      <c r="H148" s="4" t="s">
        <v>360</v>
      </c>
    </row>
    <row r="149" spans="1:8" x14ac:dyDescent="0.55000000000000004">
      <c r="A149" s="4" t="s">
        <v>381</v>
      </c>
      <c r="B149" s="4">
        <v>18</v>
      </c>
      <c r="C149" s="4">
        <v>429</v>
      </c>
      <c r="D149" s="4">
        <v>400</v>
      </c>
      <c r="E149" s="4" t="b">
        <v>0</v>
      </c>
      <c r="F149" s="4">
        <v>2018</v>
      </c>
      <c r="G149" s="4" t="s">
        <v>293</v>
      </c>
      <c r="H149" s="4" t="s">
        <v>360</v>
      </c>
    </row>
    <row r="150" spans="1:8" x14ac:dyDescent="0.55000000000000004">
      <c r="A150" s="4" t="s">
        <v>372</v>
      </c>
      <c r="B150" s="4">
        <v>18</v>
      </c>
      <c r="C150" s="4">
        <v>430</v>
      </c>
      <c r="D150" s="4">
        <v>400</v>
      </c>
      <c r="E150" s="4" t="b">
        <v>0</v>
      </c>
      <c r="F150" s="4">
        <v>2018</v>
      </c>
      <c r="G150" s="4" t="s">
        <v>293</v>
      </c>
      <c r="H150" s="4" t="s">
        <v>360</v>
      </c>
    </row>
    <row r="151" spans="1:8" x14ac:dyDescent="0.55000000000000004">
      <c r="A151" s="4" t="s">
        <v>367</v>
      </c>
      <c r="B151" s="4">
        <v>18</v>
      </c>
      <c r="C151" s="4">
        <v>431</v>
      </c>
      <c r="D151" s="4">
        <v>400</v>
      </c>
      <c r="E151" s="4" t="b">
        <v>0</v>
      </c>
      <c r="F151" s="4">
        <v>2017</v>
      </c>
      <c r="G151" s="4" t="s">
        <v>293</v>
      </c>
      <c r="H151" s="4" t="s">
        <v>360</v>
      </c>
    </row>
    <row r="152" spans="1:8" x14ac:dyDescent="0.55000000000000004">
      <c r="A152" s="4" t="s">
        <v>366</v>
      </c>
      <c r="B152" s="4">
        <v>18</v>
      </c>
      <c r="C152" s="4">
        <v>432</v>
      </c>
      <c r="D152" s="4">
        <v>400</v>
      </c>
      <c r="E152" s="4" t="b">
        <v>0</v>
      </c>
      <c r="F152" s="4">
        <v>2017</v>
      </c>
      <c r="G152" s="4" t="s">
        <v>293</v>
      </c>
      <c r="H152" s="4" t="s">
        <v>360</v>
      </c>
    </row>
    <row r="153" spans="1:8" x14ac:dyDescent="0.55000000000000004">
      <c r="A153" s="4" t="s">
        <v>376</v>
      </c>
      <c r="B153" s="4">
        <v>18</v>
      </c>
      <c r="C153" s="4">
        <v>434</v>
      </c>
      <c r="D153" s="4">
        <v>400</v>
      </c>
      <c r="E153" s="4" t="b">
        <v>0</v>
      </c>
      <c r="F153" s="4">
        <v>2018</v>
      </c>
      <c r="G153" s="4" t="s">
        <v>293</v>
      </c>
      <c r="H153" s="4" t="s">
        <v>360</v>
      </c>
    </row>
    <row r="154" spans="1:8" x14ac:dyDescent="0.55000000000000004">
      <c r="A154" s="4" t="s">
        <v>378</v>
      </c>
      <c r="B154" s="4">
        <v>18</v>
      </c>
      <c r="C154" s="4">
        <v>435</v>
      </c>
      <c r="D154" s="4">
        <v>400</v>
      </c>
      <c r="E154" s="4" t="b">
        <v>0</v>
      </c>
      <c r="F154" s="4">
        <v>2017</v>
      </c>
      <c r="G154" s="4" t="s">
        <v>293</v>
      </c>
      <c r="H154" s="4" t="s">
        <v>360</v>
      </c>
    </row>
    <row r="155" spans="1:8" x14ac:dyDescent="0.55000000000000004">
      <c r="A155" s="4" t="s">
        <v>368</v>
      </c>
      <c r="B155" s="4">
        <v>18</v>
      </c>
      <c r="C155" s="4">
        <v>436</v>
      </c>
      <c r="D155" s="4">
        <v>400</v>
      </c>
      <c r="E155" s="4" t="b">
        <v>0</v>
      </c>
      <c r="F155" s="4">
        <v>2017</v>
      </c>
      <c r="G155" s="4" t="s">
        <v>293</v>
      </c>
      <c r="H155" s="4" t="s">
        <v>360</v>
      </c>
    </row>
    <row r="156" spans="1:8" x14ac:dyDescent="0.55000000000000004">
      <c r="A156" s="4" t="s">
        <v>330</v>
      </c>
      <c r="B156" s="4">
        <v>18</v>
      </c>
      <c r="C156" s="4">
        <v>437</v>
      </c>
      <c r="D156" s="4">
        <v>400</v>
      </c>
      <c r="E156" s="4" t="b">
        <v>0</v>
      </c>
      <c r="F156" s="4">
        <v>2014</v>
      </c>
      <c r="G156" s="4" t="s">
        <v>322</v>
      </c>
      <c r="H156" s="4" t="s">
        <v>318</v>
      </c>
    </row>
    <row r="157" spans="1:8" x14ac:dyDescent="0.55000000000000004">
      <c r="A157" s="4" t="s">
        <v>382</v>
      </c>
      <c r="B157" s="4">
        <v>18</v>
      </c>
      <c r="C157" s="4">
        <v>438</v>
      </c>
      <c r="D157" s="4">
        <v>400</v>
      </c>
      <c r="E157" s="4" t="b">
        <v>0</v>
      </c>
      <c r="F157" s="4">
        <v>2015</v>
      </c>
      <c r="G157" s="4" t="s">
        <v>293</v>
      </c>
      <c r="H157" s="4" t="s">
        <v>360</v>
      </c>
    </row>
    <row r="158" spans="1:8" x14ac:dyDescent="0.55000000000000004">
      <c r="A158" s="4" t="s">
        <v>375</v>
      </c>
      <c r="B158" s="4">
        <v>18</v>
      </c>
      <c r="C158" s="4">
        <v>439</v>
      </c>
      <c r="D158" s="4">
        <v>400</v>
      </c>
      <c r="E158" s="4" t="b">
        <v>0</v>
      </c>
      <c r="F158" s="4">
        <v>2013</v>
      </c>
      <c r="G158" s="4" t="s">
        <v>293</v>
      </c>
      <c r="H158" s="4" t="s">
        <v>360</v>
      </c>
    </row>
    <row r="159" spans="1:8" x14ac:dyDescent="0.55000000000000004">
      <c r="A159" s="4" t="s">
        <v>365</v>
      </c>
      <c r="B159" s="4">
        <v>18</v>
      </c>
      <c r="C159" s="4">
        <v>440</v>
      </c>
      <c r="D159" s="4">
        <v>400</v>
      </c>
      <c r="E159" s="4" t="b">
        <v>0</v>
      </c>
      <c r="F159" s="4">
        <v>2013</v>
      </c>
      <c r="G159" s="4" t="s">
        <v>293</v>
      </c>
      <c r="H159" s="4" t="s">
        <v>360</v>
      </c>
    </row>
    <row r="160" spans="1:8" x14ac:dyDescent="0.55000000000000004">
      <c r="A160" s="4" t="s">
        <v>363</v>
      </c>
      <c r="B160" s="4">
        <v>18</v>
      </c>
      <c r="C160" s="4">
        <v>441</v>
      </c>
      <c r="D160" s="4">
        <v>400</v>
      </c>
      <c r="E160" s="4" t="b">
        <v>0</v>
      </c>
      <c r="F160" s="4">
        <v>2018</v>
      </c>
      <c r="G160" s="4" t="s">
        <v>293</v>
      </c>
      <c r="H160" s="4" t="s">
        <v>360</v>
      </c>
    </row>
    <row r="161" spans="1:8" x14ac:dyDescent="0.55000000000000004">
      <c r="A161" s="4" t="s">
        <v>384</v>
      </c>
      <c r="B161" s="4">
        <v>18</v>
      </c>
      <c r="C161" s="4">
        <v>442</v>
      </c>
      <c r="D161" s="4">
        <v>400</v>
      </c>
      <c r="E161" s="4" t="b">
        <v>0</v>
      </c>
      <c r="F161" s="4">
        <v>2018</v>
      </c>
      <c r="G161" s="4" t="s">
        <v>293</v>
      </c>
      <c r="H161" s="4" t="s">
        <v>360</v>
      </c>
    </row>
    <row r="162" spans="1:8" x14ac:dyDescent="0.55000000000000004">
      <c r="A162" s="4" t="s">
        <v>484</v>
      </c>
      <c r="B162" s="4">
        <v>18</v>
      </c>
      <c r="C162" s="4">
        <v>444</v>
      </c>
      <c r="D162" s="4">
        <v>400</v>
      </c>
      <c r="E162" s="4" t="b">
        <v>0</v>
      </c>
      <c r="F162" s="4">
        <v>2020</v>
      </c>
      <c r="G162" s="4" t="s">
        <v>293</v>
      </c>
      <c r="H162" s="4" t="s">
        <v>360</v>
      </c>
    </row>
    <row r="163" spans="1:8" x14ac:dyDescent="0.55000000000000004">
      <c r="A163" s="4" t="s">
        <v>346</v>
      </c>
      <c r="B163" s="4">
        <v>19</v>
      </c>
      <c r="C163" s="4">
        <v>415</v>
      </c>
      <c r="D163" s="4">
        <v>400</v>
      </c>
      <c r="E163" s="4" t="b">
        <v>0</v>
      </c>
      <c r="F163" s="4">
        <v>2004</v>
      </c>
      <c r="G163" s="4" t="s">
        <v>347</v>
      </c>
      <c r="H163" s="4" t="s">
        <v>348</v>
      </c>
    </row>
    <row r="164" spans="1:8" x14ac:dyDescent="0.55000000000000004">
      <c r="A164" s="4" t="s">
        <v>355</v>
      </c>
      <c r="B164" s="4">
        <v>19</v>
      </c>
      <c r="C164" s="4">
        <v>435</v>
      </c>
      <c r="D164" s="4">
        <v>400</v>
      </c>
      <c r="E164" s="4" t="b">
        <v>0</v>
      </c>
      <c r="F164" s="4">
        <v>2007</v>
      </c>
      <c r="G164" s="4" t="s">
        <v>356</v>
      </c>
      <c r="H164" s="4" t="s">
        <v>357</v>
      </c>
    </row>
    <row r="165" spans="1:8" x14ac:dyDescent="0.55000000000000004">
      <c r="A165" s="4" t="s">
        <v>358</v>
      </c>
      <c r="B165" s="4">
        <v>19</v>
      </c>
      <c r="C165" s="4">
        <v>442</v>
      </c>
      <c r="D165" s="4">
        <v>400</v>
      </c>
      <c r="E165" s="4" t="b">
        <v>0</v>
      </c>
      <c r="F165" s="4">
        <v>2009</v>
      </c>
      <c r="G165" s="4" t="s">
        <v>356</v>
      </c>
      <c r="H165" s="4" t="s">
        <v>357</v>
      </c>
    </row>
    <row r="166" spans="1:8" x14ac:dyDescent="0.55000000000000004">
      <c r="A166" s="4" t="s">
        <v>238</v>
      </c>
      <c r="B166" s="4">
        <v>20</v>
      </c>
      <c r="C166" s="4">
        <v>430</v>
      </c>
      <c r="D166" s="4">
        <v>400</v>
      </c>
      <c r="E166" s="4" t="b">
        <v>0</v>
      </c>
      <c r="F166" s="4">
        <v>2005</v>
      </c>
      <c r="G166" s="4" t="s">
        <v>218</v>
      </c>
      <c r="H166" s="4" t="s">
        <v>239</v>
      </c>
    </row>
    <row r="167" spans="1:8" x14ac:dyDescent="0.55000000000000004">
      <c r="A167" s="4" t="s">
        <v>241</v>
      </c>
      <c r="B167" s="4">
        <v>20</v>
      </c>
      <c r="C167" s="4">
        <v>438</v>
      </c>
      <c r="D167" s="4">
        <v>400</v>
      </c>
      <c r="E167" s="4" t="b">
        <v>0</v>
      </c>
      <c r="F167" s="4">
        <v>2005</v>
      </c>
      <c r="G167" s="4" t="s">
        <v>218</v>
      </c>
      <c r="H167" s="4" t="s">
        <v>239</v>
      </c>
    </row>
    <row r="168" spans="1:8" x14ac:dyDescent="0.55000000000000004">
      <c r="A168" s="4" t="s">
        <v>391</v>
      </c>
      <c r="B168" s="4">
        <v>21</v>
      </c>
      <c r="C168" s="4">
        <v>413</v>
      </c>
      <c r="D168" s="4">
        <v>400</v>
      </c>
      <c r="E168" s="4" t="b">
        <v>0</v>
      </c>
      <c r="F168" s="4">
        <v>2009</v>
      </c>
      <c r="G168" s="4" t="s">
        <v>218</v>
      </c>
      <c r="H168" s="4" t="s">
        <v>392</v>
      </c>
    </row>
    <row r="169" spans="1:8" x14ac:dyDescent="0.55000000000000004">
      <c r="A169" s="4" t="s">
        <v>469</v>
      </c>
      <c r="B169" s="4">
        <v>22</v>
      </c>
      <c r="C169" s="4">
        <v>411</v>
      </c>
      <c r="D169" s="4">
        <v>400</v>
      </c>
      <c r="E169" s="4" t="b">
        <v>0</v>
      </c>
      <c r="F169" s="4">
        <v>2020</v>
      </c>
      <c r="G169" s="4" t="s">
        <v>218</v>
      </c>
      <c r="H169" s="4" t="s">
        <v>470</v>
      </c>
    </row>
    <row r="170" spans="1:8" x14ac:dyDescent="0.55000000000000004">
      <c r="A170" s="4" t="s">
        <v>471</v>
      </c>
      <c r="B170" s="4">
        <v>22</v>
      </c>
      <c r="C170" s="4">
        <v>414</v>
      </c>
      <c r="D170" s="4">
        <v>400</v>
      </c>
      <c r="E170" s="4" t="b">
        <v>0</v>
      </c>
      <c r="F170" s="4">
        <v>2021</v>
      </c>
      <c r="G170" s="4" t="s">
        <v>218</v>
      </c>
      <c r="H170" s="4" t="s">
        <v>470</v>
      </c>
    </row>
    <row r="171" spans="1:8" x14ac:dyDescent="0.55000000000000004">
      <c r="A171" s="4" t="s">
        <v>473</v>
      </c>
      <c r="B171" s="4">
        <v>22</v>
      </c>
      <c r="C171" s="4">
        <v>418</v>
      </c>
      <c r="D171" s="4">
        <v>400</v>
      </c>
      <c r="E171" s="4" t="b">
        <v>0</v>
      </c>
      <c r="F171" s="4">
        <v>2021</v>
      </c>
      <c r="G171" s="4" t="s">
        <v>218</v>
      </c>
      <c r="H171" s="4" t="s">
        <v>470</v>
      </c>
    </row>
    <row r="172" spans="1:8" x14ac:dyDescent="0.55000000000000004">
      <c r="A172" s="4" t="s">
        <v>474</v>
      </c>
      <c r="B172" s="4">
        <v>22</v>
      </c>
      <c r="C172" s="4">
        <v>419</v>
      </c>
      <c r="D172" s="4">
        <v>400</v>
      </c>
      <c r="E172" s="4" t="b">
        <v>0</v>
      </c>
      <c r="F172" s="4">
        <v>2015</v>
      </c>
      <c r="G172" s="4" t="s">
        <v>218</v>
      </c>
      <c r="H172" s="4" t="s">
        <v>470</v>
      </c>
    </row>
    <row r="173" spans="1:8" x14ac:dyDescent="0.55000000000000004">
      <c r="A173" s="4" t="s">
        <v>477</v>
      </c>
      <c r="B173" s="4">
        <v>22</v>
      </c>
      <c r="C173" s="4">
        <v>421</v>
      </c>
      <c r="D173" s="4">
        <v>400</v>
      </c>
      <c r="E173" s="4" t="b">
        <v>0</v>
      </c>
      <c r="F173" s="4">
        <v>2014</v>
      </c>
      <c r="G173" s="4" t="s">
        <v>218</v>
      </c>
      <c r="H173" s="4" t="s">
        <v>470</v>
      </c>
    </row>
    <row r="174" spans="1:8" x14ac:dyDescent="0.55000000000000004">
      <c r="A174" s="4" t="s">
        <v>476</v>
      </c>
      <c r="B174" s="4">
        <v>22</v>
      </c>
      <c r="C174" s="4">
        <v>426</v>
      </c>
      <c r="D174" s="4">
        <v>400</v>
      </c>
      <c r="E174" s="4" t="b">
        <v>0</v>
      </c>
      <c r="F174" s="4">
        <v>2018</v>
      </c>
      <c r="G174" s="4" t="s">
        <v>218</v>
      </c>
      <c r="H174" s="4" t="s">
        <v>470</v>
      </c>
    </row>
    <row r="175" spans="1:8" x14ac:dyDescent="0.55000000000000004">
      <c r="A175" s="4" t="s">
        <v>475</v>
      </c>
      <c r="B175" s="4">
        <v>22</v>
      </c>
      <c r="C175" s="4">
        <v>439</v>
      </c>
      <c r="D175" s="4">
        <v>400</v>
      </c>
      <c r="E175" s="4" t="b">
        <v>0</v>
      </c>
      <c r="F175" s="4">
        <v>2015</v>
      </c>
      <c r="G175" s="4" t="s">
        <v>218</v>
      </c>
      <c r="H175" s="4" t="s">
        <v>470</v>
      </c>
    </row>
    <row r="176" spans="1:8" x14ac:dyDescent="0.55000000000000004">
      <c r="A176" s="4" t="s">
        <v>483</v>
      </c>
      <c r="B176" s="4">
        <v>22</v>
      </c>
      <c r="C176" s="4">
        <v>444</v>
      </c>
      <c r="D176" s="4">
        <v>400</v>
      </c>
      <c r="E176" s="4" t="b">
        <v>0</v>
      </c>
      <c r="F176" s="4">
        <v>2018</v>
      </c>
      <c r="G176" s="4" t="s">
        <v>218</v>
      </c>
      <c r="H176" s="4" t="s">
        <v>470</v>
      </c>
    </row>
    <row r="177" spans="1:8" x14ac:dyDescent="0.55000000000000004">
      <c r="A177" s="4" t="s">
        <v>275</v>
      </c>
      <c r="B177" s="4">
        <v>23</v>
      </c>
      <c r="C177" s="4">
        <v>413</v>
      </c>
      <c r="D177" s="4">
        <v>400</v>
      </c>
      <c r="E177" s="4" t="b">
        <v>0</v>
      </c>
      <c r="F177" s="4">
        <v>2016</v>
      </c>
      <c r="G177" s="4" t="s">
        <v>252</v>
      </c>
      <c r="H177" s="4" t="s">
        <v>256</v>
      </c>
    </row>
    <row r="178" spans="1:8" x14ac:dyDescent="0.55000000000000004">
      <c r="A178" s="4" t="s">
        <v>274</v>
      </c>
      <c r="B178" s="4">
        <v>23</v>
      </c>
      <c r="C178" s="4">
        <v>415</v>
      </c>
      <c r="D178" s="4">
        <v>400</v>
      </c>
      <c r="E178" s="4" t="b">
        <v>0</v>
      </c>
      <c r="F178" s="4">
        <v>2013</v>
      </c>
      <c r="G178" s="4" t="s">
        <v>252</v>
      </c>
      <c r="H178" s="4" t="s">
        <v>256</v>
      </c>
    </row>
    <row r="179" spans="1:8" x14ac:dyDescent="0.55000000000000004">
      <c r="A179" s="4" t="s">
        <v>276</v>
      </c>
      <c r="B179" s="4">
        <v>23</v>
      </c>
      <c r="C179" s="4">
        <v>435</v>
      </c>
      <c r="D179" s="4">
        <v>400</v>
      </c>
      <c r="E179" s="4" t="b">
        <v>0</v>
      </c>
      <c r="F179" s="4">
        <v>2017</v>
      </c>
      <c r="G179" s="4" t="s">
        <v>252</v>
      </c>
      <c r="H179" s="4" t="s">
        <v>256</v>
      </c>
    </row>
    <row r="180" spans="1:8" x14ac:dyDescent="0.55000000000000004">
      <c r="A180" s="4" t="s">
        <v>349</v>
      </c>
      <c r="B180" s="4">
        <v>24</v>
      </c>
      <c r="C180" s="4">
        <v>431</v>
      </c>
      <c r="D180" s="4">
        <v>400</v>
      </c>
      <c r="E180" s="4" t="b">
        <v>0</v>
      </c>
      <c r="F180" s="4">
        <v>2004</v>
      </c>
      <c r="G180" s="4" t="s">
        <v>347</v>
      </c>
      <c r="H180" s="4" t="s">
        <v>348</v>
      </c>
    </row>
    <row r="181" spans="1:8" x14ac:dyDescent="0.55000000000000004">
      <c r="A181" s="4" t="s">
        <v>350</v>
      </c>
      <c r="B181" s="4">
        <v>24</v>
      </c>
      <c r="C181" s="4">
        <v>437</v>
      </c>
      <c r="D181" s="4">
        <v>400</v>
      </c>
      <c r="E181" s="4" t="b">
        <v>0</v>
      </c>
      <c r="F181" s="4">
        <v>2004</v>
      </c>
      <c r="G181" s="4" t="s">
        <v>347</v>
      </c>
      <c r="H181" s="4" t="s">
        <v>348</v>
      </c>
    </row>
    <row r="182" spans="1:8" x14ac:dyDescent="0.55000000000000004">
      <c r="A182" s="4" t="s">
        <v>388</v>
      </c>
      <c r="B182" s="4">
        <v>25</v>
      </c>
      <c r="C182" s="4">
        <v>412</v>
      </c>
      <c r="D182" s="4">
        <v>400</v>
      </c>
      <c r="E182" s="4" t="b">
        <v>0</v>
      </c>
      <c r="F182" s="4">
        <v>2015</v>
      </c>
      <c r="G182" s="4" t="s">
        <v>218</v>
      </c>
      <c r="H182" s="4" t="s">
        <v>389</v>
      </c>
    </row>
    <row r="183" spans="1:8" x14ac:dyDescent="0.55000000000000004">
      <c r="A183" s="4" t="s">
        <v>227</v>
      </c>
      <c r="B183" s="4">
        <v>25</v>
      </c>
      <c r="C183" s="4">
        <v>416</v>
      </c>
      <c r="D183" s="4">
        <v>400</v>
      </c>
      <c r="E183" s="4" t="b">
        <v>0</v>
      </c>
      <c r="F183" s="4">
        <v>2017</v>
      </c>
      <c r="G183" s="4" t="s">
        <v>218</v>
      </c>
      <c r="H183" s="4" t="s">
        <v>228</v>
      </c>
    </row>
    <row r="184" spans="1:8" x14ac:dyDescent="0.55000000000000004">
      <c r="A184" s="4" t="s">
        <v>230</v>
      </c>
      <c r="B184" s="4">
        <v>25</v>
      </c>
      <c r="C184" s="4">
        <v>420</v>
      </c>
      <c r="D184" s="4">
        <v>400</v>
      </c>
      <c r="E184" s="4" t="b">
        <v>0</v>
      </c>
      <c r="F184" s="4">
        <v>2017</v>
      </c>
      <c r="G184" s="4" t="s">
        <v>218</v>
      </c>
      <c r="H184" s="4" t="s">
        <v>228</v>
      </c>
    </row>
    <row r="185" spans="1:8" x14ac:dyDescent="0.55000000000000004">
      <c r="A185" s="4" t="s">
        <v>390</v>
      </c>
      <c r="B185" s="4">
        <v>25</v>
      </c>
      <c r="C185" s="4">
        <v>439</v>
      </c>
      <c r="D185" s="4">
        <v>400</v>
      </c>
      <c r="E185" s="4" t="b">
        <v>0</v>
      </c>
      <c r="F185" s="4">
        <v>2016</v>
      </c>
      <c r="G185" s="4" t="s">
        <v>218</v>
      </c>
      <c r="H185" s="4" t="s">
        <v>389</v>
      </c>
    </row>
    <row r="186" spans="1:8" x14ac:dyDescent="0.55000000000000004">
      <c r="A186" s="4" t="s">
        <v>229</v>
      </c>
      <c r="B186" s="4">
        <v>25</v>
      </c>
      <c r="C186" s="4">
        <v>441</v>
      </c>
      <c r="D186" s="4">
        <v>400</v>
      </c>
      <c r="E186" s="4" t="b">
        <v>0</v>
      </c>
      <c r="F186" s="4">
        <v>2017</v>
      </c>
      <c r="G186" s="4" t="s">
        <v>218</v>
      </c>
      <c r="H186" s="4" t="s">
        <v>228</v>
      </c>
    </row>
    <row r="187" spans="1:8" x14ac:dyDescent="0.55000000000000004">
      <c r="A187" s="4" t="s">
        <v>231</v>
      </c>
      <c r="B187" s="4">
        <v>25</v>
      </c>
      <c r="C187" s="4">
        <v>442</v>
      </c>
      <c r="D187" s="4">
        <v>400</v>
      </c>
      <c r="E187" s="4" t="b">
        <v>0</v>
      </c>
      <c r="F187" s="4">
        <v>2015</v>
      </c>
      <c r="G187" s="4" t="s">
        <v>218</v>
      </c>
      <c r="H187" s="4" t="s">
        <v>228</v>
      </c>
    </row>
    <row r="188" spans="1:8" x14ac:dyDescent="0.55000000000000004">
      <c r="A188" s="4" t="s">
        <v>337</v>
      </c>
      <c r="B188" s="4">
        <v>26</v>
      </c>
      <c r="C188" s="4">
        <v>414</v>
      </c>
      <c r="D188" s="4">
        <v>400</v>
      </c>
      <c r="E188" s="4" t="b">
        <v>0</v>
      </c>
      <c r="F188" s="4">
        <v>2012</v>
      </c>
      <c r="G188" s="4" t="s">
        <v>338</v>
      </c>
      <c r="H188" s="4" t="s">
        <v>339</v>
      </c>
    </row>
    <row r="189" spans="1:8" x14ac:dyDescent="0.55000000000000004">
      <c r="A189" s="4" t="s">
        <v>342</v>
      </c>
      <c r="B189" s="4">
        <v>26</v>
      </c>
      <c r="C189" s="4">
        <v>418</v>
      </c>
      <c r="D189" s="4">
        <v>400</v>
      </c>
      <c r="E189" s="4" t="b">
        <v>0</v>
      </c>
      <c r="F189" s="4">
        <v>2013</v>
      </c>
      <c r="G189" s="4" t="s">
        <v>338</v>
      </c>
      <c r="H189" s="4" t="s">
        <v>339</v>
      </c>
    </row>
    <row r="190" spans="1:8" x14ac:dyDescent="0.55000000000000004">
      <c r="A190" s="4" t="s">
        <v>340</v>
      </c>
      <c r="B190" s="4">
        <v>26</v>
      </c>
      <c r="C190" s="4">
        <v>421</v>
      </c>
      <c r="D190" s="4">
        <v>400</v>
      </c>
      <c r="E190" s="4" t="b">
        <v>0</v>
      </c>
      <c r="F190" s="4">
        <v>2012</v>
      </c>
      <c r="G190" s="4" t="s">
        <v>338</v>
      </c>
      <c r="H190" s="4" t="s">
        <v>339</v>
      </c>
    </row>
    <row r="191" spans="1:8" x14ac:dyDescent="0.55000000000000004">
      <c r="A191" s="4" t="s">
        <v>341</v>
      </c>
      <c r="B191" s="4">
        <v>26</v>
      </c>
      <c r="C191" s="4">
        <v>439</v>
      </c>
      <c r="D191" s="4">
        <v>400</v>
      </c>
      <c r="E191" s="4" t="b">
        <v>0</v>
      </c>
      <c r="F191" s="4">
        <v>2012</v>
      </c>
      <c r="G191" s="4" t="s">
        <v>338</v>
      </c>
      <c r="H191" s="4" t="s">
        <v>339</v>
      </c>
    </row>
    <row r="192" spans="1:8" x14ac:dyDescent="0.55000000000000004">
      <c r="A192" s="4" t="s">
        <v>440</v>
      </c>
      <c r="B192" s="4">
        <v>28</v>
      </c>
      <c r="C192" s="4">
        <v>401</v>
      </c>
      <c r="D192" s="4">
        <v>400</v>
      </c>
      <c r="E192" s="4" t="b">
        <v>0</v>
      </c>
      <c r="F192" s="4">
        <v>2017</v>
      </c>
      <c r="G192" s="4" t="s">
        <v>218</v>
      </c>
      <c r="H192" s="4" t="s">
        <v>425</v>
      </c>
    </row>
    <row r="193" spans="1:8" x14ac:dyDescent="0.55000000000000004">
      <c r="A193" s="4" t="s">
        <v>435</v>
      </c>
      <c r="B193" s="4">
        <v>28</v>
      </c>
      <c r="C193" s="4">
        <v>405</v>
      </c>
      <c r="D193" s="4">
        <v>400</v>
      </c>
      <c r="E193" s="4" t="b">
        <v>0</v>
      </c>
      <c r="F193" s="4">
        <v>2014</v>
      </c>
      <c r="G193" s="4" t="s">
        <v>218</v>
      </c>
      <c r="H193" s="4" t="s">
        <v>425</v>
      </c>
    </row>
    <row r="194" spans="1:8" x14ac:dyDescent="0.55000000000000004">
      <c r="A194" s="4" t="s">
        <v>438</v>
      </c>
      <c r="B194" s="4">
        <v>28</v>
      </c>
      <c r="C194" s="4">
        <v>408</v>
      </c>
      <c r="D194" s="4">
        <v>400</v>
      </c>
      <c r="E194" s="4" t="b">
        <v>0</v>
      </c>
      <c r="F194" s="4">
        <v>2014</v>
      </c>
      <c r="G194" s="4" t="s">
        <v>218</v>
      </c>
      <c r="H194" s="4" t="s">
        <v>425</v>
      </c>
    </row>
    <row r="195" spans="1:8" x14ac:dyDescent="0.55000000000000004">
      <c r="A195" s="4" t="s">
        <v>436</v>
      </c>
      <c r="B195" s="4">
        <v>29</v>
      </c>
      <c r="C195" s="4">
        <v>410</v>
      </c>
      <c r="D195" s="4">
        <v>400</v>
      </c>
      <c r="E195" s="4" t="b">
        <v>0</v>
      </c>
      <c r="F195" s="4">
        <v>2015</v>
      </c>
      <c r="G195" s="4" t="s">
        <v>218</v>
      </c>
      <c r="H195" s="4" t="s">
        <v>425</v>
      </c>
    </row>
    <row r="196" spans="1:8" x14ac:dyDescent="0.55000000000000004">
      <c r="A196" s="4" t="s">
        <v>434</v>
      </c>
      <c r="B196" s="4">
        <v>27</v>
      </c>
      <c r="C196" s="4">
        <v>411</v>
      </c>
      <c r="D196" s="4">
        <v>400</v>
      </c>
      <c r="E196" s="4" t="b">
        <v>0</v>
      </c>
      <c r="F196" s="4">
        <v>2009</v>
      </c>
      <c r="G196" s="4" t="s">
        <v>218</v>
      </c>
      <c r="H196" s="4" t="s">
        <v>425</v>
      </c>
    </row>
    <row r="197" spans="1:8" x14ac:dyDescent="0.55000000000000004">
      <c r="A197" s="4" t="s">
        <v>216</v>
      </c>
      <c r="B197" s="4">
        <v>27</v>
      </c>
      <c r="C197" s="4">
        <v>422</v>
      </c>
      <c r="D197" s="4">
        <v>400</v>
      </c>
      <c r="E197" s="4" t="b">
        <v>0</v>
      </c>
      <c r="F197" s="4">
        <v>2005</v>
      </c>
      <c r="G197" s="4" t="s">
        <v>218</v>
      </c>
      <c r="H197" s="4" t="s">
        <v>219</v>
      </c>
    </row>
    <row r="198" spans="1:8" x14ac:dyDescent="0.55000000000000004">
      <c r="A198" s="4" t="s">
        <v>426</v>
      </c>
      <c r="B198" s="4">
        <v>28</v>
      </c>
      <c r="C198" s="4">
        <v>424</v>
      </c>
      <c r="D198" s="4">
        <v>400</v>
      </c>
      <c r="E198" s="4" t="b">
        <v>0</v>
      </c>
      <c r="F198" s="4">
        <v>2013</v>
      </c>
      <c r="G198" s="4" t="s">
        <v>218</v>
      </c>
      <c r="H198" s="4" t="s">
        <v>425</v>
      </c>
    </row>
    <row r="199" spans="1:8" x14ac:dyDescent="0.55000000000000004">
      <c r="A199" s="4" t="s">
        <v>433</v>
      </c>
      <c r="B199" s="4">
        <v>29</v>
      </c>
      <c r="C199" s="4">
        <v>425</v>
      </c>
      <c r="D199" s="4">
        <v>400</v>
      </c>
      <c r="E199" s="4" t="b">
        <v>0</v>
      </c>
      <c r="F199" s="4">
        <v>2016</v>
      </c>
      <c r="G199" s="4" t="s">
        <v>218</v>
      </c>
      <c r="H199" s="4" t="s">
        <v>425</v>
      </c>
    </row>
    <row r="200" spans="1:8" x14ac:dyDescent="0.55000000000000004">
      <c r="A200" s="4" t="s">
        <v>429</v>
      </c>
      <c r="B200" s="4">
        <v>29</v>
      </c>
      <c r="C200" s="4">
        <v>429</v>
      </c>
      <c r="D200" s="4">
        <v>400</v>
      </c>
      <c r="E200" s="4" t="b">
        <v>0</v>
      </c>
      <c r="F200" s="4">
        <v>2015</v>
      </c>
      <c r="G200" s="4" t="s">
        <v>218</v>
      </c>
      <c r="H200" s="4" t="s">
        <v>425</v>
      </c>
    </row>
    <row r="201" spans="1:8" x14ac:dyDescent="0.55000000000000004">
      <c r="A201" s="4" t="s">
        <v>432</v>
      </c>
      <c r="B201" s="4">
        <v>29</v>
      </c>
      <c r="C201" s="4">
        <v>430</v>
      </c>
      <c r="D201" s="4">
        <v>400</v>
      </c>
      <c r="E201" s="4" t="b">
        <v>0</v>
      </c>
      <c r="F201" s="4">
        <v>2017</v>
      </c>
      <c r="G201" s="4" t="s">
        <v>218</v>
      </c>
      <c r="H201" s="4" t="s">
        <v>425</v>
      </c>
    </row>
    <row r="202" spans="1:8" x14ac:dyDescent="0.55000000000000004">
      <c r="A202" s="4" t="s">
        <v>441</v>
      </c>
      <c r="B202" s="4">
        <v>28</v>
      </c>
      <c r="C202" s="4">
        <v>436</v>
      </c>
      <c r="D202" s="4">
        <v>400</v>
      </c>
      <c r="E202" s="4" t="b">
        <v>0</v>
      </c>
      <c r="F202" s="4">
        <v>2018</v>
      </c>
      <c r="G202" s="4" t="s">
        <v>218</v>
      </c>
      <c r="H202" s="4" t="s">
        <v>425</v>
      </c>
    </row>
    <row r="203" spans="1:8" x14ac:dyDescent="0.55000000000000004">
      <c r="A203" s="4" t="s">
        <v>424</v>
      </c>
      <c r="B203" s="4">
        <v>28</v>
      </c>
      <c r="C203" s="4">
        <v>438</v>
      </c>
      <c r="D203" s="4">
        <v>400</v>
      </c>
      <c r="E203" s="4" t="b">
        <v>0</v>
      </c>
      <c r="F203" s="4">
        <v>2013</v>
      </c>
      <c r="G203" s="4" t="s">
        <v>218</v>
      </c>
      <c r="H203" s="4" t="s">
        <v>425</v>
      </c>
    </row>
    <row r="204" spans="1:8" x14ac:dyDescent="0.55000000000000004">
      <c r="A204" s="4" t="s">
        <v>437</v>
      </c>
      <c r="B204" s="4">
        <v>28</v>
      </c>
      <c r="C204" s="4">
        <v>440</v>
      </c>
      <c r="D204" s="4">
        <v>400</v>
      </c>
      <c r="E204" s="4" t="b">
        <v>0</v>
      </c>
      <c r="F204" s="4">
        <v>2016</v>
      </c>
      <c r="G204" s="4" t="s">
        <v>218</v>
      </c>
      <c r="H204" s="4" t="s">
        <v>425</v>
      </c>
    </row>
    <row r="205" spans="1:8" x14ac:dyDescent="0.55000000000000004">
      <c r="A205" s="4" t="s">
        <v>439</v>
      </c>
      <c r="B205" s="4">
        <v>27</v>
      </c>
      <c r="C205" s="4">
        <v>441</v>
      </c>
      <c r="D205" s="4">
        <v>400</v>
      </c>
      <c r="E205" s="4" t="b">
        <v>0</v>
      </c>
      <c r="F205" s="4">
        <v>2019</v>
      </c>
      <c r="G205" s="4" t="s">
        <v>218</v>
      </c>
      <c r="H205" s="4" t="s">
        <v>425</v>
      </c>
    </row>
    <row r="206" spans="1:8" x14ac:dyDescent="0.55000000000000004">
      <c r="A206" s="4" t="s">
        <v>251</v>
      </c>
      <c r="B206" s="4">
        <v>30</v>
      </c>
      <c r="C206" s="4">
        <v>401</v>
      </c>
      <c r="D206" s="4">
        <v>400</v>
      </c>
      <c r="E206" s="4" t="b">
        <v>0</v>
      </c>
      <c r="F206" s="4">
        <v>2008</v>
      </c>
      <c r="G206" s="4" t="s">
        <v>252</v>
      </c>
      <c r="H206" s="4" t="s">
        <v>244</v>
      </c>
    </row>
    <row r="207" spans="1:8" x14ac:dyDescent="0.55000000000000004">
      <c r="A207" s="4" t="s">
        <v>279</v>
      </c>
      <c r="B207" s="4">
        <v>30</v>
      </c>
      <c r="C207" s="4">
        <v>402</v>
      </c>
      <c r="D207" s="4">
        <v>400</v>
      </c>
      <c r="E207" s="4" t="b">
        <v>0</v>
      </c>
      <c r="F207" s="4">
        <v>2007</v>
      </c>
      <c r="G207" s="4" t="s">
        <v>252</v>
      </c>
      <c r="H207" s="4" t="s">
        <v>256</v>
      </c>
    </row>
    <row r="208" spans="1:8" x14ac:dyDescent="0.55000000000000004">
      <c r="A208" s="4" t="s">
        <v>415</v>
      </c>
      <c r="B208" s="4">
        <v>30</v>
      </c>
      <c r="C208" s="4">
        <v>405</v>
      </c>
      <c r="D208" s="4">
        <v>400</v>
      </c>
      <c r="E208" s="4" t="b">
        <v>0</v>
      </c>
      <c r="F208" s="4">
        <v>1998</v>
      </c>
      <c r="G208" s="4" t="s">
        <v>345</v>
      </c>
      <c r="H208" s="4" t="s">
        <v>13</v>
      </c>
    </row>
    <row r="209" spans="1:8" x14ac:dyDescent="0.55000000000000004">
      <c r="A209" s="4" t="s">
        <v>478</v>
      </c>
      <c r="B209" s="4">
        <v>30</v>
      </c>
      <c r="C209" s="4">
        <v>412</v>
      </c>
      <c r="D209" s="4">
        <v>400</v>
      </c>
      <c r="E209" s="4" t="b">
        <v>0</v>
      </c>
      <c r="F209" s="4">
        <v>2017</v>
      </c>
      <c r="G209" s="4" t="s">
        <v>479</v>
      </c>
      <c r="H209" s="4" t="s">
        <v>480</v>
      </c>
    </row>
    <row r="210" spans="1:8" x14ac:dyDescent="0.55000000000000004">
      <c r="A210" s="4" t="s">
        <v>254</v>
      </c>
      <c r="B210" s="4">
        <v>30</v>
      </c>
      <c r="C210" s="4">
        <v>413</v>
      </c>
      <c r="D210" s="4">
        <v>400</v>
      </c>
      <c r="E210" s="4" t="b">
        <v>0</v>
      </c>
      <c r="F210" s="4">
        <v>2017</v>
      </c>
      <c r="G210" s="4" t="s">
        <v>252</v>
      </c>
      <c r="H210" s="4" t="s">
        <v>244</v>
      </c>
    </row>
    <row r="211" spans="1:8" x14ac:dyDescent="0.55000000000000004">
      <c r="A211" s="4" t="s">
        <v>413</v>
      </c>
      <c r="B211" s="4">
        <v>30</v>
      </c>
      <c r="C211" s="4">
        <v>417</v>
      </c>
      <c r="D211" s="4">
        <v>400</v>
      </c>
      <c r="E211" s="4" t="b">
        <v>0</v>
      </c>
      <c r="F211" s="4">
        <v>2007</v>
      </c>
      <c r="G211" s="4" t="s">
        <v>414</v>
      </c>
      <c r="H211" s="4" t="s">
        <v>13</v>
      </c>
    </row>
    <row r="212" spans="1:8" x14ac:dyDescent="0.55000000000000004">
      <c r="A212" s="4" t="s">
        <v>277</v>
      </c>
      <c r="B212" s="4">
        <v>30</v>
      </c>
      <c r="C212" s="4">
        <v>421</v>
      </c>
      <c r="D212" s="4">
        <v>400</v>
      </c>
      <c r="E212" s="4" t="b">
        <v>0</v>
      </c>
      <c r="F212" s="4">
        <v>2009</v>
      </c>
      <c r="G212" s="4" t="s">
        <v>252</v>
      </c>
      <c r="H212" s="4" t="s">
        <v>256</v>
      </c>
    </row>
    <row r="213" spans="1:8" x14ac:dyDescent="0.55000000000000004">
      <c r="A213" s="4" t="s">
        <v>278</v>
      </c>
      <c r="B213" s="4">
        <v>30</v>
      </c>
      <c r="C213" s="4">
        <v>422</v>
      </c>
      <c r="D213" s="4">
        <v>400</v>
      </c>
      <c r="E213" s="4" t="b">
        <v>0</v>
      </c>
      <c r="F213" s="4">
        <v>1998</v>
      </c>
      <c r="G213" s="4" t="s">
        <v>252</v>
      </c>
      <c r="H213" s="4" t="s">
        <v>256</v>
      </c>
    </row>
    <row r="214" spans="1:8" x14ac:dyDescent="0.55000000000000004">
      <c r="A214" s="4" t="s">
        <v>481</v>
      </c>
      <c r="B214" s="4">
        <v>31</v>
      </c>
      <c r="C214" s="4">
        <v>405</v>
      </c>
      <c r="D214" s="4">
        <v>400</v>
      </c>
      <c r="E214" s="4" t="b">
        <v>1</v>
      </c>
      <c r="F214" s="4">
        <v>2008</v>
      </c>
      <c r="G214" s="4" t="s">
        <v>345</v>
      </c>
      <c r="H214" s="4" t="s">
        <v>482</v>
      </c>
    </row>
    <row r="215" spans="1:8" x14ac:dyDescent="0.55000000000000004">
      <c r="A215" s="4" t="s">
        <v>253</v>
      </c>
      <c r="B215" s="4">
        <v>31</v>
      </c>
      <c r="C215" s="4">
        <v>414</v>
      </c>
      <c r="D215" s="4">
        <v>400</v>
      </c>
      <c r="E215" s="4" t="b">
        <v>1</v>
      </c>
      <c r="F215" s="4">
        <v>2012</v>
      </c>
      <c r="G215" s="4" t="s">
        <v>252</v>
      </c>
      <c r="H215" s="4" t="s">
        <v>244</v>
      </c>
    </row>
    <row r="216" spans="1:8" x14ac:dyDescent="0.55000000000000004">
      <c r="A216" s="4" t="s">
        <v>418</v>
      </c>
      <c r="B216" s="4">
        <v>31</v>
      </c>
      <c r="C216" s="4">
        <v>417</v>
      </c>
      <c r="D216" s="4">
        <v>400</v>
      </c>
      <c r="E216" s="4" t="b">
        <v>1</v>
      </c>
      <c r="F216" s="4">
        <v>2014</v>
      </c>
      <c r="G216" s="4" t="s">
        <v>414</v>
      </c>
      <c r="H216" s="4" t="s">
        <v>419</v>
      </c>
    </row>
    <row r="217" spans="1:8" x14ac:dyDescent="0.55000000000000004">
      <c r="A217" s="4" t="s">
        <v>280</v>
      </c>
      <c r="B217" s="4">
        <v>31</v>
      </c>
      <c r="C217" s="4">
        <v>422</v>
      </c>
      <c r="D217" s="4">
        <v>400</v>
      </c>
      <c r="E217" s="4" t="b">
        <v>1</v>
      </c>
      <c r="F217" s="4">
        <v>2006</v>
      </c>
      <c r="G217" s="4" t="s">
        <v>252</v>
      </c>
      <c r="H217" s="4" t="s">
        <v>256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C6CE-E22A-489B-99BC-0555E69D0546}">
  <dimension ref="A1:N40"/>
  <sheetViews>
    <sheetView workbookViewId="0">
      <selection activeCell="A2" sqref="A2:A40"/>
    </sheetView>
  </sheetViews>
  <sheetFormatPr defaultRowHeight="14.4" x14ac:dyDescent="0.55000000000000004"/>
  <cols>
    <col min="1" max="1" width="13.3125" bestFit="1" customWidth="1"/>
    <col min="2" max="2" width="15.68359375" bestFit="1" customWidth="1"/>
    <col min="5" max="5" width="14.7890625" customWidth="1"/>
    <col min="6" max="6" width="12.5234375" customWidth="1"/>
    <col min="7" max="7" width="10.3671875" bestFit="1" customWidth="1"/>
    <col min="8" max="8" width="34.26171875" customWidth="1"/>
    <col min="9" max="9" width="12" bestFit="1" customWidth="1"/>
    <col min="10" max="10" width="4.578125" bestFit="1" customWidth="1"/>
    <col min="11" max="11" width="5.68359375" bestFit="1" customWidth="1"/>
    <col min="12" max="12" width="16.20703125" customWidth="1"/>
    <col min="13" max="13" width="8.68359375" bestFit="1" customWidth="1"/>
    <col min="14" max="14" width="9.26171875" bestFit="1" customWidth="1"/>
  </cols>
  <sheetData>
    <row r="1" spans="1:14" x14ac:dyDescent="0.55000000000000004">
      <c r="A1" s="4" t="s">
        <v>0</v>
      </c>
      <c r="B1" s="4" t="s">
        <v>178</v>
      </c>
      <c r="C1" s="4" t="s">
        <v>1</v>
      </c>
      <c r="D1" s="4" t="s">
        <v>100</v>
      </c>
      <c r="E1" s="4" t="s">
        <v>101</v>
      </c>
      <c r="F1" s="4" t="s">
        <v>102</v>
      </c>
      <c r="G1" s="4" t="s">
        <v>8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502</v>
      </c>
      <c r="M1" s="1" t="s">
        <v>2</v>
      </c>
      <c r="N1" s="1" t="s">
        <v>3</v>
      </c>
    </row>
    <row r="2" spans="1:14" x14ac:dyDescent="0.55000000000000004">
      <c r="A2" s="4">
        <v>401</v>
      </c>
      <c r="B2" s="4" t="s">
        <v>10</v>
      </c>
      <c r="C2" s="4">
        <v>402</v>
      </c>
      <c r="D2" s="4">
        <v>401</v>
      </c>
      <c r="E2" s="4" t="b">
        <v>0</v>
      </c>
      <c r="F2" s="4" t="b">
        <v>0</v>
      </c>
      <c r="G2" s="4" t="b">
        <v>1</v>
      </c>
      <c r="H2" s="4" t="s">
        <v>11</v>
      </c>
      <c r="I2" s="4" t="s">
        <v>10</v>
      </c>
      <c r="J2" s="4" t="s">
        <v>12</v>
      </c>
      <c r="K2" s="4">
        <v>22101</v>
      </c>
      <c r="L2" s="4">
        <v>400</v>
      </c>
      <c r="M2" s="1">
        <v>38.931707670000002</v>
      </c>
      <c r="N2" s="1">
        <v>-77.177208809999996</v>
      </c>
    </row>
    <row r="3" spans="1:14" x14ac:dyDescent="0.55000000000000004">
      <c r="A3" s="4">
        <v>402</v>
      </c>
      <c r="B3" s="4" t="s">
        <v>14</v>
      </c>
      <c r="C3" s="4">
        <v>402</v>
      </c>
      <c r="D3" s="4">
        <v>401</v>
      </c>
      <c r="E3" s="4" t="b">
        <v>0</v>
      </c>
      <c r="F3" s="4" t="b">
        <v>0</v>
      </c>
      <c r="G3" s="4" t="b">
        <v>1</v>
      </c>
      <c r="H3" s="4" t="s">
        <v>15</v>
      </c>
      <c r="I3" s="4" t="s">
        <v>14</v>
      </c>
      <c r="J3" s="4" t="s">
        <v>12</v>
      </c>
      <c r="K3" s="4">
        <v>22180</v>
      </c>
      <c r="L3" s="4">
        <v>400</v>
      </c>
      <c r="M3" s="1">
        <v>38.899100539999999</v>
      </c>
      <c r="N3" s="1">
        <v>-77.261108680000007</v>
      </c>
    </row>
    <row r="4" spans="1:14" x14ac:dyDescent="0.55000000000000004">
      <c r="A4" s="4">
        <v>404</v>
      </c>
      <c r="B4" s="4" t="s">
        <v>16</v>
      </c>
      <c r="C4" s="4">
        <v>401</v>
      </c>
      <c r="D4" s="4">
        <v>401</v>
      </c>
      <c r="E4" s="4" t="b">
        <v>0</v>
      </c>
      <c r="F4" s="4" t="b">
        <v>0</v>
      </c>
      <c r="G4" s="4" t="b">
        <v>0</v>
      </c>
      <c r="H4" s="4" t="s">
        <v>17</v>
      </c>
      <c r="I4" s="4" t="s">
        <v>16</v>
      </c>
      <c r="J4" s="4" t="s">
        <v>12</v>
      </c>
      <c r="K4" s="4">
        <v>20170</v>
      </c>
      <c r="L4" s="4">
        <v>400</v>
      </c>
      <c r="M4" s="1">
        <v>38.968955260000001</v>
      </c>
      <c r="N4" s="1">
        <v>-77.385973070000006</v>
      </c>
    </row>
    <row r="5" spans="1:14" x14ac:dyDescent="0.55000000000000004">
      <c r="A5" s="4">
        <v>405</v>
      </c>
      <c r="B5" s="4" t="s">
        <v>18</v>
      </c>
      <c r="C5" s="4">
        <v>408</v>
      </c>
      <c r="D5" s="4">
        <v>402</v>
      </c>
      <c r="E5" s="4" t="b">
        <v>0</v>
      </c>
      <c r="F5" s="4" t="b">
        <v>0</v>
      </c>
      <c r="G5" s="4" t="b">
        <v>1</v>
      </c>
      <c r="H5" s="4" t="s">
        <v>19</v>
      </c>
      <c r="I5" s="4" t="s">
        <v>20</v>
      </c>
      <c r="J5" s="4" t="s">
        <v>12</v>
      </c>
      <c r="K5" s="4">
        <v>22310</v>
      </c>
      <c r="L5" s="4">
        <v>400</v>
      </c>
      <c r="M5" s="1">
        <v>38.780555159999999</v>
      </c>
      <c r="N5" s="1">
        <v>-77.146240370000001</v>
      </c>
    </row>
    <row r="6" spans="1:14" x14ac:dyDescent="0.55000000000000004">
      <c r="A6" s="4">
        <v>408</v>
      </c>
      <c r="B6" s="4" t="s">
        <v>21</v>
      </c>
      <c r="C6" s="4">
        <v>404</v>
      </c>
      <c r="D6" s="4">
        <v>402</v>
      </c>
      <c r="E6" s="4" t="b">
        <v>0</v>
      </c>
      <c r="F6" s="4" t="b">
        <v>0</v>
      </c>
      <c r="G6" s="4" t="b">
        <v>1</v>
      </c>
      <c r="H6" s="4" t="s">
        <v>22</v>
      </c>
      <c r="I6" s="4" t="s">
        <v>21</v>
      </c>
      <c r="J6" s="4" t="s">
        <v>12</v>
      </c>
      <c r="K6" s="4">
        <v>22003</v>
      </c>
      <c r="L6" s="4">
        <v>400</v>
      </c>
      <c r="M6" s="1">
        <v>38.832663889999999</v>
      </c>
      <c r="N6" s="1">
        <v>-77.191726450000004</v>
      </c>
    </row>
    <row r="7" spans="1:14" x14ac:dyDescent="0.55000000000000004">
      <c r="A7" s="4">
        <v>409</v>
      </c>
      <c r="B7" s="4" t="s">
        <v>23</v>
      </c>
      <c r="C7" s="4">
        <v>406</v>
      </c>
      <c r="D7" s="4">
        <v>402</v>
      </c>
      <c r="E7" s="4" t="b">
        <v>0</v>
      </c>
      <c r="F7" s="4" t="b">
        <v>0</v>
      </c>
      <c r="G7" s="4" t="b">
        <v>0</v>
      </c>
      <c r="H7" s="4" t="s">
        <v>24</v>
      </c>
      <c r="I7" s="4" t="s">
        <v>20</v>
      </c>
      <c r="J7" s="4" t="s">
        <v>12</v>
      </c>
      <c r="K7" s="4">
        <v>22306</v>
      </c>
      <c r="L7" s="4">
        <v>400</v>
      </c>
      <c r="M7" s="1">
        <v>38.742890070000001</v>
      </c>
      <c r="N7" s="1">
        <v>-77.077631519999997</v>
      </c>
    </row>
    <row r="8" spans="1:14" x14ac:dyDescent="0.55000000000000004">
      <c r="A8" s="4">
        <v>410</v>
      </c>
      <c r="B8" s="4" t="s">
        <v>25</v>
      </c>
      <c r="C8" s="4">
        <v>408</v>
      </c>
      <c r="D8" s="4">
        <v>402</v>
      </c>
      <c r="E8" s="4" t="b">
        <v>0</v>
      </c>
      <c r="F8" s="4" t="b">
        <v>0</v>
      </c>
      <c r="G8" s="4" t="b">
        <v>1</v>
      </c>
      <c r="H8" s="4" t="s">
        <v>26</v>
      </c>
      <c r="I8" s="4" t="s">
        <v>27</v>
      </c>
      <c r="J8" s="4" t="s">
        <v>12</v>
      </c>
      <c r="K8" s="4">
        <v>22041</v>
      </c>
      <c r="L8" s="4">
        <v>400</v>
      </c>
      <c r="M8" s="1">
        <v>38.845616479999997</v>
      </c>
      <c r="N8" s="1">
        <v>-77.139047070000004</v>
      </c>
    </row>
    <row r="9" spans="1:14" x14ac:dyDescent="0.55000000000000004">
      <c r="A9" s="4">
        <v>411</v>
      </c>
      <c r="B9" s="4" t="s">
        <v>29</v>
      </c>
      <c r="C9" s="4">
        <v>406</v>
      </c>
      <c r="D9" s="4">
        <v>402</v>
      </c>
      <c r="E9" s="4" t="b">
        <v>1</v>
      </c>
      <c r="F9" s="4" t="b">
        <v>0</v>
      </c>
      <c r="G9" s="4" t="b">
        <v>0</v>
      </c>
      <c r="H9" s="4" t="s">
        <v>30</v>
      </c>
      <c r="I9" s="4" t="s">
        <v>20</v>
      </c>
      <c r="J9" s="4" t="s">
        <v>12</v>
      </c>
      <c r="K9" s="4">
        <v>22306</v>
      </c>
      <c r="L9" s="4">
        <v>400</v>
      </c>
      <c r="M9" s="1">
        <v>38.773097200000002</v>
      </c>
      <c r="N9" s="1">
        <v>-77.07916152</v>
      </c>
    </row>
    <row r="10" spans="1:14" x14ac:dyDescent="0.55000000000000004">
      <c r="A10" s="4">
        <v>412</v>
      </c>
      <c r="B10" s="4" t="s">
        <v>99</v>
      </c>
      <c r="C10" s="4">
        <v>401</v>
      </c>
      <c r="D10" s="4">
        <v>401</v>
      </c>
      <c r="E10" s="4" t="b">
        <v>0</v>
      </c>
      <c r="F10" s="4" t="b">
        <v>0</v>
      </c>
      <c r="G10" s="4" t="b">
        <v>1</v>
      </c>
      <c r="H10" s="4" t="s">
        <v>32</v>
      </c>
      <c r="I10" s="4" t="s">
        <v>31</v>
      </c>
      <c r="J10" s="4" t="s">
        <v>12</v>
      </c>
      <c r="K10" s="4">
        <v>22066</v>
      </c>
      <c r="L10" s="4">
        <v>400</v>
      </c>
      <c r="M10" s="1">
        <v>38.998882000000002</v>
      </c>
      <c r="N10" s="1">
        <v>-77.291149000000004</v>
      </c>
    </row>
    <row r="11" spans="1:14" x14ac:dyDescent="0.55000000000000004">
      <c r="A11" s="4">
        <v>413</v>
      </c>
      <c r="B11" s="4" t="s">
        <v>34</v>
      </c>
      <c r="C11" s="4">
        <v>402</v>
      </c>
      <c r="D11" s="4">
        <v>401</v>
      </c>
      <c r="E11" s="4" t="b">
        <v>0</v>
      </c>
      <c r="F11" s="4" t="b">
        <v>0</v>
      </c>
      <c r="G11" s="4" t="b">
        <v>1</v>
      </c>
      <c r="H11" s="4" t="s">
        <v>35</v>
      </c>
      <c r="I11" s="4" t="s">
        <v>34</v>
      </c>
      <c r="J11" s="4" t="s">
        <v>12</v>
      </c>
      <c r="K11" s="4">
        <v>22027</v>
      </c>
      <c r="L11" s="4">
        <v>400</v>
      </c>
      <c r="M11" s="1">
        <v>38.902394839999999</v>
      </c>
      <c r="N11" s="1">
        <v>-77.224355720000005</v>
      </c>
    </row>
    <row r="12" spans="1:14" x14ac:dyDescent="0.55000000000000004">
      <c r="A12" s="4">
        <v>414</v>
      </c>
      <c r="B12" s="4" t="s">
        <v>36</v>
      </c>
      <c r="C12" s="4">
        <v>405</v>
      </c>
      <c r="D12" s="4">
        <v>402</v>
      </c>
      <c r="E12" s="4" t="b">
        <v>0</v>
      </c>
      <c r="F12" s="4" t="b">
        <v>0</v>
      </c>
      <c r="G12" s="4" t="b">
        <v>1</v>
      </c>
      <c r="H12" s="4" t="s">
        <v>37</v>
      </c>
      <c r="I12" s="4" t="s">
        <v>36</v>
      </c>
      <c r="J12" s="4" t="s">
        <v>12</v>
      </c>
      <c r="K12" s="4">
        <v>22015</v>
      </c>
      <c r="L12" s="4">
        <v>400</v>
      </c>
      <c r="M12" s="1">
        <v>38.792861539999997</v>
      </c>
      <c r="N12" s="1">
        <v>-77.271451369999994</v>
      </c>
    </row>
    <row r="13" spans="1:14" x14ac:dyDescent="0.55000000000000004">
      <c r="A13" s="4">
        <v>415</v>
      </c>
      <c r="B13" s="4" t="s">
        <v>38</v>
      </c>
      <c r="C13" s="4">
        <v>403</v>
      </c>
      <c r="D13" s="4">
        <v>401</v>
      </c>
      <c r="E13" s="4" t="b">
        <v>1</v>
      </c>
      <c r="F13" s="4" t="b">
        <v>0</v>
      </c>
      <c r="G13" s="4" t="b">
        <v>0</v>
      </c>
      <c r="H13" s="4" t="s">
        <v>39</v>
      </c>
      <c r="I13" s="4" t="s">
        <v>38</v>
      </c>
      <c r="J13" s="4" t="s">
        <v>12</v>
      </c>
      <c r="K13" s="4">
        <v>20151</v>
      </c>
      <c r="L13" s="4">
        <v>400</v>
      </c>
      <c r="M13" s="1">
        <v>38.891734909999997</v>
      </c>
      <c r="N13" s="1">
        <v>-77.431310080000003</v>
      </c>
    </row>
    <row r="14" spans="1:14" x14ac:dyDescent="0.55000000000000004">
      <c r="A14" s="4">
        <v>416</v>
      </c>
      <c r="B14" s="4" t="s">
        <v>40</v>
      </c>
      <c r="C14" s="4">
        <v>407</v>
      </c>
      <c r="D14" s="4">
        <v>401</v>
      </c>
      <c r="E14" s="4" t="b">
        <v>0</v>
      </c>
      <c r="F14" s="4" t="b">
        <v>0</v>
      </c>
      <c r="G14" s="4" t="b">
        <v>0</v>
      </c>
      <c r="H14" s="4" t="s">
        <v>41</v>
      </c>
      <c r="I14" s="4" t="s">
        <v>40</v>
      </c>
      <c r="J14" s="4" t="s">
        <v>12</v>
      </c>
      <c r="K14" s="4">
        <v>20124</v>
      </c>
      <c r="L14" s="4">
        <v>400</v>
      </c>
      <c r="M14" s="1">
        <v>38.780613840000001</v>
      </c>
      <c r="N14" s="1">
        <v>-77.385570770000001</v>
      </c>
    </row>
    <row r="15" spans="1:14" x14ac:dyDescent="0.55000000000000004">
      <c r="A15" s="4">
        <v>417</v>
      </c>
      <c r="B15" s="4" t="s">
        <v>42</v>
      </c>
      <c r="C15" s="4">
        <v>403</v>
      </c>
      <c r="D15" s="4">
        <v>401</v>
      </c>
      <c r="E15" s="4" t="b">
        <v>0</v>
      </c>
      <c r="F15" s="4" t="b">
        <v>0</v>
      </c>
      <c r="G15" s="4" t="b">
        <v>1</v>
      </c>
      <c r="H15" s="4" t="s">
        <v>43</v>
      </c>
      <c r="I15" s="4" t="s">
        <v>42</v>
      </c>
      <c r="J15" s="4" t="s">
        <v>12</v>
      </c>
      <c r="K15" s="4">
        <v>20121</v>
      </c>
      <c r="L15" s="4">
        <v>400</v>
      </c>
      <c r="M15" s="1">
        <v>38.836821090000001</v>
      </c>
      <c r="N15" s="1">
        <v>-77.429263730000002</v>
      </c>
    </row>
    <row r="16" spans="1:14" x14ac:dyDescent="0.55000000000000004">
      <c r="A16" s="4">
        <v>418</v>
      </c>
      <c r="B16" s="4" t="s">
        <v>44</v>
      </c>
      <c r="C16" s="4">
        <v>404</v>
      </c>
      <c r="D16" s="4">
        <v>402</v>
      </c>
      <c r="E16" s="4" t="b">
        <v>1</v>
      </c>
      <c r="F16" s="4" t="b">
        <v>0</v>
      </c>
      <c r="G16" s="4" t="b">
        <v>0</v>
      </c>
      <c r="H16" s="4" t="s">
        <v>45</v>
      </c>
      <c r="I16" s="4" t="s">
        <v>27</v>
      </c>
      <c r="J16" s="4" t="s">
        <v>12</v>
      </c>
      <c r="K16" s="4">
        <v>22042</v>
      </c>
      <c r="L16" s="4">
        <v>400</v>
      </c>
      <c r="M16" s="1">
        <v>38.865448350000001</v>
      </c>
      <c r="N16" s="1">
        <v>-77.192773349999996</v>
      </c>
    </row>
    <row r="17" spans="1:14" x14ac:dyDescent="0.55000000000000004">
      <c r="A17" s="4">
        <v>419</v>
      </c>
      <c r="B17" s="4" t="s">
        <v>46</v>
      </c>
      <c r="C17" s="4">
        <v>405</v>
      </c>
      <c r="D17" s="4">
        <v>402</v>
      </c>
      <c r="E17" s="4" t="b">
        <v>0</v>
      </c>
      <c r="F17" s="4" t="b">
        <v>0</v>
      </c>
      <c r="G17" s="4" t="b">
        <v>1</v>
      </c>
      <c r="H17" s="4" t="s">
        <v>47</v>
      </c>
      <c r="I17" s="4" t="s">
        <v>46</v>
      </c>
      <c r="J17" s="4" t="s">
        <v>12</v>
      </c>
      <c r="K17" s="4">
        <v>22079</v>
      </c>
      <c r="L17" s="4">
        <v>400</v>
      </c>
      <c r="M17" s="1">
        <v>38.703819019999997</v>
      </c>
      <c r="N17" s="1">
        <v>-77.210422100000002</v>
      </c>
    </row>
    <row r="18" spans="1:14" x14ac:dyDescent="0.55000000000000004">
      <c r="A18" s="4">
        <v>420</v>
      </c>
      <c r="B18" s="4" t="s">
        <v>48</v>
      </c>
      <c r="C18" s="4">
        <v>405</v>
      </c>
      <c r="D18" s="4">
        <v>402</v>
      </c>
      <c r="E18" s="4" t="b">
        <v>0</v>
      </c>
      <c r="F18" s="4" t="b">
        <v>0</v>
      </c>
      <c r="G18" s="4" t="b">
        <v>0</v>
      </c>
      <c r="H18" s="4" t="s">
        <v>49</v>
      </c>
      <c r="I18" s="4" t="s">
        <v>46</v>
      </c>
      <c r="J18" s="4" t="s">
        <v>12</v>
      </c>
      <c r="K18" s="4">
        <v>22079</v>
      </c>
      <c r="L18" s="4">
        <v>400</v>
      </c>
      <c r="M18" s="1">
        <v>38.673716460000001</v>
      </c>
      <c r="N18" s="1">
        <v>-77.194123730000001</v>
      </c>
    </row>
    <row r="19" spans="1:14" x14ac:dyDescent="0.55000000000000004">
      <c r="A19" s="4">
        <v>421</v>
      </c>
      <c r="B19" s="4" t="s">
        <v>50</v>
      </c>
      <c r="C19" s="4">
        <v>407</v>
      </c>
      <c r="D19" s="4">
        <v>401</v>
      </c>
      <c r="E19" s="4" t="b">
        <v>0</v>
      </c>
      <c r="F19" s="4" t="b">
        <v>1</v>
      </c>
      <c r="G19" s="4" t="b">
        <v>1</v>
      </c>
      <c r="H19" s="4" t="s">
        <v>51</v>
      </c>
      <c r="I19" s="4" t="s">
        <v>52</v>
      </c>
      <c r="J19" s="4" t="s">
        <v>12</v>
      </c>
      <c r="K19" s="4">
        <v>22033</v>
      </c>
      <c r="L19" s="4">
        <v>400</v>
      </c>
      <c r="M19" s="1">
        <v>38.871987689999997</v>
      </c>
      <c r="N19" s="1">
        <v>-77.370593549999995</v>
      </c>
    </row>
    <row r="20" spans="1:14" x14ac:dyDescent="0.55000000000000004">
      <c r="A20" s="4">
        <v>422</v>
      </c>
      <c r="B20" s="4" t="s">
        <v>53</v>
      </c>
      <c r="C20" s="4">
        <v>408</v>
      </c>
      <c r="D20" s="4">
        <v>402</v>
      </c>
      <c r="E20" s="4" t="b">
        <v>0</v>
      </c>
      <c r="F20" s="4" t="b">
        <v>0</v>
      </c>
      <c r="G20" s="4" t="b">
        <v>1</v>
      </c>
      <c r="H20" s="4" t="s">
        <v>54</v>
      </c>
      <c r="I20" s="4" t="s">
        <v>53</v>
      </c>
      <c r="J20" s="4" t="s">
        <v>12</v>
      </c>
      <c r="K20" s="4">
        <v>22150</v>
      </c>
      <c r="L20" s="4">
        <v>400</v>
      </c>
      <c r="M20" s="1">
        <v>38.76621592</v>
      </c>
      <c r="N20" s="1">
        <v>-77.184144040000007</v>
      </c>
    </row>
    <row r="21" spans="1:14" x14ac:dyDescent="0.55000000000000004">
      <c r="A21" s="4">
        <v>423</v>
      </c>
      <c r="B21" s="4" t="s">
        <v>55</v>
      </c>
      <c r="C21" s="4">
        <v>404</v>
      </c>
      <c r="D21" s="4">
        <v>402</v>
      </c>
      <c r="E21" s="4" t="b">
        <v>0</v>
      </c>
      <c r="F21" s="4" t="b">
        <v>0</v>
      </c>
      <c r="G21" s="4" t="b">
        <v>1</v>
      </c>
      <c r="H21" s="4" t="s">
        <v>56</v>
      </c>
      <c r="I21" s="4" t="s">
        <v>52</v>
      </c>
      <c r="J21" s="4" t="s">
        <v>12</v>
      </c>
      <c r="K21" s="4">
        <v>22031</v>
      </c>
      <c r="L21" s="4">
        <v>400</v>
      </c>
      <c r="M21" s="1">
        <v>38.839713519999997</v>
      </c>
      <c r="N21" s="1">
        <v>-77.252175800000003</v>
      </c>
    </row>
    <row r="22" spans="1:14" x14ac:dyDescent="0.55000000000000004">
      <c r="A22" s="4">
        <v>424</v>
      </c>
      <c r="B22" s="4" t="s">
        <v>57</v>
      </c>
      <c r="C22" s="4">
        <v>406</v>
      </c>
      <c r="D22" s="4">
        <v>402</v>
      </c>
      <c r="E22" s="4" t="b">
        <v>0</v>
      </c>
      <c r="F22" s="4" t="b">
        <v>0</v>
      </c>
      <c r="G22" s="4" t="b">
        <v>0</v>
      </c>
      <c r="H22" s="4" t="s">
        <v>58</v>
      </c>
      <c r="I22" s="4" t="s">
        <v>20</v>
      </c>
      <c r="J22" s="4" t="s">
        <v>12</v>
      </c>
      <c r="K22" s="4">
        <v>22309</v>
      </c>
      <c r="L22" s="4">
        <v>400</v>
      </c>
      <c r="M22" s="1">
        <v>38.721780180000003</v>
      </c>
      <c r="N22" s="1">
        <v>-77.119160339999993</v>
      </c>
    </row>
    <row r="23" spans="1:14" x14ac:dyDescent="0.55000000000000004">
      <c r="A23" s="4">
        <v>425</v>
      </c>
      <c r="B23" s="4" t="s">
        <v>59</v>
      </c>
      <c r="C23" s="4">
        <v>401</v>
      </c>
      <c r="D23" s="4">
        <v>401</v>
      </c>
      <c r="E23" s="4" t="b">
        <v>1</v>
      </c>
      <c r="F23" s="4" t="b">
        <v>0</v>
      </c>
      <c r="G23" s="4" t="b">
        <v>0</v>
      </c>
      <c r="H23" s="4" t="s">
        <v>60</v>
      </c>
      <c r="I23" s="4" t="s">
        <v>59</v>
      </c>
      <c r="J23" s="4" t="s">
        <v>12</v>
      </c>
      <c r="K23" s="4">
        <v>20190</v>
      </c>
      <c r="L23" s="4">
        <v>400</v>
      </c>
      <c r="M23" s="1">
        <v>38.950845559999998</v>
      </c>
      <c r="N23" s="1">
        <v>-77.335445269999994</v>
      </c>
    </row>
    <row r="24" spans="1:14" x14ac:dyDescent="0.55000000000000004">
      <c r="A24" s="4">
        <v>426</v>
      </c>
      <c r="B24" s="4" t="s">
        <v>61</v>
      </c>
      <c r="C24" s="4">
        <v>408</v>
      </c>
      <c r="D24" s="4">
        <v>402</v>
      </c>
      <c r="E24" s="4" t="b">
        <v>1</v>
      </c>
      <c r="F24" s="4" t="b">
        <v>0</v>
      </c>
      <c r="G24" s="4" t="b">
        <v>0</v>
      </c>
      <c r="H24" s="4" t="s">
        <v>62</v>
      </c>
      <c r="I24" s="4" t="s">
        <v>53</v>
      </c>
      <c r="J24" s="4" t="s">
        <v>12</v>
      </c>
      <c r="K24" s="4">
        <v>22151</v>
      </c>
      <c r="L24" s="4">
        <v>400</v>
      </c>
      <c r="M24" s="1">
        <v>38.805164189999999</v>
      </c>
      <c r="N24" s="1">
        <v>-77.171258109999997</v>
      </c>
    </row>
    <row r="25" spans="1:14" x14ac:dyDescent="0.55000000000000004">
      <c r="A25" s="4">
        <v>427</v>
      </c>
      <c r="B25" s="4" t="s">
        <v>63</v>
      </c>
      <c r="C25" s="4">
        <v>408</v>
      </c>
      <c r="D25" s="4">
        <v>402</v>
      </c>
      <c r="E25" s="4" t="b">
        <v>0</v>
      </c>
      <c r="F25" s="4" t="b">
        <v>0</v>
      </c>
      <c r="G25" s="4" t="b">
        <v>0</v>
      </c>
      <c r="H25" s="4" t="s">
        <v>64</v>
      </c>
      <c r="I25" s="4" t="s">
        <v>53</v>
      </c>
      <c r="J25" s="4" t="s">
        <v>12</v>
      </c>
      <c r="K25" s="4">
        <v>22152</v>
      </c>
      <c r="L25" s="4">
        <v>400</v>
      </c>
      <c r="M25" s="1">
        <v>38.783571610000003</v>
      </c>
      <c r="N25" s="1">
        <v>-77.237789460000002</v>
      </c>
    </row>
    <row r="26" spans="1:14" x14ac:dyDescent="0.55000000000000004">
      <c r="A26" s="4">
        <v>428</v>
      </c>
      <c r="B26" s="4" t="s">
        <v>65</v>
      </c>
      <c r="C26" s="4">
        <v>404</v>
      </c>
      <c r="D26" s="4">
        <v>402</v>
      </c>
      <c r="E26" s="4" t="b">
        <v>0</v>
      </c>
      <c r="F26" s="4" t="b">
        <v>0</v>
      </c>
      <c r="G26" s="4" t="b">
        <v>0</v>
      </c>
      <c r="H26" s="4" t="s">
        <v>66</v>
      </c>
      <c r="I26" s="4" t="s">
        <v>27</v>
      </c>
      <c r="J26" s="4" t="s">
        <v>12</v>
      </c>
      <c r="K26" s="4">
        <v>22044</v>
      </c>
      <c r="L26" s="4">
        <v>400</v>
      </c>
      <c r="M26" s="1">
        <v>38.870482549999998</v>
      </c>
      <c r="N26" s="1">
        <v>-77.156842260000005</v>
      </c>
    </row>
    <row r="27" spans="1:14" x14ac:dyDescent="0.55000000000000004">
      <c r="A27" s="4">
        <v>429</v>
      </c>
      <c r="B27" s="4" t="s">
        <v>67</v>
      </c>
      <c r="C27" s="4">
        <v>402</v>
      </c>
      <c r="D27" s="4">
        <v>401</v>
      </c>
      <c r="E27" s="4" t="b">
        <v>1</v>
      </c>
      <c r="F27" s="4" t="b">
        <v>0</v>
      </c>
      <c r="G27" s="4" t="b">
        <v>0</v>
      </c>
      <c r="H27" s="4" t="s">
        <v>68</v>
      </c>
      <c r="I27" s="4" t="s">
        <v>10</v>
      </c>
      <c r="J27" s="4" t="s">
        <v>12</v>
      </c>
      <c r="K27" s="4">
        <v>22102</v>
      </c>
      <c r="L27" s="4">
        <v>400</v>
      </c>
      <c r="M27" s="1">
        <v>38.929351840000002</v>
      </c>
      <c r="N27" s="1">
        <v>-77.239403839999994</v>
      </c>
    </row>
    <row r="28" spans="1:14" x14ac:dyDescent="0.55000000000000004">
      <c r="A28" s="4">
        <v>430</v>
      </c>
      <c r="B28" s="4" t="s">
        <v>69</v>
      </c>
      <c r="C28" s="4">
        <v>404</v>
      </c>
      <c r="D28" s="4">
        <v>402</v>
      </c>
      <c r="E28" s="4" t="b">
        <v>0</v>
      </c>
      <c r="F28" s="4" t="b">
        <v>0</v>
      </c>
      <c r="G28" s="4" t="b">
        <v>0</v>
      </c>
      <c r="H28" s="4" t="s">
        <v>70</v>
      </c>
      <c r="I28" s="4" t="s">
        <v>52</v>
      </c>
      <c r="J28" s="4" t="s">
        <v>12</v>
      </c>
      <c r="K28" s="4">
        <v>22031</v>
      </c>
      <c r="L28" s="4">
        <v>400</v>
      </c>
      <c r="M28" s="1">
        <v>38.872381879999999</v>
      </c>
      <c r="N28" s="1">
        <v>-77.247939040000006</v>
      </c>
    </row>
    <row r="29" spans="1:14" x14ac:dyDescent="0.55000000000000004">
      <c r="A29" s="4">
        <v>431</v>
      </c>
      <c r="B29" s="4" t="s">
        <v>71</v>
      </c>
      <c r="C29" s="4">
        <v>403</v>
      </c>
      <c r="D29" s="4">
        <v>401</v>
      </c>
      <c r="E29" s="4" t="b">
        <v>0</v>
      </c>
      <c r="F29" s="4" t="b">
        <v>0</v>
      </c>
      <c r="G29" s="4" t="b">
        <v>0</v>
      </c>
      <c r="H29" s="4" t="s">
        <v>72</v>
      </c>
      <c r="I29" s="4" t="s">
        <v>16</v>
      </c>
      <c r="J29" s="4" t="s">
        <v>12</v>
      </c>
      <c r="K29" s="4">
        <v>20171</v>
      </c>
      <c r="L29" s="4">
        <v>400</v>
      </c>
      <c r="M29" s="1">
        <v>38.926145099999999</v>
      </c>
      <c r="N29" s="1">
        <v>-77.373555539999998</v>
      </c>
    </row>
    <row r="30" spans="1:14" x14ac:dyDescent="0.55000000000000004">
      <c r="A30" s="4">
        <v>432</v>
      </c>
      <c r="B30" s="4" t="s">
        <v>73</v>
      </c>
      <c r="C30" s="4">
        <v>407</v>
      </c>
      <c r="D30" s="4">
        <v>401</v>
      </c>
      <c r="E30" s="4" t="b">
        <v>0</v>
      </c>
      <c r="F30" s="4" t="b">
        <v>0</v>
      </c>
      <c r="G30" s="4" t="b">
        <v>0</v>
      </c>
      <c r="H30" s="4" t="s">
        <v>74</v>
      </c>
      <c r="I30" s="4" t="s">
        <v>75</v>
      </c>
      <c r="J30" s="4" t="s">
        <v>12</v>
      </c>
      <c r="K30" s="4">
        <v>22039</v>
      </c>
      <c r="L30" s="4">
        <v>400</v>
      </c>
      <c r="M30" s="1">
        <v>38.798828290000003</v>
      </c>
      <c r="N30" s="1">
        <v>-77.325512160000002</v>
      </c>
    </row>
    <row r="31" spans="1:14" x14ac:dyDescent="0.55000000000000004">
      <c r="A31" s="4">
        <v>434</v>
      </c>
      <c r="B31" s="4" t="s">
        <v>77</v>
      </c>
      <c r="C31" s="4">
        <v>407</v>
      </c>
      <c r="D31" s="4">
        <v>401</v>
      </c>
      <c r="E31" s="4" t="b">
        <v>0</v>
      </c>
      <c r="F31" s="4" t="b">
        <v>0</v>
      </c>
      <c r="G31" s="4" t="b">
        <v>0</v>
      </c>
      <c r="H31" s="4" t="s">
        <v>78</v>
      </c>
      <c r="I31" s="4" t="s">
        <v>52</v>
      </c>
      <c r="J31" s="4" t="s">
        <v>12</v>
      </c>
      <c r="K31" s="4">
        <v>22030</v>
      </c>
      <c r="L31" s="4">
        <v>400</v>
      </c>
      <c r="M31" s="1">
        <v>38.876182329999999</v>
      </c>
      <c r="N31" s="1">
        <v>-77.309593359999994</v>
      </c>
    </row>
    <row r="32" spans="1:14" x14ac:dyDescent="0.55000000000000004">
      <c r="A32" s="4">
        <v>435</v>
      </c>
      <c r="B32" s="4" t="s">
        <v>79</v>
      </c>
      <c r="C32" s="4">
        <v>405</v>
      </c>
      <c r="D32" s="4">
        <v>402</v>
      </c>
      <c r="E32" s="4" t="b">
        <v>1</v>
      </c>
      <c r="F32" s="4" t="b">
        <v>0</v>
      </c>
      <c r="G32" s="4" t="b">
        <v>0</v>
      </c>
      <c r="H32" s="4" t="s">
        <v>80</v>
      </c>
      <c r="I32" s="4" t="s">
        <v>53</v>
      </c>
      <c r="J32" s="4" t="s">
        <v>12</v>
      </c>
      <c r="K32" s="4">
        <v>22153</v>
      </c>
      <c r="L32" s="4">
        <v>400</v>
      </c>
      <c r="M32" s="1">
        <v>38.746330960000002</v>
      </c>
      <c r="N32" s="1">
        <v>-77.252434739999998</v>
      </c>
    </row>
    <row r="33" spans="1:14" x14ac:dyDescent="0.55000000000000004">
      <c r="A33" s="4">
        <v>436</v>
      </c>
      <c r="B33" s="4" t="s">
        <v>81</v>
      </c>
      <c r="C33" s="4">
        <v>403</v>
      </c>
      <c r="D33" s="4">
        <v>401</v>
      </c>
      <c r="E33" s="4" t="b">
        <v>0</v>
      </c>
      <c r="F33" s="4" t="b">
        <v>0</v>
      </c>
      <c r="G33" s="4" t="b">
        <v>0</v>
      </c>
      <c r="H33" s="4" t="s">
        <v>82</v>
      </c>
      <c r="I33" s="4" t="s">
        <v>16</v>
      </c>
      <c r="J33" s="4" t="s">
        <v>12</v>
      </c>
      <c r="K33" s="4">
        <v>20171</v>
      </c>
      <c r="L33" s="4">
        <v>400</v>
      </c>
      <c r="M33" s="1">
        <v>38.936255629999998</v>
      </c>
      <c r="N33" s="1">
        <v>-77.414038919999996</v>
      </c>
    </row>
    <row r="34" spans="1:14" x14ac:dyDescent="0.55000000000000004">
      <c r="A34" s="4">
        <v>437</v>
      </c>
      <c r="B34" s="4" t="s">
        <v>83</v>
      </c>
      <c r="C34" s="4">
        <v>406</v>
      </c>
      <c r="D34" s="4">
        <v>402</v>
      </c>
      <c r="E34" s="4" t="b">
        <v>0</v>
      </c>
      <c r="F34" s="4" t="b">
        <v>1</v>
      </c>
      <c r="G34" s="4" t="b">
        <v>0</v>
      </c>
      <c r="H34" s="4" t="s">
        <v>84</v>
      </c>
      <c r="I34" s="4" t="s">
        <v>20</v>
      </c>
      <c r="J34" s="4" t="s">
        <v>12</v>
      </c>
      <c r="K34" s="4">
        <v>22315</v>
      </c>
      <c r="L34" s="4">
        <v>400</v>
      </c>
      <c r="M34" s="1">
        <v>38.742341379999999</v>
      </c>
      <c r="N34" s="1">
        <v>-77.158894040000007</v>
      </c>
    </row>
    <row r="35" spans="1:14" x14ac:dyDescent="0.55000000000000004">
      <c r="A35" s="4">
        <v>438</v>
      </c>
      <c r="B35" s="4" t="s">
        <v>85</v>
      </c>
      <c r="C35" s="4">
        <v>403</v>
      </c>
      <c r="D35" s="4">
        <v>401</v>
      </c>
      <c r="E35" s="4" t="b">
        <v>0</v>
      </c>
      <c r="F35" s="4" t="b">
        <v>0</v>
      </c>
      <c r="G35" s="4" t="b">
        <v>1</v>
      </c>
      <c r="H35" s="4" t="s">
        <v>86</v>
      </c>
      <c r="I35" s="4" t="s">
        <v>42</v>
      </c>
      <c r="J35" s="4" t="s">
        <v>12</v>
      </c>
      <c r="K35" s="4">
        <v>20120</v>
      </c>
      <c r="L35" s="4">
        <v>400</v>
      </c>
      <c r="M35" s="1">
        <v>38.8437895</v>
      </c>
      <c r="N35" s="1">
        <v>-77.453568959999998</v>
      </c>
    </row>
    <row r="36" spans="1:14" x14ac:dyDescent="0.55000000000000004">
      <c r="A36" s="4">
        <v>439</v>
      </c>
      <c r="B36" s="4" t="s">
        <v>87</v>
      </c>
      <c r="C36" s="4">
        <v>401</v>
      </c>
      <c r="D36" s="4">
        <v>401</v>
      </c>
      <c r="E36" s="4" t="b">
        <v>0</v>
      </c>
      <c r="F36" s="4" t="b">
        <v>0</v>
      </c>
      <c r="G36" s="4" t="b">
        <v>0</v>
      </c>
      <c r="H36" s="4" t="s">
        <v>88</v>
      </c>
      <c r="I36" s="4" t="s">
        <v>16</v>
      </c>
      <c r="J36" s="4" t="s">
        <v>12</v>
      </c>
      <c r="K36" s="4">
        <v>20170</v>
      </c>
      <c r="L36" s="4">
        <v>400</v>
      </c>
      <c r="M36" s="1">
        <v>38.997887650000003</v>
      </c>
      <c r="N36" s="1">
        <v>-77.342412909999993</v>
      </c>
    </row>
    <row r="37" spans="1:14" x14ac:dyDescent="0.55000000000000004">
      <c r="A37" s="4">
        <v>440</v>
      </c>
      <c r="B37" s="4" t="s">
        <v>89</v>
      </c>
      <c r="C37" s="4">
        <v>407</v>
      </c>
      <c r="D37" s="4">
        <v>401</v>
      </c>
      <c r="E37" s="4" t="b">
        <v>1</v>
      </c>
      <c r="F37" s="4" t="b">
        <v>0</v>
      </c>
      <c r="G37" s="4" t="b">
        <v>0</v>
      </c>
      <c r="H37" s="4" t="s">
        <v>90</v>
      </c>
      <c r="I37" s="4" t="s">
        <v>52</v>
      </c>
      <c r="J37" s="4" t="s">
        <v>12</v>
      </c>
      <c r="K37" s="4">
        <v>22030</v>
      </c>
      <c r="L37" s="4">
        <v>400</v>
      </c>
      <c r="M37" s="1">
        <v>38.848170000000003</v>
      </c>
      <c r="N37" s="1">
        <v>-77.364902000000001</v>
      </c>
    </row>
    <row r="38" spans="1:14" x14ac:dyDescent="0.55000000000000004">
      <c r="A38" s="4">
        <v>441</v>
      </c>
      <c r="B38" s="4" t="s">
        <v>91</v>
      </c>
      <c r="C38" s="4">
        <v>405</v>
      </c>
      <c r="D38" s="4">
        <v>402</v>
      </c>
      <c r="E38" s="4" t="b">
        <v>0</v>
      </c>
      <c r="F38" s="4" t="b">
        <v>0</v>
      </c>
      <c r="G38" s="4" t="b">
        <v>0</v>
      </c>
      <c r="H38" s="4" t="s">
        <v>92</v>
      </c>
      <c r="I38" s="4" t="s">
        <v>75</v>
      </c>
      <c r="J38" s="4" t="s">
        <v>12</v>
      </c>
      <c r="K38" s="4">
        <v>22039</v>
      </c>
      <c r="L38" s="4">
        <v>400</v>
      </c>
      <c r="M38" s="1">
        <v>38.719972560000002</v>
      </c>
      <c r="N38" s="1">
        <v>-77.278623069999995</v>
      </c>
    </row>
    <row r="39" spans="1:14" x14ac:dyDescent="0.55000000000000004">
      <c r="A39" s="4">
        <v>442</v>
      </c>
      <c r="B39" s="4" t="s">
        <v>93</v>
      </c>
      <c r="C39" s="4">
        <v>401</v>
      </c>
      <c r="D39" s="4">
        <v>401</v>
      </c>
      <c r="E39" s="4" t="b">
        <v>0</v>
      </c>
      <c r="F39" s="4" t="b">
        <v>0</v>
      </c>
      <c r="G39" s="4" t="b">
        <v>0</v>
      </c>
      <c r="H39" s="4" t="s">
        <v>94</v>
      </c>
      <c r="I39" s="4" t="s">
        <v>14</v>
      </c>
      <c r="J39" s="4" t="s">
        <v>12</v>
      </c>
      <c r="K39" s="4">
        <v>22182</v>
      </c>
      <c r="L39" s="4">
        <v>400</v>
      </c>
      <c r="M39" s="1">
        <v>38.957127479999997</v>
      </c>
      <c r="N39" s="1">
        <v>-77.275043499999995</v>
      </c>
    </row>
    <row r="40" spans="1:14" x14ac:dyDescent="0.55000000000000004">
      <c r="A40" s="4">
        <v>444</v>
      </c>
      <c r="B40" s="4" t="s">
        <v>96</v>
      </c>
      <c r="C40" s="4">
        <v>402</v>
      </c>
      <c r="D40" s="4">
        <v>401</v>
      </c>
      <c r="E40" s="4" t="b">
        <v>0</v>
      </c>
      <c r="F40" s="4" t="b">
        <v>0</v>
      </c>
      <c r="G40" s="4" t="b">
        <v>0</v>
      </c>
      <c r="H40" s="4" t="s">
        <v>95</v>
      </c>
      <c r="I40" s="4" t="s">
        <v>10</v>
      </c>
      <c r="J40" s="4" t="s">
        <v>12</v>
      </c>
      <c r="K40" s="4">
        <v>22102</v>
      </c>
      <c r="L40" s="4">
        <v>400</v>
      </c>
      <c r="M40" s="4">
        <v>38.919359999999998</v>
      </c>
      <c r="N40" s="4">
        <v>-77.215310000000002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station</vt:lpstr>
      <vt:lpstr>addresses</vt:lpstr>
      <vt:lpstr>apparatus</vt:lpstr>
      <vt:lpstr>apparatus_type</vt:lpstr>
      <vt:lpstr>DEPARTMENT</vt:lpstr>
      <vt:lpstr>APP_TYPE</vt:lpstr>
      <vt:lpstr>APPARATUS_UNITS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Drotos</cp:lastModifiedBy>
  <dcterms:created xsi:type="dcterms:W3CDTF">2023-03-20T23:47:47Z</dcterms:created>
  <dcterms:modified xsi:type="dcterms:W3CDTF">2024-03-23T23:43:23Z</dcterms:modified>
</cp:coreProperties>
</file>