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8BA52D60-F3A9-4587-9EFF-B7C827993408}" xr6:coauthVersionLast="47" xr6:coauthVersionMax="47" xr10:uidLastSave="{00000000-0000-0000-0000-000000000000}"/>
  <bookViews>
    <workbookView xWindow="-108" yWindow="-108" windowWidth="23256" windowHeight="12576" firstSheet="1" activeTab="7" xr2:uid="{30335E2C-89DA-4C79-B82F-6F6D648259F1}"/>
  </bookViews>
  <sheets>
    <sheet name="Tipo de Cambio" sheetId="1" r:id="rId1"/>
    <sheet name="Tasas de interés" sheetId="2" r:id="rId2"/>
    <sheet name="Treasuries_SOFR" sheetId="3" r:id="rId3"/>
    <sheet name="SOFR" sheetId="7" r:id="rId4"/>
    <sheet name="Wallstreet" sheetId="6" r:id="rId5"/>
    <sheet name="InflaciónUS" sheetId="4" r:id="rId6"/>
    <sheet name="InflaciónMEX" sheetId="10" r:id="rId7"/>
    <sheet name="Tasas de interés US" sheetId="13" r:id="rId8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H23" i="6" l="1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1" i="6"/>
  <c r="F22" i="6"/>
  <c r="F18" i="6"/>
  <c r="F19" i="6"/>
  <c r="F20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<sst xmlns="http://schemas.openxmlformats.org/spreadsheetml/2006/main" count="49" uniqueCount="32">
  <si>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</si>
  <si>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</si>
  <si>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</si>
  <si>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</si>
  <si>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</si>
  <si>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</si>
  <si>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</si>
  <si>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</si>
  <si>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</si>
  <si>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</si>
  <si>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</si>
  <si>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</si>
  <si>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</si>
  <si>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</si>
  <si>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</si>
  <si>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</si>
  <si>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</si>
  <si>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</si>
  <si>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</si>
  <si>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</si>
  <si>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</si>
  <si>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</si>
  <si>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</si>
  <si>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</si>
  <si>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</si>
  <si>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</si>
  <si>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</si>
  <si>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</si>
  <si>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</si>
  <si>
    <t>Rango objetivo superior FED</t>
  </si>
  <si>
    <t>Rango objetivo inferior FED</t>
  </si>
  <si>
    <t>Tasa efectiva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</si>
</sst>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Courier"/>
      <family val="3"/>
    </font>
    <font>
      <u/>
      <sz val="10"/>
      <color theme="10"/>
      <name val="Courier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20" fillId="0" borderId="0"/>
    <xf numFmtId="164" fontId="2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1" xfId="0" applyNumberFormat="1" applyFill="1" applyBorder="1"/>
    <xf numFmtId="10" fontId="0" fillId="33" borderId="11" xfId="0" applyNumberFormat="1" applyFill="1" applyBorder="1"/>
    <xf numFmtId="14" fontId="0" fillId="0" borderId="11" xfId="0" applyNumberFormat="1" applyBorder="1"/>
    <xf numFmtId="10" fontId="0" fillId="0" borderId="11" xfId="0" applyNumberFormat="1" applyBorder="1"/>
    <xf numFmtId="10" fontId="0" fillId="0" borderId="12" xfId="0" applyNumberFormat="1" applyBorder="1"/>
  </cellXfs>
  <cellStyles count="48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Hipervínculo 2" xfId="47" xr:uid="{3CEDA4A3-9976-4188-924C-8989FB7703CE}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rmal 3 2 2" xfId="46" xr:uid="{EEF2FD27-9350-43C8-82B2-061DBF4D6720}"/>
    <cellStyle name="Normal 8" xfId="45" xr:uid="{7C74F38C-7988-470E-BE4C-4F91532008DF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78" totalsRowShown="0" dataDxfId="22" dataCellStyle="Moneda">
  <autoFilter ref="A1:E78" xr:uid="{89FEBF79-34BE-422C-9B3B-1ABEB5D5A6E9}"/>
  <tableColumns count="5">
    <tableColumn id="1" xr3:uid="{8E09B427-5E44-4BBB-89FC-35463079BE46}" name="Año"/>
    <tableColumn id="2" xr3:uid="{3D7466AA-D045-44D9-96B5-BDFB7062F58C}" name="Fecha" dataDxfId="21"/>
    <tableColumn id="3" xr3:uid="{157C7180-B5CE-4C51-9BD0-3AEECF3B91F1}" name="Tipo de Cambio FIX" dataDxfId="20" dataCellStyle="Moneda"/>
    <tableColumn id="4" xr3:uid="{74B4BBBC-E72A-423F-B8FA-CE596B4E990E}" name="Nivel máximo" dataDxfId="19" dataCellStyle="Moneda"/>
    <tableColumn id="5" xr3:uid="{74EB6E0A-1398-4291-8596-80BA6140571D}" name="Nivel mínimo" dataDxfId="18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77" totalsRowShown="0">
  <autoFilter ref="A1:F77" xr:uid="{F4FA084B-10DE-49EA-A77A-CF0EB874CD28}"/>
  <tableColumns count="6">
    <tableColumn id="1" xr3:uid="{B700B119-8C38-4F55-BC79-C4D6BC8E0C88}" name="Año"/>
    <tableColumn id="2" xr3:uid="{47E09E7D-A904-4405-9048-49D33EE0E8EB}" name="Fecha" dataDxfId="17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80" totalsRowShown="0">
  <autoFilter ref="A1:N180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36" totalsRowShown="0">
  <autoFilter ref="A1:H36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78"/>
  <sheetViews>
    <sheetView topLeftCell="A61" workbookViewId="0">
      <selection activeCell="J64" sqref="J64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  <row r="65" spans="1:5" x14ac:dyDescent="0.3">
      <c r="A65">
        <v>2025</v>
      </c>
      <c r="B65" s="1">
        <v>45901</v>
      </c>
      <c r="C65" s="2">
        <v>18.646000000000001</v>
      </c>
      <c r="D65" s="2">
        <v>18.664000000000001</v>
      </c>
      <c r="E65" s="2">
        <v>18.616</v>
      </c>
    </row>
    <row r="66" spans="1:5" x14ac:dyDescent="0.3">
      <c r="A66">
        <v>2025</v>
      </c>
      <c r="B66" s="1">
        <v>45902</v>
      </c>
      <c r="C66" s="2">
        <v>18.7072</v>
      </c>
      <c r="D66" s="2">
        <v>18.760000000000002</v>
      </c>
      <c r="E66" s="2">
        <v>18.687999999999999</v>
      </c>
    </row>
    <row r="67" spans="1:5" x14ac:dyDescent="0.3">
      <c r="A67">
        <v>2025</v>
      </c>
      <c r="B67" s="1">
        <v>45903</v>
      </c>
      <c r="C67" s="2">
        <v>18.6873</v>
      </c>
      <c r="D67" s="2">
        <v>18.728999999999999</v>
      </c>
      <c r="E67" s="2">
        <v>18.672999999999998</v>
      </c>
    </row>
    <row r="68" spans="1:5" x14ac:dyDescent="0.3">
      <c r="A68">
        <v>2025</v>
      </c>
      <c r="B68" s="1">
        <v>45904</v>
      </c>
      <c r="C68" s="2">
        <v>18.7577</v>
      </c>
      <c r="D68" s="2">
        <v>18.78</v>
      </c>
      <c r="E68" s="2">
        <v>18.734999999999999</v>
      </c>
    </row>
    <row r="69" spans="1:5" x14ac:dyDescent="0.3">
      <c r="A69">
        <v>2025</v>
      </c>
      <c r="B69" s="1">
        <v>45905</v>
      </c>
      <c r="C69" s="2">
        <v>18.679200000000002</v>
      </c>
      <c r="D69" s="2">
        <v>18.739999999999998</v>
      </c>
      <c r="E69" s="2">
        <v>18.664999999999999</v>
      </c>
    </row>
    <row r="70" spans="1:5" x14ac:dyDescent="0.3">
      <c r="A70">
        <v>2025</v>
      </c>
      <c r="B70" s="1">
        <v>45908</v>
      </c>
      <c r="C70" s="2">
        <v>18.655000000000001</v>
      </c>
      <c r="D70" s="2">
        <v>18.690000000000001</v>
      </c>
      <c r="E70" s="2">
        <v>18.623999999999999</v>
      </c>
    </row>
    <row r="71" spans="1:5" x14ac:dyDescent="0.3">
      <c r="A71">
        <v>2025</v>
      </c>
      <c r="B71" s="1">
        <v>45909</v>
      </c>
      <c r="C71" s="2">
        <v>18.635300000000001</v>
      </c>
      <c r="D71" s="2">
        <v>18.655999999999999</v>
      </c>
      <c r="E71" s="2">
        <v>18.616</v>
      </c>
    </row>
    <row r="72" spans="1:5" x14ac:dyDescent="0.3">
      <c r="A72">
        <v>2025</v>
      </c>
      <c r="B72" s="1">
        <v>45910</v>
      </c>
      <c r="C72" s="2">
        <v>18.591999999999999</v>
      </c>
      <c r="D72" s="2">
        <v>18.605</v>
      </c>
      <c r="E72" s="2">
        <v>18.571000000000002</v>
      </c>
    </row>
    <row r="73" spans="1:5" x14ac:dyDescent="0.3">
      <c r="A73">
        <v>2025</v>
      </c>
      <c r="B73" s="1">
        <v>45911</v>
      </c>
      <c r="C73" s="2">
        <v>18.528700000000001</v>
      </c>
      <c r="D73" s="2">
        <v>18.545999999999999</v>
      </c>
      <c r="E73" s="2">
        <v>18.478000000000002</v>
      </c>
    </row>
    <row r="74" spans="1:5" x14ac:dyDescent="0.3">
      <c r="A74">
        <v>2025</v>
      </c>
      <c r="B74" s="1">
        <v>45912</v>
      </c>
      <c r="C74" s="2">
        <v>18.4757</v>
      </c>
      <c r="D74" s="2">
        <v>18.509</v>
      </c>
      <c r="E74" s="2">
        <v>18.439</v>
      </c>
    </row>
    <row r="75" spans="1:5" x14ac:dyDescent="0.3">
      <c r="A75">
        <v>2025</v>
      </c>
      <c r="B75" s="1">
        <v>45915</v>
      </c>
      <c r="C75" s="2">
        <v>18.363499999999998</v>
      </c>
      <c r="D75" s="2">
        <v>18.382999999999999</v>
      </c>
      <c r="E75" s="2">
        <v>18.335000000000001</v>
      </c>
    </row>
    <row r="76" spans="1:5" x14ac:dyDescent="0.3">
      <c r="A76">
        <v>2025</v>
      </c>
      <c r="B76" s="1">
        <v>45917</v>
      </c>
      <c r="C76" s="2">
        <v>18.325700000000001</v>
      </c>
      <c r="D76" s="2">
        <v>18.353000000000002</v>
      </c>
      <c r="E76" s="2">
        <v>18.202000000000002</v>
      </c>
    </row>
    <row r="77" spans="1:5" x14ac:dyDescent="0.3">
      <c r="A77">
        <v>2025</v>
      </c>
      <c r="B77" s="1">
        <v>45918</v>
      </c>
      <c r="C77" s="2">
        <v>18.361000000000001</v>
      </c>
      <c r="D77" s="2">
        <v>18.388000000000002</v>
      </c>
      <c r="E77" s="2">
        <v>18.321999999999999</v>
      </c>
    </row>
    <row r="78" spans="1:5" x14ac:dyDescent="0.3">
      <c r="A78">
        <v>2025</v>
      </c>
      <c r="B78" s="1">
        <v>45919</v>
      </c>
      <c r="C78" s="2">
        <v>18.389199999999999</v>
      </c>
      <c r="D78" s="2">
        <v>18.423999999999999</v>
      </c>
      <c r="E78" s="2">
        <v>18.358000000000001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77"/>
  <sheetViews>
    <sheetView topLeftCell="A50" workbookViewId="0">
      <selection activeCell="H80" sqref="H80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  <row r="64" spans="1:6" x14ac:dyDescent="0.3">
      <c r="A64">
        <v>2025</v>
      </c>
      <c r="B64" s="1">
        <v>45901</v>
      </c>
      <c r="C64" s="5">
        <v>7.7499999999999999E-2</v>
      </c>
      <c r="D64" s="5">
        <v>8.0399999999999999E-2</v>
      </c>
      <c r="E64" s="5">
        <v>8.1000000000000003E-2</v>
      </c>
      <c r="F64" s="5">
        <v>8.1699999999999995E-2</v>
      </c>
    </row>
    <row r="65" spans="1:6" x14ac:dyDescent="0.3">
      <c r="A65">
        <v>2025</v>
      </c>
      <c r="B65" s="1">
        <v>45902</v>
      </c>
      <c r="C65" s="5">
        <v>7.7499999999999999E-2</v>
      </c>
      <c r="D65" s="5">
        <v>8.1100000000000005E-2</v>
      </c>
      <c r="E65" s="5">
        <v>8.1699999999999995E-2</v>
      </c>
      <c r="F65" s="5">
        <v>8.2500000000000004E-2</v>
      </c>
    </row>
    <row r="66" spans="1:6" x14ac:dyDescent="0.3">
      <c r="A66">
        <v>2025</v>
      </c>
      <c r="B66" s="1">
        <v>45903</v>
      </c>
      <c r="C66" s="5">
        <v>7.7499999999999999E-2</v>
      </c>
      <c r="D66" s="5">
        <v>8.0199999999999994E-2</v>
      </c>
      <c r="E66" s="5">
        <v>8.0799999999999997E-2</v>
      </c>
      <c r="F66" s="5">
        <v>8.1500000000000003E-2</v>
      </c>
    </row>
    <row r="67" spans="1:6" x14ac:dyDescent="0.3">
      <c r="A67">
        <v>2025</v>
      </c>
      <c r="B67" s="1">
        <v>45904</v>
      </c>
      <c r="C67" s="5">
        <v>7.7499999999999999E-2</v>
      </c>
      <c r="D67" s="5">
        <v>8.0199999999999994E-2</v>
      </c>
      <c r="E67" s="5">
        <v>8.0799999999999997E-2</v>
      </c>
      <c r="F67" s="5">
        <v>8.1500000000000003E-2</v>
      </c>
    </row>
    <row r="68" spans="1:6" x14ac:dyDescent="0.3">
      <c r="A68">
        <v>2025</v>
      </c>
      <c r="B68" s="1">
        <v>45905</v>
      </c>
      <c r="C68" s="5">
        <v>7.7499999999999999E-2</v>
      </c>
      <c r="D68" s="5">
        <v>8.0199999999999994E-2</v>
      </c>
      <c r="E68" s="5">
        <v>8.0799999999999997E-2</v>
      </c>
      <c r="F68" s="5">
        <v>8.1500000000000003E-2</v>
      </c>
    </row>
    <row r="69" spans="1:6" x14ac:dyDescent="0.3">
      <c r="A69">
        <v>2025</v>
      </c>
      <c r="B69" s="1">
        <v>45908</v>
      </c>
      <c r="C69" s="5">
        <v>7.7499999999999999E-2</v>
      </c>
      <c r="D69" s="5">
        <v>8.0199999999999994E-2</v>
      </c>
      <c r="E69" s="5">
        <v>8.0799999999999997E-2</v>
      </c>
      <c r="F69" s="5">
        <v>8.1500000000000003E-2</v>
      </c>
    </row>
    <row r="70" spans="1:6" x14ac:dyDescent="0.3">
      <c r="A70">
        <v>2025</v>
      </c>
      <c r="B70" s="1">
        <v>45909</v>
      </c>
      <c r="C70" s="5">
        <v>7.7499999999999999E-2</v>
      </c>
      <c r="D70" s="5">
        <v>8.0100000000000005E-2</v>
      </c>
      <c r="E70" s="5">
        <v>8.0699999999999994E-2</v>
      </c>
      <c r="F70" s="5">
        <v>8.14E-2</v>
      </c>
    </row>
    <row r="71" spans="1:6" x14ac:dyDescent="0.3">
      <c r="A71">
        <v>2025</v>
      </c>
      <c r="B71" s="1">
        <v>45910</v>
      </c>
      <c r="C71" s="5">
        <v>7.7499999999999999E-2</v>
      </c>
      <c r="D71" s="5">
        <v>8.0100000000000005E-2</v>
      </c>
      <c r="E71" s="5">
        <v>8.0699999999999994E-2</v>
      </c>
      <c r="F71" s="5">
        <v>8.14E-2</v>
      </c>
    </row>
    <row r="72" spans="1:6" x14ac:dyDescent="0.3">
      <c r="A72">
        <v>2025</v>
      </c>
      <c r="B72" s="1">
        <v>45911</v>
      </c>
      <c r="C72" s="5">
        <v>7.7499999999999999E-2</v>
      </c>
      <c r="D72" s="5">
        <v>8.0100000000000005E-2</v>
      </c>
      <c r="E72" s="5">
        <v>8.0699999999999994E-2</v>
      </c>
      <c r="F72" s="5">
        <v>8.14E-2</v>
      </c>
    </row>
    <row r="73" spans="1:6" x14ac:dyDescent="0.3">
      <c r="A73">
        <v>2025</v>
      </c>
      <c r="B73" s="1">
        <v>45912</v>
      </c>
      <c r="C73" s="5">
        <v>7.7499999999999999E-2</v>
      </c>
      <c r="D73" s="5">
        <v>8.0100000000000005E-2</v>
      </c>
      <c r="E73" s="5">
        <v>8.0699999999999994E-2</v>
      </c>
      <c r="F73" s="5">
        <v>8.14E-2</v>
      </c>
    </row>
    <row r="74" spans="1:6" x14ac:dyDescent="0.3">
      <c r="A74">
        <v>2025</v>
      </c>
      <c r="B74" s="1">
        <v>45915</v>
      </c>
      <c r="C74" s="5">
        <v>7.7499999999999999E-2</v>
      </c>
      <c r="D74" s="5">
        <v>8.0100000000000005E-2</v>
      </c>
      <c r="E74" s="5">
        <v>8.0699999999999994E-2</v>
      </c>
      <c r="F74" s="5">
        <v>8.14E-2</v>
      </c>
    </row>
    <row r="75" spans="1:6" x14ac:dyDescent="0.3">
      <c r="A75">
        <v>2025</v>
      </c>
      <c r="B75" s="1">
        <v>45917</v>
      </c>
      <c r="C75" s="5">
        <v>7.7499999999999999E-2</v>
      </c>
      <c r="D75" s="5">
        <v>8.0199999999999994E-2</v>
      </c>
      <c r="E75" s="5">
        <v>8.0799999999999997E-2</v>
      </c>
      <c r="F75" s="5">
        <v>8.1500000000000003E-2</v>
      </c>
    </row>
    <row r="76" spans="1:6" x14ac:dyDescent="0.3">
      <c r="A76">
        <v>2025</v>
      </c>
      <c r="B76" s="1">
        <v>45918</v>
      </c>
      <c r="C76" s="5">
        <v>7.7499999999999999E-2</v>
      </c>
      <c r="D76" s="5">
        <v>8.0199999999999994E-2</v>
      </c>
      <c r="E76" s="5">
        <v>8.0799999999999997E-2</v>
      </c>
      <c r="F76" s="5">
        <v>8.1500000000000003E-2</v>
      </c>
    </row>
    <row r="77" spans="1:6" x14ac:dyDescent="0.3">
      <c r="A77">
        <v>2025</v>
      </c>
      <c r="B77" s="1">
        <v>45919</v>
      </c>
      <c r="C77" s="5">
        <v>7.7499999999999999E-2</v>
      </c>
      <c r="D77" s="5">
        <v>8.0299999999999996E-2</v>
      </c>
      <c r="E77" s="5">
        <v>8.09E-2</v>
      </c>
      <c r="F77" s="5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80"/>
  <sheetViews>
    <sheetView topLeftCell="A162" workbookViewId="0">
      <selection activeCell="G182" sqref="G182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12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14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4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4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4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4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4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4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4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4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4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4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4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4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4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4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4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4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4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4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4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4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4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4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4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4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4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4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4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4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4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4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4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4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4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4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4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4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4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4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4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4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4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4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4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4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4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4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4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4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4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4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4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4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4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4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4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4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4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4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4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4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4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4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4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4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4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4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4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4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4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4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4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4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4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4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4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4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4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4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4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4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4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4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  <row r="168" spans="1:14" x14ac:dyDescent="0.3">
      <c r="A168">
        <v>2025</v>
      </c>
      <c r="B168" s="1">
        <v>45902</v>
      </c>
      <c r="C168" s="16">
        <v>4.3900000000000002E-2</v>
      </c>
      <c r="D168" s="6">
        <v>4.3999999999999997E-2</v>
      </c>
      <c r="E168" s="6">
        <v>4.2000000000000003E-2</v>
      </c>
      <c r="F168" s="6">
        <v>3.9899999999999998E-2</v>
      </c>
      <c r="G168" s="6">
        <v>3.8199999999999998E-2</v>
      </c>
      <c r="H168" s="6">
        <v>3.6600000000000001E-2</v>
      </c>
      <c r="I168" s="6">
        <v>3.6299999999999999E-2</v>
      </c>
      <c r="J168" s="6">
        <v>3.7400000000000003E-2</v>
      </c>
      <c r="K168" s="6">
        <v>3.9800000000000002E-2</v>
      </c>
      <c r="L168" s="6">
        <v>4.2799999999999998E-2</v>
      </c>
      <c r="M168" s="6">
        <v>4.9200000000000001E-2</v>
      </c>
      <c r="N168" s="6">
        <v>4.9700000000000001E-2</v>
      </c>
    </row>
    <row r="169" spans="1:14" x14ac:dyDescent="0.3">
      <c r="A169">
        <v>2025</v>
      </c>
      <c r="B169" s="1">
        <v>45903</v>
      </c>
      <c r="C169" s="16">
        <v>4.3900000000000002E-2</v>
      </c>
      <c r="D169" s="6">
        <v>4.3499999999999997E-2</v>
      </c>
      <c r="E169" s="6">
        <v>4.1799999999999997E-2</v>
      </c>
      <c r="F169" s="6">
        <v>3.9600000000000003E-2</v>
      </c>
      <c r="G169" s="6">
        <v>3.7699999999999997E-2</v>
      </c>
      <c r="H169" s="6">
        <v>3.61E-2</v>
      </c>
      <c r="I169" s="6">
        <v>3.5799999999999998E-2</v>
      </c>
      <c r="J169" s="6">
        <v>3.6900000000000002E-2</v>
      </c>
      <c r="K169" s="6">
        <v>3.9199999999999999E-2</v>
      </c>
      <c r="L169" s="6">
        <v>4.2200000000000001E-2</v>
      </c>
      <c r="M169" s="6">
        <v>4.8500000000000001E-2</v>
      </c>
      <c r="N169" s="6">
        <v>4.9000000000000002E-2</v>
      </c>
    </row>
    <row r="170" spans="1:14" x14ac:dyDescent="0.3">
      <c r="A170">
        <v>2025</v>
      </c>
      <c r="B170" s="1">
        <v>45904</v>
      </c>
      <c r="C170" s="16">
        <v>4.41E-2</v>
      </c>
      <c r="D170" s="6">
        <v>4.3299999999999998E-2</v>
      </c>
      <c r="E170" s="6">
        <v>4.1599999999999998E-2</v>
      </c>
      <c r="F170" s="6">
        <v>3.9399999999999998E-2</v>
      </c>
      <c r="G170" s="6">
        <v>3.7600000000000001E-2</v>
      </c>
      <c r="H170" s="6">
        <v>3.5900000000000001E-2</v>
      </c>
      <c r="I170" s="6">
        <v>3.5499999999999997E-2</v>
      </c>
      <c r="J170" s="6">
        <v>3.6499999999999998E-2</v>
      </c>
      <c r="K170" s="6">
        <v>3.8699999999999998E-2</v>
      </c>
      <c r="L170" s="6">
        <v>4.1700000000000001E-2</v>
      </c>
      <c r="M170" s="6">
        <v>4.8099999999999997E-2</v>
      </c>
      <c r="N170" s="6">
        <v>4.8599999999999997E-2</v>
      </c>
    </row>
    <row r="171" spans="1:14" x14ac:dyDescent="0.3">
      <c r="A171">
        <v>2025</v>
      </c>
      <c r="B171" s="1">
        <v>45905</v>
      </c>
      <c r="C171" s="16">
        <v>4.4200000000000003E-2</v>
      </c>
      <c r="D171" s="6">
        <v>4.2900000000000001E-2</v>
      </c>
      <c r="E171" s="6">
        <v>4.07E-2</v>
      </c>
      <c r="F171" s="6">
        <v>3.85E-2</v>
      </c>
      <c r="G171" s="6">
        <v>3.6499999999999998E-2</v>
      </c>
      <c r="H171" s="6">
        <v>3.5099999999999999E-2</v>
      </c>
      <c r="I171" s="6">
        <v>3.4799999999999998E-2</v>
      </c>
      <c r="J171" s="6">
        <v>3.5900000000000001E-2</v>
      </c>
      <c r="K171" s="6">
        <v>3.7999999999999999E-2</v>
      </c>
      <c r="L171" s="6">
        <v>4.1000000000000002E-2</v>
      </c>
      <c r="M171" s="6">
        <v>4.7199999999999999E-2</v>
      </c>
      <c r="N171" s="6">
        <v>4.7800000000000002E-2</v>
      </c>
    </row>
    <row r="172" spans="1:14" x14ac:dyDescent="0.3">
      <c r="A172">
        <v>2025</v>
      </c>
      <c r="B172" s="1">
        <v>45908</v>
      </c>
      <c r="C172" s="16">
        <v>4.3999999999999997E-2</v>
      </c>
      <c r="D172" s="6">
        <v>4.2599999999999999E-2</v>
      </c>
      <c r="E172" s="6">
        <v>4.1000000000000002E-2</v>
      </c>
      <c r="F172" s="6">
        <v>3.8399999999999997E-2</v>
      </c>
      <c r="G172" s="6">
        <v>3.6400000000000002E-2</v>
      </c>
      <c r="H172" s="6">
        <v>3.49E-2</v>
      </c>
      <c r="I172" s="6">
        <v>3.4700000000000002E-2</v>
      </c>
      <c r="J172" s="6">
        <v>3.5700000000000003E-2</v>
      </c>
      <c r="K172" s="6">
        <v>3.7699999999999997E-2</v>
      </c>
      <c r="L172" s="6">
        <v>4.0500000000000001E-2</v>
      </c>
      <c r="M172" s="6">
        <v>4.65E-2</v>
      </c>
      <c r="N172" s="6">
        <v>4.6899999999999997E-2</v>
      </c>
    </row>
    <row r="173" spans="1:14" x14ac:dyDescent="0.3">
      <c r="A173">
        <v>2025</v>
      </c>
      <c r="B173" s="1">
        <v>45909</v>
      </c>
      <c r="C173" s="16">
        <v>4.3999999999999997E-2</v>
      </c>
      <c r="D173" s="6">
        <v>4.2500000000000003E-2</v>
      </c>
      <c r="E173" s="6">
        <v>4.1000000000000002E-2</v>
      </c>
      <c r="F173" s="6">
        <v>3.85E-2</v>
      </c>
      <c r="G173" s="6">
        <v>3.6799999999999999E-2</v>
      </c>
      <c r="H173" s="6">
        <v>3.5400000000000001E-2</v>
      </c>
      <c r="I173" s="6">
        <v>3.4799999999999998E-2</v>
      </c>
      <c r="J173" s="6">
        <v>3.61E-2</v>
      </c>
      <c r="K173" s="6">
        <v>3.8100000000000002E-2</v>
      </c>
      <c r="L173" s="6">
        <v>4.0800000000000003E-2</v>
      </c>
      <c r="M173" s="6">
        <v>4.6800000000000001E-2</v>
      </c>
      <c r="N173" s="6">
        <v>4.7199999999999999E-2</v>
      </c>
    </row>
    <row r="174" spans="1:14" x14ac:dyDescent="0.3">
      <c r="A174">
        <v>2025</v>
      </c>
      <c r="B174" s="1">
        <v>45910</v>
      </c>
      <c r="C174" s="16">
        <v>4.3900000000000002E-2</v>
      </c>
      <c r="D174" s="6">
        <v>4.2299999999999997E-2</v>
      </c>
      <c r="E174" s="6">
        <v>4.0899999999999999E-2</v>
      </c>
      <c r="F174" s="6">
        <v>3.8300000000000001E-2</v>
      </c>
      <c r="G174" s="6">
        <v>3.6600000000000001E-2</v>
      </c>
      <c r="H174" s="6">
        <v>3.5400000000000001E-2</v>
      </c>
      <c r="I174" s="6">
        <v>3.4700000000000002E-2</v>
      </c>
      <c r="J174" s="6">
        <v>3.5900000000000001E-2</v>
      </c>
      <c r="K174" s="6">
        <v>3.78E-2</v>
      </c>
      <c r="L174" s="6">
        <v>4.0399999999999998E-2</v>
      </c>
      <c r="M174" s="6">
        <v>4.65E-2</v>
      </c>
      <c r="N174" s="6">
        <v>4.6899999999999997E-2</v>
      </c>
    </row>
    <row r="175" spans="1:14" x14ac:dyDescent="0.3">
      <c r="A175">
        <v>2025</v>
      </c>
      <c r="B175" s="1">
        <v>45911</v>
      </c>
      <c r="C175" s="16">
        <v>4.41E-2</v>
      </c>
      <c r="D175" s="6">
        <v>4.2200000000000001E-2</v>
      </c>
      <c r="E175" s="6">
        <v>4.0800000000000003E-2</v>
      </c>
      <c r="F175" s="6">
        <v>3.8199999999999998E-2</v>
      </c>
      <c r="G175" s="6">
        <v>3.6299999999999999E-2</v>
      </c>
      <c r="H175" s="6">
        <v>3.5200000000000002E-2</v>
      </c>
      <c r="I175" s="6">
        <v>3.4700000000000002E-2</v>
      </c>
      <c r="J175" s="6">
        <v>3.5900000000000001E-2</v>
      </c>
      <c r="K175" s="6">
        <v>3.7600000000000001E-2</v>
      </c>
      <c r="L175" s="6">
        <v>4.0099999999999997E-2</v>
      </c>
      <c r="M175" s="6">
        <v>4.6100000000000002E-2</v>
      </c>
      <c r="N175" s="6">
        <v>4.65E-2</v>
      </c>
    </row>
    <row r="176" spans="1:14" x14ac:dyDescent="0.3">
      <c r="A176">
        <v>2025</v>
      </c>
      <c r="B176" s="1">
        <v>45912</v>
      </c>
      <c r="C176" s="16">
        <v>4.4200000000000003E-2</v>
      </c>
      <c r="D176" s="6">
        <v>4.24E-2</v>
      </c>
      <c r="E176" s="6">
        <v>4.0800000000000003E-2</v>
      </c>
      <c r="F176" s="6">
        <v>3.8300000000000001E-2</v>
      </c>
      <c r="G176" s="6">
        <v>3.6600000000000001E-2</v>
      </c>
      <c r="H176" s="6">
        <v>3.56E-2</v>
      </c>
      <c r="I176" s="6">
        <v>3.5200000000000002E-2</v>
      </c>
      <c r="J176" s="6">
        <v>3.6299999999999999E-2</v>
      </c>
      <c r="K176" s="6">
        <v>3.8100000000000002E-2</v>
      </c>
      <c r="L176" s="6">
        <v>4.0599999999999997E-2</v>
      </c>
      <c r="M176" s="6">
        <v>4.65E-2</v>
      </c>
      <c r="N176" s="6">
        <v>4.6800000000000001E-2</v>
      </c>
    </row>
    <row r="177" spans="1:14" x14ac:dyDescent="0.3">
      <c r="A177">
        <v>2025</v>
      </c>
      <c r="B177" s="1">
        <v>45915</v>
      </c>
      <c r="C177" s="16">
        <v>4.5100000000000001E-2</v>
      </c>
      <c r="D177" s="6">
        <v>4.2200000000000001E-2</v>
      </c>
      <c r="E177" s="6">
        <v>4.0599999999999997E-2</v>
      </c>
      <c r="F177" s="6">
        <v>3.8100000000000002E-2</v>
      </c>
      <c r="G177" s="6">
        <v>3.6400000000000002E-2</v>
      </c>
      <c r="H177" s="6">
        <v>3.5400000000000001E-2</v>
      </c>
      <c r="I177" s="6">
        <v>3.5000000000000003E-2</v>
      </c>
      <c r="J177" s="6">
        <v>3.61E-2</v>
      </c>
      <c r="K177" s="6">
        <v>3.7900000000000003E-2</v>
      </c>
      <c r="L177" s="6">
        <v>4.0500000000000001E-2</v>
      </c>
      <c r="M177" s="6">
        <v>4.6300000000000001E-2</v>
      </c>
      <c r="N177" s="6">
        <v>4.6600000000000003E-2</v>
      </c>
    </row>
    <row r="178" spans="1:14" x14ac:dyDescent="0.3">
      <c r="A178">
        <v>2025</v>
      </c>
      <c r="B178" s="1">
        <v>45916</v>
      </c>
      <c r="C178" s="16">
        <v>4.3900000000000002E-2</v>
      </c>
      <c r="D178" s="6">
        <v>4.2000000000000003E-2</v>
      </c>
      <c r="E178" s="6">
        <v>4.0399999999999998E-2</v>
      </c>
      <c r="F178" s="6">
        <v>3.8100000000000002E-2</v>
      </c>
      <c r="G178" s="6">
        <v>3.6200000000000003E-2</v>
      </c>
      <c r="H178" s="6">
        <v>3.5099999999999999E-2</v>
      </c>
      <c r="I178" s="6">
        <v>3.4700000000000002E-2</v>
      </c>
      <c r="J178" s="6">
        <v>3.5900000000000001E-2</v>
      </c>
      <c r="K178" s="6">
        <v>3.78E-2</v>
      </c>
      <c r="L178" s="6">
        <v>4.0399999999999998E-2</v>
      </c>
      <c r="M178" s="6">
        <v>4.6100000000000002E-2</v>
      </c>
      <c r="N178" s="6">
        <v>4.65E-2</v>
      </c>
    </row>
    <row r="179" spans="1:14" x14ac:dyDescent="0.3">
      <c r="A179">
        <v>2025</v>
      </c>
      <c r="B179" s="1">
        <v>45917</v>
      </c>
      <c r="C179" s="16">
        <v>4.3799999999999999E-2</v>
      </c>
      <c r="D179" s="6">
        <v>4.1700000000000001E-2</v>
      </c>
      <c r="E179" s="6">
        <v>4.02E-2</v>
      </c>
      <c r="F179" s="6">
        <v>3.7999999999999999E-2</v>
      </c>
      <c r="G179" s="6">
        <v>3.5999999999999997E-2</v>
      </c>
      <c r="H179" s="6">
        <v>3.5200000000000002E-2</v>
      </c>
      <c r="I179" s="6">
        <v>3.5099999999999999E-2</v>
      </c>
      <c r="J179" s="6">
        <v>3.6200000000000003E-2</v>
      </c>
      <c r="K179" s="6">
        <v>3.8100000000000002E-2</v>
      </c>
      <c r="L179" s="6">
        <v>4.0599999999999997E-2</v>
      </c>
      <c r="M179" s="6">
        <v>4.6199999999999998E-2</v>
      </c>
      <c r="N179" s="6">
        <v>4.6600000000000003E-2</v>
      </c>
    </row>
    <row r="180" spans="1:14" x14ac:dyDescent="0.3">
      <c r="A180">
        <v>2025</v>
      </c>
      <c r="B180" s="1">
        <v>45918</v>
      </c>
      <c r="C180" s="17">
        <v>4.1399999999999999E-2</v>
      </c>
      <c r="D180" s="6">
        <v>4.2000000000000003E-2</v>
      </c>
      <c r="E180" s="6">
        <v>4.0300000000000002E-2</v>
      </c>
      <c r="F180" s="6">
        <v>3.8100000000000002E-2</v>
      </c>
      <c r="G180" s="6">
        <v>3.61E-2</v>
      </c>
      <c r="H180" s="6">
        <v>3.5700000000000003E-2</v>
      </c>
      <c r="I180" s="6">
        <v>3.5499999999999997E-2</v>
      </c>
      <c r="J180" s="6">
        <v>3.6700000000000003E-2</v>
      </c>
      <c r="K180" s="6">
        <v>3.8600000000000002E-2</v>
      </c>
      <c r="L180" s="6">
        <v>4.1099999999999998E-2</v>
      </c>
      <c r="M180" s="6">
        <v>4.6800000000000001E-2</v>
      </c>
      <c r="N180" s="6">
        <v>4.7199999999999999E-2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79E-1221-4F1B-BC4B-DB7651DB87BC}">
  <dimension ref="A1:C167"/>
  <sheetViews>
    <sheetView topLeftCell="A80" workbookViewId="0">
      <selection activeCell="C1" sqref="C1:C167"/>
    </sheetView>
  </sheetViews>
  <sheetFormatPr baseColWidth="10" defaultRowHeight="14.4" x14ac:dyDescent="0.3"/>
  <sheetData>
    <row r="1" spans="1:3" x14ac:dyDescent="0.3">
      <c r="A1" s="11" t="s">
        <v>2</v>
      </c>
      <c r="B1" s="12" t="s">
        <v>0</v>
      </c>
      <c r="C1" s="12" t="s">
        <v>9</v>
      </c>
    </row>
    <row r="2" spans="1:3" x14ac:dyDescent="0.3">
      <c r="A2" s="9">
        <v>2025</v>
      </c>
      <c r="B2" s="13">
        <v>45659</v>
      </c>
      <c r="C2" s="14">
        <v>4.3999999999999997E-2</v>
      </c>
    </row>
    <row r="3" spans="1:3" x14ac:dyDescent="0.3">
      <c r="A3" s="10">
        <v>2025</v>
      </c>
      <c r="B3" s="15">
        <v>45660</v>
      </c>
      <c r="C3" s="16">
        <v>4.3099999999999999E-2</v>
      </c>
    </row>
    <row r="4" spans="1:3" x14ac:dyDescent="0.3">
      <c r="A4" s="9">
        <v>2025</v>
      </c>
      <c r="B4" s="13">
        <v>45663</v>
      </c>
      <c r="C4" s="14">
        <v>4.2700000000000002E-2</v>
      </c>
    </row>
    <row r="5" spans="1:3" x14ac:dyDescent="0.3">
      <c r="A5" s="10">
        <v>2025</v>
      </c>
      <c r="B5" s="15">
        <v>45664</v>
      </c>
      <c r="C5" s="16">
        <v>4.2700000000000002E-2</v>
      </c>
    </row>
    <row r="6" spans="1:3" x14ac:dyDescent="0.3">
      <c r="A6" s="9">
        <v>2025</v>
      </c>
      <c r="B6" s="13">
        <v>45665</v>
      </c>
      <c r="C6" s="14">
        <v>4.2900000000000001E-2</v>
      </c>
    </row>
    <row r="7" spans="1:3" x14ac:dyDescent="0.3">
      <c r="A7" s="10">
        <v>2025</v>
      </c>
      <c r="B7" s="15">
        <v>45666</v>
      </c>
      <c r="C7" s="16">
        <v>4.2999999999999997E-2</v>
      </c>
    </row>
    <row r="8" spans="1:3" x14ac:dyDescent="0.3">
      <c r="A8" s="9">
        <v>2025</v>
      </c>
      <c r="B8" s="13">
        <v>45667</v>
      </c>
      <c r="C8" s="14">
        <v>4.2999999999999997E-2</v>
      </c>
    </row>
    <row r="9" spans="1:3" x14ac:dyDescent="0.3">
      <c r="A9" s="10">
        <v>2025</v>
      </c>
      <c r="B9" s="15">
        <v>45670</v>
      </c>
      <c r="C9" s="16">
        <v>4.2900000000000001E-2</v>
      </c>
    </row>
    <row r="10" spans="1:3" x14ac:dyDescent="0.3">
      <c r="A10" s="9">
        <v>2025</v>
      </c>
      <c r="B10" s="13">
        <v>45671</v>
      </c>
      <c r="C10" s="14">
        <v>4.2799999999999998E-2</v>
      </c>
    </row>
    <row r="11" spans="1:3" x14ac:dyDescent="0.3">
      <c r="A11" s="10">
        <v>2025</v>
      </c>
      <c r="B11" s="15">
        <v>45672</v>
      </c>
      <c r="C11" s="16">
        <v>4.2799999999999998E-2</v>
      </c>
    </row>
    <row r="12" spans="1:3" x14ac:dyDescent="0.3">
      <c r="A12" s="9">
        <v>2025</v>
      </c>
      <c r="B12" s="13">
        <v>45673</v>
      </c>
      <c r="C12" s="14">
        <v>4.2900000000000001E-2</v>
      </c>
    </row>
    <row r="13" spans="1:3" x14ac:dyDescent="0.3">
      <c r="A13" s="10">
        <v>2025</v>
      </c>
      <c r="B13" s="15">
        <v>45674</v>
      </c>
      <c r="C13" s="16">
        <v>4.2900000000000001E-2</v>
      </c>
    </row>
    <row r="14" spans="1:3" x14ac:dyDescent="0.3">
      <c r="A14" s="9">
        <v>2025</v>
      </c>
      <c r="B14" s="13">
        <v>45678</v>
      </c>
      <c r="C14" s="14">
        <v>4.2900000000000001E-2</v>
      </c>
    </row>
    <row r="15" spans="1:3" x14ac:dyDescent="0.3">
      <c r="A15" s="10">
        <v>2025</v>
      </c>
      <c r="B15" s="15">
        <v>45679</v>
      </c>
      <c r="C15" s="16">
        <v>4.2999999999999997E-2</v>
      </c>
    </row>
    <row r="16" spans="1:3" x14ac:dyDescent="0.3">
      <c r="A16" s="9">
        <v>2025</v>
      </c>
      <c r="B16" s="13">
        <v>45680</v>
      </c>
      <c r="C16" s="14">
        <v>4.3499999999999997E-2</v>
      </c>
    </row>
    <row r="17" spans="1:3" x14ac:dyDescent="0.3">
      <c r="A17" s="10">
        <v>2025</v>
      </c>
      <c r="B17" s="15">
        <v>45681</v>
      </c>
      <c r="C17" s="16">
        <v>4.3400000000000001E-2</v>
      </c>
    </row>
    <row r="18" spans="1:3" x14ac:dyDescent="0.3">
      <c r="A18" s="9">
        <v>2025</v>
      </c>
      <c r="B18" s="13">
        <v>45684</v>
      </c>
      <c r="C18" s="14">
        <v>4.3400000000000001E-2</v>
      </c>
    </row>
    <row r="19" spans="1:3" x14ac:dyDescent="0.3">
      <c r="A19" s="10">
        <v>2025</v>
      </c>
      <c r="B19" s="15">
        <v>45685</v>
      </c>
      <c r="C19" s="16">
        <v>4.3499999999999997E-2</v>
      </c>
    </row>
    <row r="20" spans="1:3" x14ac:dyDescent="0.3">
      <c r="A20" s="9">
        <v>2025</v>
      </c>
      <c r="B20" s="13">
        <v>45686</v>
      </c>
      <c r="C20" s="14">
        <v>4.3499999999999997E-2</v>
      </c>
    </row>
    <row r="21" spans="1:3" x14ac:dyDescent="0.3">
      <c r="A21" s="10">
        <v>2025</v>
      </c>
      <c r="B21" s="15">
        <v>45687</v>
      </c>
      <c r="C21" s="16">
        <v>4.36E-2</v>
      </c>
    </row>
    <row r="22" spans="1:3" x14ac:dyDescent="0.3">
      <c r="A22" s="9">
        <v>2025</v>
      </c>
      <c r="B22" s="13">
        <v>45688</v>
      </c>
      <c r="C22" s="14">
        <v>4.3799999999999999E-2</v>
      </c>
    </row>
    <row r="23" spans="1:3" x14ac:dyDescent="0.3">
      <c r="A23" s="10">
        <v>2025</v>
      </c>
      <c r="B23" s="15">
        <v>45691</v>
      </c>
      <c r="C23" s="16">
        <v>4.3499999999999997E-2</v>
      </c>
    </row>
    <row r="24" spans="1:3" x14ac:dyDescent="0.3">
      <c r="A24" s="9">
        <v>2025</v>
      </c>
      <c r="B24" s="13">
        <v>45692</v>
      </c>
      <c r="C24" s="14">
        <v>4.3299999999999998E-2</v>
      </c>
    </row>
    <row r="25" spans="1:3" x14ac:dyDescent="0.3">
      <c r="A25" s="10">
        <v>2025</v>
      </c>
      <c r="B25" s="15">
        <v>45693</v>
      </c>
      <c r="C25" s="16">
        <v>4.3299999999999998E-2</v>
      </c>
    </row>
    <row r="26" spans="1:3" x14ac:dyDescent="0.3">
      <c r="A26" s="9">
        <v>2025</v>
      </c>
      <c r="B26" s="13">
        <v>45694</v>
      </c>
      <c r="C26" s="14">
        <v>4.36E-2</v>
      </c>
    </row>
    <row r="27" spans="1:3" x14ac:dyDescent="0.3">
      <c r="A27" s="10">
        <v>2025</v>
      </c>
      <c r="B27" s="15">
        <v>45695</v>
      </c>
      <c r="C27" s="16">
        <v>4.3499999999999997E-2</v>
      </c>
    </row>
    <row r="28" spans="1:3" x14ac:dyDescent="0.3">
      <c r="A28" s="9">
        <v>2025</v>
      </c>
      <c r="B28" s="13">
        <v>45698</v>
      </c>
      <c r="C28" s="14">
        <v>4.3499999999999997E-2</v>
      </c>
    </row>
    <row r="29" spans="1:3" x14ac:dyDescent="0.3">
      <c r="A29" s="10">
        <v>2025</v>
      </c>
      <c r="B29" s="15">
        <v>45699</v>
      </c>
      <c r="C29" s="16">
        <v>4.3400000000000001E-2</v>
      </c>
    </row>
    <row r="30" spans="1:3" x14ac:dyDescent="0.3">
      <c r="A30" s="9">
        <v>2025</v>
      </c>
      <c r="B30" s="13">
        <v>45700</v>
      </c>
      <c r="C30" s="14">
        <v>4.3200000000000002E-2</v>
      </c>
    </row>
    <row r="31" spans="1:3" x14ac:dyDescent="0.3">
      <c r="A31" s="10">
        <v>2025</v>
      </c>
      <c r="B31" s="15">
        <v>45701</v>
      </c>
      <c r="C31" s="16">
        <v>4.3299999999999998E-2</v>
      </c>
    </row>
    <row r="32" spans="1:3" x14ac:dyDescent="0.3">
      <c r="A32" s="9">
        <v>2025</v>
      </c>
      <c r="B32" s="13">
        <v>45702</v>
      </c>
      <c r="C32" s="14">
        <v>4.3299999999999998E-2</v>
      </c>
    </row>
    <row r="33" spans="1:3" x14ac:dyDescent="0.3">
      <c r="A33" s="10">
        <v>2025</v>
      </c>
      <c r="B33" s="15">
        <v>45706</v>
      </c>
      <c r="C33" s="16">
        <v>4.3700000000000003E-2</v>
      </c>
    </row>
    <row r="34" spans="1:3" x14ac:dyDescent="0.3">
      <c r="A34" s="9">
        <v>2025</v>
      </c>
      <c r="B34" s="13">
        <v>45707</v>
      </c>
      <c r="C34" s="14">
        <v>4.3499999999999997E-2</v>
      </c>
    </row>
    <row r="35" spans="1:3" x14ac:dyDescent="0.3">
      <c r="A35" s="10">
        <v>2025</v>
      </c>
      <c r="B35" s="15">
        <v>45708</v>
      </c>
      <c r="C35" s="16">
        <v>4.3299999999999998E-2</v>
      </c>
    </row>
    <row r="36" spans="1:3" x14ac:dyDescent="0.3">
      <c r="A36" s="9">
        <v>2025</v>
      </c>
      <c r="B36" s="13">
        <v>45709</v>
      </c>
      <c r="C36" s="14">
        <v>4.3400000000000001E-2</v>
      </c>
    </row>
    <row r="37" spans="1:3" x14ac:dyDescent="0.3">
      <c r="A37" s="10">
        <v>2025</v>
      </c>
      <c r="B37" s="15">
        <v>45712</v>
      </c>
      <c r="C37" s="16">
        <v>4.3400000000000001E-2</v>
      </c>
    </row>
    <row r="38" spans="1:3" x14ac:dyDescent="0.3">
      <c r="A38" s="9">
        <v>2025</v>
      </c>
      <c r="B38" s="13">
        <v>45713</v>
      </c>
      <c r="C38" s="14">
        <v>4.3299999999999998E-2</v>
      </c>
    </row>
    <row r="39" spans="1:3" x14ac:dyDescent="0.3">
      <c r="A39" s="10">
        <v>2025</v>
      </c>
      <c r="B39" s="15">
        <v>45714</v>
      </c>
      <c r="C39" s="16">
        <v>4.3299999999999998E-2</v>
      </c>
    </row>
    <row r="40" spans="1:3" x14ac:dyDescent="0.3">
      <c r="A40" s="9">
        <v>2025</v>
      </c>
      <c r="B40" s="13">
        <v>45715</v>
      </c>
      <c r="C40" s="14">
        <v>4.36E-2</v>
      </c>
    </row>
    <row r="41" spans="1:3" x14ac:dyDescent="0.3">
      <c r="A41" s="10">
        <v>2025</v>
      </c>
      <c r="B41" s="15">
        <v>45716</v>
      </c>
      <c r="C41" s="16">
        <v>4.3900000000000002E-2</v>
      </c>
    </row>
    <row r="42" spans="1:3" x14ac:dyDescent="0.3">
      <c r="A42" s="9">
        <v>2025</v>
      </c>
      <c r="B42" s="13">
        <v>45719</v>
      </c>
      <c r="C42" s="14">
        <v>4.3299999999999998E-2</v>
      </c>
    </row>
    <row r="43" spans="1:3" x14ac:dyDescent="0.3">
      <c r="A43" s="10">
        <v>2025</v>
      </c>
      <c r="B43" s="15">
        <v>45720</v>
      </c>
      <c r="C43" s="16">
        <v>4.3299999999999998E-2</v>
      </c>
    </row>
    <row r="44" spans="1:3" x14ac:dyDescent="0.3">
      <c r="A44" s="9">
        <v>2025</v>
      </c>
      <c r="B44" s="13">
        <v>45721</v>
      </c>
      <c r="C44" s="14">
        <v>4.3400000000000001E-2</v>
      </c>
    </row>
    <row r="45" spans="1:3" x14ac:dyDescent="0.3">
      <c r="A45" s="10">
        <v>2025</v>
      </c>
      <c r="B45" s="15">
        <v>45722</v>
      </c>
      <c r="C45" s="16">
        <v>4.3499999999999997E-2</v>
      </c>
    </row>
    <row r="46" spans="1:3" x14ac:dyDescent="0.3">
      <c r="A46" s="9">
        <v>2025</v>
      </c>
      <c r="B46" s="13">
        <v>45723</v>
      </c>
      <c r="C46" s="14">
        <v>4.3400000000000001E-2</v>
      </c>
    </row>
    <row r="47" spans="1:3" x14ac:dyDescent="0.3">
      <c r="A47" s="10">
        <v>2025</v>
      </c>
      <c r="B47" s="15">
        <v>45726</v>
      </c>
      <c r="C47" s="16">
        <v>4.3299999999999998E-2</v>
      </c>
    </row>
    <row r="48" spans="1:3" x14ac:dyDescent="0.3">
      <c r="A48" s="9">
        <v>2025</v>
      </c>
      <c r="B48" s="13">
        <v>45727</v>
      </c>
      <c r="C48" s="14">
        <v>4.3200000000000002E-2</v>
      </c>
    </row>
    <row r="49" spans="1:3" x14ac:dyDescent="0.3">
      <c r="A49" s="10">
        <v>2025</v>
      </c>
      <c r="B49" s="15">
        <v>45728</v>
      </c>
      <c r="C49" s="16">
        <v>4.3099999999999999E-2</v>
      </c>
    </row>
    <row r="50" spans="1:3" x14ac:dyDescent="0.3">
      <c r="A50" s="9">
        <v>2025</v>
      </c>
      <c r="B50" s="13">
        <v>45729</v>
      </c>
      <c r="C50" s="14">
        <v>4.2999999999999997E-2</v>
      </c>
    </row>
    <row r="51" spans="1:3" x14ac:dyDescent="0.3">
      <c r="A51" s="10">
        <v>2025</v>
      </c>
      <c r="B51" s="15">
        <v>45730</v>
      </c>
      <c r="C51" s="16">
        <v>4.2999999999999997E-2</v>
      </c>
    </row>
    <row r="52" spans="1:3" x14ac:dyDescent="0.3">
      <c r="A52" s="9">
        <v>2025</v>
      </c>
      <c r="B52" s="13">
        <v>45733</v>
      </c>
      <c r="C52" s="14">
        <v>4.3200000000000002E-2</v>
      </c>
    </row>
    <row r="53" spans="1:3" x14ac:dyDescent="0.3">
      <c r="A53" s="10">
        <v>2025</v>
      </c>
      <c r="B53" s="15">
        <v>45734</v>
      </c>
      <c r="C53" s="16">
        <v>4.3099999999999999E-2</v>
      </c>
    </row>
    <row r="54" spans="1:3" x14ac:dyDescent="0.3">
      <c r="A54" s="9">
        <v>2025</v>
      </c>
      <c r="B54" s="13">
        <v>45735</v>
      </c>
      <c r="C54" s="14">
        <v>4.2900000000000001E-2</v>
      </c>
    </row>
    <row r="55" spans="1:3" x14ac:dyDescent="0.3">
      <c r="A55" s="10">
        <v>2025</v>
      </c>
      <c r="B55" s="15">
        <v>45736</v>
      </c>
      <c r="C55" s="16">
        <v>4.2900000000000001E-2</v>
      </c>
    </row>
    <row r="56" spans="1:3" x14ac:dyDescent="0.3">
      <c r="A56" s="9">
        <v>2025</v>
      </c>
      <c r="B56" s="13">
        <v>45737</v>
      </c>
      <c r="C56" s="14">
        <v>4.2999999999999997E-2</v>
      </c>
    </row>
    <row r="57" spans="1:3" x14ac:dyDescent="0.3">
      <c r="A57" s="10">
        <v>2025</v>
      </c>
      <c r="B57" s="15">
        <v>45740</v>
      </c>
      <c r="C57" s="16">
        <v>4.3099999999999999E-2</v>
      </c>
    </row>
    <row r="58" spans="1:3" x14ac:dyDescent="0.3">
      <c r="A58" s="9">
        <v>2025</v>
      </c>
      <c r="B58" s="13">
        <v>45741</v>
      </c>
      <c r="C58" s="14">
        <v>4.3299999999999998E-2</v>
      </c>
    </row>
    <row r="59" spans="1:3" x14ac:dyDescent="0.3">
      <c r="A59" s="10">
        <v>2025</v>
      </c>
      <c r="B59" s="15">
        <v>45742</v>
      </c>
      <c r="C59" s="16">
        <v>4.3499999999999997E-2</v>
      </c>
    </row>
    <row r="60" spans="1:3" x14ac:dyDescent="0.3">
      <c r="A60" s="9">
        <v>2025</v>
      </c>
      <c r="B60" s="13">
        <v>45743</v>
      </c>
      <c r="C60" s="14">
        <v>4.36E-2</v>
      </c>
    </row>
    <row r="61" spans="1:3" x14ac:dyDescent="0.3">
      <c r="A61" s="10">
        <v>2025</v>
      </c>
      <c r="B61" s="15">
        <v>45744</v>
      </c>
      <c r="C61" s="16">
        <v>4.3400000000000001E-2</v>
      </c>
    </row>
    <row r="62" spans="1:3" x14ac:dyDescent="0.3">
      <c r="A62" s="9">
        <v>2025</v>
      </c>
      <c r="B62" s="13">
        <v>45747</v>
      </c>
      <c r="C62" s="14">
        <v>4.41E-2</v>
      </c>
    </row>
    <row r="63" spans="1:3" x14ac:dyDescent="0.3">
      <c r="A63" s="10">
        <v>2025</v>
      </c>
      <c r="B63" s="15">
        <v>45748</v>
      </c>
      <c r="C63" s="16">
        <v>4.3900000000000002E-2</v>
      </c>
    </row>
    <row r="64" spans="1:3" x14ac:dyDescent="0.3">
      <c r="A64" s="9">
        <v>2025</v>
      </c>
      <c r="B64" s="13">
        <v>45749</v>
      </c>
      <c r="C64" s="14">
        <v>4.3700000000000003E-2</v>
      </c>
    </row>
    <row r="65" spans="1:3" x14ac:dyDescent="0.3">
      <c r="A65" s="10">
        <v>2025</v>
      </c>
      <c r="B65" s="15">
        <v>45750</v>
      </c>
      <c r="C65" s="16">
        <v>4.3900000000000002E-2</v>
      </c>
    </row>
    <row r="66" spans="1:3" x14ac:dyDescent="0.3">
      <c r="A66" s="9">
        <v>2025</v>
      </c>
      <c r="B66" s="13">
        <v>45751</v>
      </c>
      <c r="C66" s="14">
        <v>4.3499999999999997E-2</v>
      </c>
    </row>
    <row r="67" spans="1:3" x14ac:dyDescent="0.3">
      <c r="A67" s="10">
        <v>2025</v>
      </c>
      <c r="B67" s="15">
        <v>45754</v>
      </c>
      <c r="C67" s="16">
        <v>4.3299999999999998E-2</v>
      </c>
    </row>
    <row r="68" spans="1:3" x14ac:dyDescent="0.3">
      <c r="A68" s="9">
        <v>2025</v>
      </c>
      <c r="B68" s="13">
        <v>45755</v>
      </c>
      <c r="C68" s="14">
        <v>4.3999999999999997E-2</v>
      </c>
    </row>
    <row r="69" spans="1:3" x14ac:dyDescent="0.3">
      <c r="A69" s="10">
        <v>2025</v>
      </c>
      <c r="B69" s="15">
        <v>45756</v>
      </c>
      <c r="C69" s="16">
        <v>4.4200000000000003E-2</v>
      </c>
    </row>
    <row r="70" spans="1:3" x14ac:dyDescent="0.3">
      <c r="A70" s="9">
        <v>2025</v>
      </c>
      <c r="B70" s="13">
        <v>45757</v>
      </c>
      <c r="C70" s="14">
        <v>4.3700000000000003E-2</v>
      </c>
    </row>
    <row r="71" spans="1:3" x14ac:dyDescent="0.3">
      <c r="A71" s="10">
        <v>2025</v>
      </c>
      <c r="B71" s="15">
        <v>45758</v>
      </c>
      <c r="C71" s="16">
        <v>4.3299999999999998E-2</v>
      </c>
    </row>
    <row r="72" spans="1:3" x14ac:dyDescent="0.3">
      <c r="A72" s="9">
        <v>2025</v>
      </c>
      <c r="B72" s="13">
        <v>45761</v>
      </c>
      <c r="C72" s="14">
        <v>4.3299999999999998E-2</v>
      </c>
    </row>
    <row r="73" spans="1:3" x14ac:dyDescent="0.3">
      <c r="A73" s="10">
        <v>2025</v>
      </c>
      <c r="B73" s="15">
        <v>45762</v>
      </c>
      <c r="C73" s="16">
        <v>4.36E-2</v>
      </c>
    </row>
    <row r="74" spans="1:3" x14ac:dyDescent="0.3">
      <c r="A74" s="9">
        <v>2025</v>
      </c>
      <c r="B74" s="13">
        <v>45763</v>
      </c>
      <c r="C74" s="14">
        <v>4.3099999999999999E-2</v>
      </c>
    </row>
    <row r="75" spans="1:3" x14ac:dyDescent="0.3">
      <c r="A75" s="10">
        <v>2025</v>
      </c>
      <c r="B75" s="15">
        <v>45764</v>
      </c>
      <c r="C75" s="16">
        <v>4.3200000000000002E-2</v>
      </c>
    </row>
    <row r="76" spans="1:3" x14ac:dyDescent="0.3">
      <c r="A76" s="9">
        <v>2025</v>
      </c>
      <c r="B76" s="13">
        <v>45768</v>
      </c>
      <c r="C76" s="14">
        <v>4.3200000000000002E-2</v>
      </c>
    </row>
    <row r="77" spans="1:3" x14ac:dyDescent="0.3">
      <c r="A77" s="10">
        <v>2025</v>
      </c>
      <c r="B77" s="15">
        <v>45769</v>
      </c>
      <c r="C77" s="16">
        <v>4.2999999999999997E-2</v>
      </c>
    </row>
    <row r="78" spans="1:3" x14ac:dyDescent="0.3">
      <c r="A78" s="9">
        <v>2025</v>
      </c>
      <c r="B78" s="13">
        <v>45770</v>
      </c>
      <c r="C78" s="14">
        <v>4.2799999999999998E-2</v>
      </c>
    </row>
    <row r="79" spans="1:3" x14ac:dyDescent="0.3">
      <c r="A79" s="10">
        <v>2025</v>
      </c>
      <c r="B79" s="15">
        <v>45771</v>
      </c>
      <c r="C79" s="16">
        <v>4.2900000000000001E-2</v>
      </c>
    </row>
    <row r="80" spans="1:3" x14ac:dyDescent="0.3">
      <c r="A80" s="9">
        <v>2025</v>
      </c>
      <c r="B80" s="13">
        <v>45772</v>
      </c>
      <c r="C80" s="14">
        <v>4.3299999999999998E-2</v>
      </c>
    </row>
    <row r="81" spans="1:3" x14ac:dyDescent="0.3">
      <c r="A81" s="10">
        <v>2025</v>
      </c>
      <c r="B81" s="15">
        <v>45775</v>
      </c>
      <c r="C81" s="16">
        <v>4.36E-2</v>
      </c>
    </row>
    <row r="82" spans="1:3" x14ac:dyDescent="0.3">
      <c r="A82" s="9">
        <v>2025</v>
      </c>
      <c r="B82" s="13">
        <v>45776</v>
      </c>
      <c r="C82" s="14">
        <v>4.36E-2</v>
      </c>
    </row>
    <row r="83" spans="1:3" x14ac:dyDescent="0.3">
      <c r="A83" s="10">
        <v>2025</v>
      </c>
      <c r="B83" s="15">
        <v>45777</v>
      </c>
      <c r="C83" s="16">
        <v>4.41E-2</v>
      </c>
    </row>
    <row r="84" spans="1:3" x14ac:dyDescent="0.3">
      <c r="A84" s="9">
        <v>2025</v>
      </c>
      <c r="B84" s="13">
        <v>45778</v>
      </c>
      <c r="C84" s="14">
        <v>4.3900000000000002E-2</v>
      </c>
    </row>
    <row r="85" spans="1:3" x14ac:dyDescent="0.3">
      <c r="A85" s="10">
        <v>2025</v>
      </c>
      <c r="B85" s="15">
        <v>45779</v>
      </c>
      <c r="C85" s="16">
        <v>4.36E-2</v>
      </c>
    </row>
    <row r="86" spans="1:3" x14ac:dyDescent="0.3">
      <c r="A86" s="9">
        <v>2025</v>
      </c>
      <c r="B86" s="13">
        <v>45782</v>
      </c>
      <c r="C86" s="14">
        <v>4.3299999999999998E-2</v>
      </c>
    </row>
    <row r="87" spans="1:3" x14ac:dyDescent="0.3">
      <c r="A87" s="10">
        <v>2025</v>
      </c>
      <c r="B87" s="15">
        <v>45783</v>
      </c>
      <c r="C87" s="16">
        <v>4.3200000000000002E-2</v>
      </c>
    </row>
    <row r="88" spans="1:3" x14ac:dyDescent="0.3">
      <c r="A88" s="9">
        <v>2025</v>
      </c>
      <c r="B88" s="13">
        <v>45784</v>
      </c>
      <c r="C88" s="14">
        <v>4.2999999999999997E-2</v>
      </c>
    </row>
    <row r="89" spans="1:3" x14ac:dyDescent="0.3">
      <c r="A89" s="10">
        <v>2025</v>
      </c>
      <c r="B89" s="15">
        <v>45785</v>
      </c>
      <c r="C89" s="16">
        <v>4.2900000000000001E-2</v>
      </c>
    </row>
    <row r="90" spans="1:3" x14ac:dyDescent="0.3">
      <c r="A90" s="9">
        <v>2025</v>
      </c>
      <c r="B90" s="13">
        <v>45786</v>
      </c>
      <c r="C90" s="14">
        <v>4.2799999999999998E-2</v>
      </c>
    </row>
    <row r="91" spans="1:3" x14ac:dyDescent="0.3">
      <c r="A91" s="10">
        <v>2025</v>
      </c>
      <c r="B91" s="15">
        <v>45789</v>
      </c>
      <c r="C91" s="16">
        <v>4.2799999999999998E-2</v>
      </c>
    </row>
    <row r="92" spans="1:3" x14ac:dyDescent="0.3">
      <c r="A92" s="9">
        <v>2025</v>
      </c>
      <c r="B92" s="13">
        <v>45790</v>
      </c>
      <c r="C92" s="14">
        <v>4.2999999999999997E-2</v>
      </c>
    </row>
    <row r="93" spans="1:3" x14ac:dyDescent="0.3">
      <c r="A93" s="10">
        <v>2025</v>
      </c>
      <c r="B93" s="15">
        <v>45791</v>
      </c>
      <c r="C93" s="16">
        <v>4.2900000000000001E-2</v>
      </c>
    </row>
    <row r="94" spans="1:3" x14ac:dyDescent="0.3">
      <c r="A94" s="9">
        <v>2025</v>
      </c>
      <c r="B94" s="13">
        <v>45792</v>
      </c>
      <c r="C94" s="14">
        <v>4.3099999999999999E-2</v>
      </c>
    </row>
    <row r="95" spans="1:3" x14ac:dyDescent="0.3">
      <c r="A95" s="10">
        <v>2025</v>
      </c>
      <c r="B95" s="15">
        <v>45793</v>
      </c>
      <c r="C95" s="16">
        <v>4.2999999999999997E-2</v>
      </c>
    </row>
    <row r="96" spans="1:3" x14ac:dyDescent="0.3">
      <c r="A96" s="9">
        <v>2025</v>
      </c>
      <c r="B96" s="13">
        <v>45796</v>
      </c>
      <c r="C96" s="14">
        <v>4.2900000000000001E-2</v>
      </c>
    </row>
    <row r="97" spans="1:3" x14ac:dyDescent="0.3">
      <c r="A97" s="10">
        <v>2025</v>
      </c>
      <c r="B97" s="15">
        <v>45797</v>
      </c>
      <c r="C97" s="16">
        <v>4.2700000000000002E-2</v>
      </c>
    </row>
    <row r="98" spans="1:3" x14ac:dyDescent="0.3">
      <c r="A98" s="9">
        <v>2025</v>
      </c>
      <c r="B98" s="13">
        <v>45798</v>
      </c>
      <c r="C98" s="14">
        <v>4.2599999999999999E-2</v>
      </c>
    </row>
    <row r="99" spans="1:3" x14ac:dyDescent="0.3">
      <c r="A99" s="10">
        <v>2025</v>
      </c>
      <c r="B99" s="15">
        <v>45799</v>
      </c>
      <c r="C99" s="16">
        <v>4.2599999999999999E-2</v>
      </c>
    </row>
    <row r="100" spans="1:3" x14ac:dyDescent="0.3">
      <c r="A100" s="9">
        <v>2025</v>
      </c>
      <c r="B100" s="13">
        <v>45800</v>
      </c>
      <c r="C100" s="14">
        <v>4.2599999999999999E-2</v>
      </c>
    </row>
    <row r="101" spans="1:3" x14ac:dyDescent="0.3">
      <c r="A101" s="10">
        <v>2025</v>
      </c>
      <c r="B101" s="15">
        <v>45804</v>
      </c>
      <c r="C101" s="16">
        <v>4.3099999999999999E-2</v>
      </c>
    </row>
    <row r="102" spans="1:3" x14ac:dyDescent="0.3">
      <c r="A102" s="9">
        <v>2025</v>
      </c>
      <c r="B102" s="13">
        <v>45805</v>
      </c>
      <c r="C102" s="14">
        <v>4.3299999999999998E-2</v>
      </c>
    </row>
    <row r="103" spans="1:3" x14ac:dyDescent="0.3">
      <c r="A103" s="10">
        <v>2025</v>
      </c>
      <c r="B103" s="15">
        <v>45806</v>
      </c>
      <c r="C103" s="16">
        <v>4.3299999999999998E-2</v>
      </c>
    </row>
    <row r="104" spans="1:3" x14ac:dyDescent="0.3">
      <c r="A104" s="9">
        <v>2025</v>
      </c>
      <c r="B104" s="13">
        <v>45807</v>
      </c>
      <c r="C104" s="14">
        <v>4.3499999999999997E-2</v>
      </c>
    </row>
    <row r="105" spans="1:3" x14ac:dyDescent="0.3">
      <c r="A105" s="10">
        <v>2025</v>
      </c>
      <c r="B105" s="15">
        <v>45810</v>
      </c>
      <c r="C105" s="16">
        <v>4.3499999999999997E-2</v>
      </c>
    </row>
    <row r="106" spans="1:3" x14ac:dyDescent="0.3">
      <c r="A106" s="9">
        <v>2025</v>
      </c>
      <c r="B106" s="13">
        <v>45811</v>
      </c>
      <c r="C106" s="14">
        <v>4.3200000000000002E-2</v>
      </c>
    </row>
    <row r="107" spans="1:3" x14ac:dyDescent="0.3">
      <c r="A107" s="10">
        <v>2025</v>
      </c>
      <c r="B107" s="15">
        <v>45812</v>
      </c>
      <c r="C107" s="16">
        <v>4.2799999999999998E-2</v>
      </c>
    </row>
    <row r="108" spans="1:3" x14ac:dyDescent="0.3">
      <c r="A108" s="9">
        <v>2025</v>
      </c>
      <c r="B108" s="13">
        <v>45813</v>
      </c>
      <c r="C108" s="14">
        <v>4.2900000000000001E-2</v>
      </c>
    </row>
    <row r="109" spans="1:3" x14ac:dyDescent="0.3">
      <c r="A109" s="10">
        <v>2025</v>
      </c>
      <c r="B109" s="15">
        <v>45814</v>
      </c>
      <c r="C109" s="16">
        <v>4.2900000000000001E-2</v>
      </c>
    </row>
    <row r="110" spans="1:3" x14ac:dyDescent="0.3">
      <c r="A110" s="9">
        <v>2025</v>
      </c>
      <c r="B110" s="13">
        <v>45817</v>
      </c>
      <c r="C110" s="14">
        <v>4.2900000000000001E-2</v>
      </c>
    </row>
    <row r="111" spans="1:3" x14ac:dyDescent="0.3">
      <c r="A111" s="10">
        <v>2025</v>
      </c>
      <c r="B111" s="15">
        <v>45818</v>
      </c>
      <c r="C111" s="16">
        <v>4.2799999999999998E-2</v>
      </c>
    </row>
    <row r="112" spans="1:3" x14ac:dyDescent="0.3">
      <c r="A112" s="9">
        <v>2025</v>
      </c>
      <c r="B112" s="13">
        <v>45819</v>
      </c>
      <c r="C112" s="14">
        <v>4.2799999999999998E-2</v>
      </c>
    </row>
    <row r="113" spans="1:3" x14ac:dyDescent="0.3">
      <c r="A113" s="10">
        <v>2025</v>
      </c>
      <c r="B113" s="15">
        <v>45820</v>
      </c>
      <c r="C113" s="16">
        <v>4.2799999999999998E-2</v>
      </c>
    </row>
    <row r="114" spans="1:3" x14ac:dyDescent="0.3">
      <c r="A114" s="9">
        <v>2025</v>
      </c>
      <c r="B114" s="13">
        <v>45821</v>
      </c>
      <c r="C114" s="14">
        <v>4.2799999999999998E-2</v>
      </c>
    </row>
    <row r="115" spans="1:3" x14ac:dyDescent="0.3">
      <c r="A115" s="10">
        <v>2025</v>
      </c>
      <c r="B115" s="15">
        <v>45824</v>
      </c>
      <c r="C115" s="16">
        <v>4.3200000000000002E-2</v>
      </c>
    </row>
    <row r="116" spans="1:3" x14ac:dyDescent="0.3">
      <c r="A116" s="9">
        <v>2025</v>
      </c>
      <c r="B116" s="13">
        <v>45825</v>
      </c>
      <c r="C116" s="14">
        <v>4.3099999999999999E-2</v>
      </c>
    </row>
    <row r="117" spans="1:3" x14ac:dyDescent="0.3">
      <c r="A117" s="10">
        <v>2025</v>
      </c>
      <c r="B117" s="15">
        <v>45826</v>
      </c>
      <c r="C117" s="16">
        <v>4.2799999999999998E-2</v>
      </c>
    </row>
    <row r="118" spans="1:3" x14ac:dyDescent="0.3">
      <c r="A118" s="9">
        <v>2025</v>
      </c>
      <c r="B118" s="13">
        <v>45828</v>
      </c>
      <c r="C118" s="14">
        <v>4.2900000000000001E-2</v>
      </c>
    </row>
    <row r="119" spans="1:3" x14ac:dyDescent="0.3">
      <c r="A119" s="10">
        <v>2025</v>
      </c>
      <c r="B119" s="15">
        <v>45831</v>
      </c>
      <c r="C119" s="16">
        <v>4.2900000000000001E-2</v>
      </c>
    </row>
    <row r="120" spans="1:3" x14ac:dyDescent="0.3">
      <c r="A120" s="9">
        <v>2025</v>
      </c>
      <c r="B120" s="13">
        <v>45832</v>
      </c>
      <c r="C120" s="14">
        <v>4.2999999999999997E-2</v>
      </c>
    </row>
    <row r="121" spans="1:3" x14ac:dyDescent="0.3">
      <c r="A121" s="10">
        <v>2025</v>
      </c>
      <c r="B121" s="15">
        <v>45833</v>
      </c>
      <c r="C121" s="16">
        <v>4.36E-2</v>
      </c>
    </row>
    <row r="122" spans="1:3" x14ac:dyDescent="0.3">
      <c r="A122" s="9">
        <v>2025</v>
      </c>
      <c r="B122" s="13">
        <v>45834</v>
      </c>
      <c r="C122" s="14">
        <v>4.3999999999999997E-2</v>
      </c>
    </row>
    <row r="123" spans="1:3" x14ac:dyDescent="0.3">
      <c r="A123" s="10">
        <v>2025</v>
      </c>
      <c r="B123" s="15">
        <v>45835</v>
      </c>
      <c r="C123" s="16">
        <v>4.3900000000000002E-2</v>
      </c>
    </row>
    <row r="124" spans="1:3" x14ac:dyDescent="0.3">
      <c r="A124" s="9">
        <v>2025</v>
      </c>
      <c r="B124" s="13">
        <v>45838</v>
      </c>
      <c r="C124" s="14">
        <v>4.4499999999999998E-2</v>
      </c>
    </row>
    <row r="125" spans="1:3" x14ac:dyDescent="0.3">
      <c r="A125" s="10">
        <v>2025</v>
      </c>
      <c r="B125" s="15">
        <v>45839</v>
      </c>
      <c r="C125" s="16">
        <v>4.4400000000000002E-2</v>
      </c>
    </row>
    <row r="126" spans="1:3" x14ac:dyDescent="0.3">
      <c r="A126" s="9">
        <v>2025</v>
      </c>
      <c r="B126" s="13">
        <v>45840</v>
      </c>
      <c r="C126" s="14">
        <v>4.3999999999999997E-2</v>
      </c>
    </row>
    <row r="127" spans="1:3" x14ac:dyDescent="0.3">
      <c r="A127" s="10">
        <v>2025</v>
      </c>
      <c r="B127" s="15">
        <v>45841</v>
      </c>
      <c r="C127" s="16">
        <v>4.3499999999999997E-2</v>
      </c>
    </row>
    <row r="128" spans="1:3" x14ac:dyDescent="0.3">
      <c r="A128" s="9">
        <v>2025</v>
      </c>
      <c r="B128" s="13">
        <v>45845</v>
      </c>
      <c r="C128" s="14">
        <v>4.3299999999999998E-2</v>
      </c>
    </row>
    <row r="129" spans="1:3" x14ac:dyDescent="0.3">
      <c r="A129" s="10">
        <v>2025</v>
      </c>
      <c r="B129" s="15">
        <v>45846</v>
      </c>
      <c r="C129" s="16">
        <v>4.3400000000000001E-2</v>
      </c>
    </row>
    <row r="130" spans="1:3" x14ac:dyDescent="0.3">
      <c r="A130" s="9">
        <v>2025</v>
      </c>
      <c r="B130" s="13">
        <v>45847</v>
      </c>
      <c r="C130" s="14">
        <v>4.3200000000000002E-2</v>
      </c>
    </row>
    <row r="131" spans="1:3" x14ac:dyDescent="0.3">
      <c r="A131" s="10">
        <v>2025</v>
      </c>
      <c r="B131" s="15">
        <v>45848</v>
      </c>
      <c r="C131" s="16">
        <v>4.3099999999999999E-2</v>
      </c>
    </row>
    <row r="132" spans="1:3" x14ac:dyDescent="0.3">
      <c r="A132" s="9">
        <v>2025</v>
      </c>
      <c r="B132" s="13">
        <v>45849</v>
      </c>
      <c r="C132" s="14">
        <v>4.3099999999999999E-2</v>
      </c>
    </row>
    <row r="133" spans="1:3" x14ac:dyDescent="0.3">
      <c r="A133" s="10">
        <v>2025</v>
      </c>
      <c r="B133" s="15">
        <v>45852</v>
      </c>
      <c r="C133" s="16">
        <v>4.3299999999999998E-2</v>
      </c>
    </row>
    <row r="134" spans="1:3" x14ac:dyDescent="0.3">
      <c r="A134" s="9">
        <v>2025</v>
      </c>
      <c r="B134" s="13">
        <v>45853</v>
      </c>
      <c r="C134" s="14">
        <v>4.3700000000000003E-2</v>
      </c>
    </row>
    <row r="135" spans="1:3" x14ac:dyDescent="0.3">
      <c r="A135" s="10">
        <v>2025</v>
      </c>
      <c r="B135" s="15">
        <v>45854</v>
      </c>
      <c r="C135" s="16">
        <v>4.3400000000000001E-2</v>
      </c>
    </row>
    <row r="136" spans="1:3" x14ac:dyDescent="0.3">
      <c r="A136" s="9">
        <v>2025</v>
      </c>
      <c r="B136" s="13">
        <v>45855</v>
      </c>
      <c r="C136" s="14">
        <v>4.3400000000000001E-2</v>
      </c>
    </row>
    <row r="137" spans="1:3" x14ac:dyDescent="0.3">
      <c r="A137" s="10">
        <v>2025</v>
      </c>
      <c r="B137" s="15">
        <v>45856</v>
      </c>
      <c r="C137" s="16">
        <v>4.2999999999999997E-2</v>
      </c>
    </row>
    <row r="138" spans="1:3" x14ac:dyDescent="0.3">
      <c r="A138" s="9">
        <v>2025</v>
      </c>
      <c r="B138" s="13">
        <v>45859</v>
      </c>
      <c r="C138" s="14">
        <v>4.2799999999999998E-2</v>
      </c>
    </row>
    <row r="139" spans="1:3" x14ac:dyDescent="0.3">
      <c r="A139" s="10">
        <v>2025</v>
      </c>
      <c r="B139" s="15">
        <v>45860</v>
      </c>
      <c r="C139" s="16">
        <v>4.2799999999999998E-2</v>
      </c>
    </row>
    <row r="140" spans="1:3" x14ac:dyDescent="0.3">
      <c r="A140" s="9">
        <v>2025</v>
      </c>
      <c r="B140" s="13">
        <v>45861</v>
      </c>
      <c r="C140" s="14">
        <v>4.2799999999999998E-2</v>
      </c>
    </row>
    <row r="141" spans="1:3" x14ac:dyDescent="0.3">
      <c r="A141" s="10">
        <v>2025</v>
      </c>
      <c r="B141" s="15">
        <v>45862</v>
      </c>
      <c r="C141" s="16">
        <v>4.2999999999999997E-2</v>
      </c>
    </row>
    <row r="142" spans="1:3" x14ac:dyDescent="0.3">
      <c r="A142" s="9">
        <v>2025</v>
      </c>
      <c r="B142" s="13">
        <v>45863</v>
      </c>
      <c r="C142" s="14">
        <v>4.36E-2</v>
      </c>
    </row>
    <row r="143" spans="1:3" x14ac:dyDescent="0.3">
      <c r="A143" s="10">
        <v>2025</v>
      </c>
      <c r="B143" s="15">
        <v>45866</v>
      </c>
      <c r="C143" s="16">
        <v>4.36E-2</v>
      </c>
    </row>
    <row r="144" spans="1:3" x14ac:dyDescent="0.3">
      <c r="A144" s="9">
        <v>2025</v>
      </c>
      <c r="B144" s="13">
        <v>45867</v>
      </c>
      <c r="C144" s="14">
        <v>4.36E-2</v>
      </c>
    </row>
    <row r="145" spans="1:3" x14ac:dyDescent="0.3">
      <c r="A145" s="10">
        <v>2025</v>
      </c>
      <c r="B145" s="15">
        <v>45868</v>
      </c>
      <c r="C145" s="16">
        <v>4.3200000000000002E-2</v>
      </c>
    </row>
    <row r="146" spans="1:3" x14ac:dyDescent="0.3">
      <c r="A146" s="9">
        <v>2025</v>
      </c>
      <c r="B146" s="13">
        <v>45869</v>
      </c>
      <c r="C146" s="14">
        <v>4.3900000000000002E-2</v>
      </c>
    </row>
    <row r="147" spans="1:3" x14ac:dyDescent="0.3">
      <c r="A147" s="10">
        <v>2025</v>
      </c>
      <c r="B147" s="15">
        <v>45870</v>
      </c>
      <c r="C147" s="16">
        <v>4.3400000000000001E-2</v>
      </c>
    </row>
    <row r="148" spans="1:3" x14ac:dyDescent="0.3">
      <c r="A148" s="9">
        <v>2025</v>
      </c>
      <c r="B148" s="13">
        <v>45873</v>
      </c>
      <c r="C148" s="14">
        <v>4.3299999999999998E-2</v>
      </c>
    </row>
    <row r="149" spans="1:3" x14ac:dyDescent="0.3">
      <c r="A149" s="10">
        <v>2025</v>
      </c>
      <c r="B149" s="15">
        <v>45874</v>
      </c>
      <c r="C149" s="16">
        <v>4.3400000000000001E-2</v>
      </c>
    </row>
    <row r="150" spans="1:3" x14ac:dyDescent="0.3">
      <c r="A150" s="9">
        <v>2025</v>
      </c>
      <c r="B150" s="13">
        <v>45875</v>
      </c>
      <c r="C150" s="14">
        <v>4.3400000000000001E-2</v>
      </c>
    </row>
    <row r="151" spans="1:3" x14ac:dyDescent="0.3">
      <c r="A151" s="10">
        <v>2025</v>
      </c>
      <c r="B151" s="15">
        <v>45876</v>
      </c>
      <c r="C151" s="16">
        <v>4.3499999999999997E-2</v>
      </c>
    </row>
    <row r="152" spans="1:3" x14ac:dyDescent="0.3">
      <c r="A152" s="9">
        <v>2025</v>
      </c>
      <c r="B152" s="13">
        <v>45877</v>
      </c>
      <c r="C152" s="14">
        <v>4.3499999999999997E-2</v>
      </c>
    </row>
    <row r="153" spans="1:3" x14ac:dyDescent="0.3">
      <c r="A153" s="10">
        <v>2025</v>
      </c>
      <c r="B153" s="15">
        <v>45880</v>
      </c>
      <c r="C153" s="16">
        <v>4.3400000000000001E-2</v>
      </c>
    </row>
    <row r="154" spans="1:3" x14ac:dyDescent="0.3">
      <c r="A154" s="9">
        <v>2025</v>
      </c>
      <c r="B154" s="13">
        <v>45881</v>
      </c>
      <c r="C154" s="14">
        <v>4.36E-2</v>
      </c>
    </row>
    <row r="155" spans="1:3" x14ac:dyDescent="0.3">
      <c r="A155" s="10">
        <v>2025</v>
      </c>
      <c r="B155" s="15">
        <v>45882</v>
      </c>
      <c r="C155" s="16">
        <v>4.3299999999999998E-2</v>
      </c>
    </row>
    <row r="156" spans="1:3" x14ac:dyDescent="0.3">
      <c r="A156" s="9">
        <v>2025</v>
      </c>
      <c r="B156" s="13">
        <v>45883</v>
      </c>
      <c r="C156" s="14">
        <v>4.3400000000000001E-2</v>
      </c>
    </row>
    <row r="157" spans="1:3" x14ac:dyDescent="0.3">
      <c r="A157" s="10">
        <v>2025</v>
      </c>
      <c r="B157" s="15">
        <v>45884</v>
      </c>
      <c r="C157" s="16">
        <v>4.36E-2</v>
      </c>
    </row>
    <row r="158" spans="1:3" x14ac:dyDescent="0.3">
      <c r="A158" s="9">
        <v>2025</v>
      </c>
      <c r="B158" s="13">
        <v>45887</v>
      </c>
      <c r="C158" s="14">
        <v>4.3400000000000001E-2</v>
      </c>
    </row>
    <row r="159" spans="1:3" x14ac:dyDescent="0.3">
      <c r="A159" s="10">
        <v>2025</v>
      </c>
      <c r="B159" s="15">
        <v>45888</v>
      </c>
      <c r="C159" s="16">
        <v>4.3299999999999998E-2</v>
      </c>
    </row>
    <row r="160" spans="1:3" x14ac:dyDescent="0.3">
      <c r="A160" s="9">
        <v>2025</v>
      </c>
      <c r="B160" s="13">
        <v>45889</v>
      </c>
      <c r="C160" s="14">
        <v>4.3099999999999999E-2</v>
      </c>
    </row>
    <row r="161" spans="1:3" x14ac:dyDescent="0.3">
      <c r="A161" s="10">
        <v>2025</v>
      </c>
      <c r="B161" s="15">
        <v>45890</v>
      </c>
      <c r="C161" s="16">
        <v>4.3200000000000002E-2</v>
      </c>
    </row>
    <row r="162" spans="1:3" x14ac:dyDescent="0.3">
      <c r="A162" s="9">
        <v>2025</v>
      </c>
      <c r="B162" s="13">
        <v>45891</v>
      </c>
      <c r="C162" s="14">
        <v>4.36E-2</v>
      </c>
    </row>
    <row r="163" spans="1:3" x14ac:dyDescent="0.3">
      <c r="A163" s="10">
        <v>2025</v>
      </c>
      <c r="B163" s="15">
        <v>45894</v>
      </c>
      <c r="C163" s="16">
        <v>4.3700000000000003E-2</v>
      </c>
    </row>
    <row r="164" spans="1:3" x14ac:dyDescent="0.3">
      <c r="A164" s="9">
        <v>2025</v>
      </c>
      <c r="B164" s="13">
        <v>45895</v>
      </c>
      <c r="C164" s="14">
        <v>4.3799999999999999E-2</v>
      </c>
    </row>
    <row r="165" spans="1:3" x14ac:dyDescent="0.3">
      <c r="A165" s="10">
        <v>2025</v>
      </c>
      <c r="B165" s="15">
        <v>45896</v>
      </c>
      <c r="C165" s="16">
        <v>4.36E-2</v>
      </c>
    </row>
    <row r="166" spans="1:3" x14ac:dyDescent="0.3">
      <c r="A166" s="9">
        <v>2025</v>
      </c>
      <c r="B166" s="13">
        <v>45897</v>
      </c>
      <c r="C166" s="14">
        <v>4.3400000000000001E-2</v>
      </c>
    </row>
    <row r="167" spans="1:3" x14ac:dyDescent="0.3">
      <c r="A167" s="10">
        <v>2025</v>
      </c>
      <c r="B167" s="15">
        <v>45898</v>
      </c>
      <c r="C167" s="16">
        <v>4.3400000000000001E-2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36"/>
  <sheetViews>
    <sheetView topLeftCell="A25" workbookViewId="0">
      <selection activeCell="E46" sqref="E46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  <row r="23" spans="1:8" x14ac:dyDescent="0.3">
      <c r="A23">
        <v>2025</v>
      </c>
      <c r="B23" s="1">
        <v>45902</v>
      </c>
      <c r="C23">
        <v>45295.80859375</v>
      </c>
      <c r="D23">
        <v>6415.5400390625</v>
      </c>
      <c r="E23">
        <v>21279.630859375</v>
      </c>
      <c r="F23" s="7">
        <f>IFERROR((Tabla8[[#This Row],[Dow Jones]]-C22)/C22,"")</f>
        <v>-5.4686787731434887E-3</v>
      </c>
      <c r="G23" s="7">
        <f>IFERROR((Tabla8[[#This Row],[S&amp;P 500]]-D22)/D22,"")</f>
        <v>-6.9222799368615752E-3</v>
      </c>
      <c r="H23" s="7">
        <f>IFERROR((Tabla8[[#This Row],[Nasdaq]]-E22)/E22,"")</f>
        <v>-8.1992731703134075E-3</v>
      </c>
    </row>
    <row r="24" spans="1:8" x14ac:dyDescent="0.3">
      <c r="A24">
        <v>2025</v>
      </c>
      <c r="B24" s="1">
        <v>45903</v>
      </c>
      <c r="C24">
        <v>45271.23046875</v>
      </c>
      <c r="D24">
        <v>6448.259765625</v>
      </c>
      <c r="E24">
        <v>21497.73046875</v>
      </c>
      <c r="F24" s="7">
        <f>IFERROR((Tabla8[[#This Row],[Dow Jones]]-C23)/C23,"")</f>
        <v>-5.4261367139809343E-4</v>
      </c>
      <c r="G24" s="7">
        <f>IFERROR((Tabla8[[#This Row],[S&amp;P 500]]-D23)/D23,"")</f>
        <v>5.1000736279842966E-3</v>
      </c>
      <c r="H24" s="7">
        <f>IFERROR((Tabla8[[#This Row],[Nasdaq]]-E23)/E23,"")</f>
        <v>1.0249219585447535E-2</v>
      </c>
    </row>
    <row r="25" spans="1:8" x14ac:dyDescent="0.3">
      <c r="A25">
        <v>2025</v>
      </c>
      <c r="B25" s="1">
        <v>45904</v>
      </c>
      <c r="C25">
        <v>45621.2890625</v>
      </c>
      <c r="D25">
        <v>6502.080078125</v>
      </c>
      <c r="E25">
        <v>21707.689453125</v>
      </c>
      <c r="F25" s="7">
        <f>IFERROR((Tabla8[[#This Row],[Dow Jones]]-C24)/C24,"")</f>
        <v>7.7324735847778599E-3</v>
      </c>
      <c r="G25" s="7">
        <f>IFERROR((Tabla8[[#This Row],[S&amp;P 500]]-D24)/D24,"")</f>
        <v>8.3464864096993215E-3</v>
      </c>
      <c r="H25" s="7">
        <f>IFERROR((Tabla8[[#This Row],[Nasdaq]]-E24)/E24,"")</f>
        <v>9.7665651116151612E-3</v>
      </c>
    </row>
    <row r="26" spans="1:8" x14ac:dyDescent="0.3">
      <c r="A26">
        <v>2025</v>
      </c>
      <c r="B26" s="1">
        <v>45905</v>
      </c>
      <c r="C26">
        <v>45400.859375</v>
      </c>
      <c r="D26">
        <v>6481.5</v>
      </c>
      <c r="E26">
        <v>21700.390625</v>
      </c>
      <c r="F26" s="7">
        <f>IFERROR((Tabla8[[#This Row],[Dow Jones]]-C25)/C25,"")</f>
        <v>-4.8317286080631558E-3</v>
      </c>
      <c r="G26" s="7">
        <f>IFERROR((Tabla8[[#This Row],[S&amp;P 500]]-D25)/D25,"")</f>
        <v>-3.1651529783888271E-3</v>
      </c>
      <c r="H26" s="7">
        <f>IFERROR((Tabla8[[#This Row],[Nasdaq]]-E25)/E25,"")</f>
        <v>-3.3623238165263479E-4</v>
      </c>
    </row>
    <row r="27" spans="1:8" x14ac:dyDescent="0.3">
      <c r="A27">
        <v>2025</v>
      </c>
      <c r="B27" s="1">
        <v>45908</v>
      </c>
      <c r="C27">
        <v>45514.94921875</v>
      </c>
      <c r="D27">
        <v>6495.14990234375</v>
      </c>
      <c r="E27">
        <v>21798.69921875</v>
      </c>
      <c r="F27" s="7">
        <f>IFERROR((Tabla8[[#This Row],[Dow Jones]]-C26)/C26,"")</f>
        <v>2.5129445856442007E-3</v>
      </c>
      <c r="G27" s="7">
        <f>IFERROR((Tabla8[[#This Row],[S&amp;P 500]]-D26)/D26,"")</f>
        <v>2.1059789159530973E-3</v>
      </c>
      <c r="H27" s="7">
        <f>IFERROR((Tabla8[[#This Row],[Nasdaq]]-E26)/E26,"")</f>
        <v>4.5302683923460476E-3</v>
      </c>
    </row>
    <row r="28" spans="1:8" x14ac:dyDescent="0.3">
      <c r="A28">
        <v>2025</v>
      </c>
      <c r="B28" s="1">
        <v>45909</v>
      </c>
      <c r="C28">
        <v>45711.33984375</v>
      </c>
      <c r="D28">
        <v>6512.60986328125</v>
      </c>
      <c r="E28">
        <v>21879.490234375</v>
      </c>
      <c r="F28" s="7">
        <f>IFERROR((Tabla8[[#This Row],[Dow Jones]]-C27)/C27,"")</f>
        <v>4.3148598069641785E-3</v>
      </c>
      <c r="G28" s="7">
        <f>IFERROR((Tabla8[[#This Row],[S&amp;P 500]]-D27)/D27,"")</f>
        <v>2.688153653112708E-3</v>
      </c>
      <c r="H28" s="7">
        <f>IFERROR((Tabla8[[#This Row],[Nasdaq]]-E27)/E27,"")</f>
        <v>3.7062310376533006E-3</v>
      </c>
    </row>
    <row r="29" spans="1:8" x14ac:dyDescent="0.3">
      <c r="A29">
        <v>2025</v>
      </c>
      <c r="B29" s="1">
        <v>45910</v>
      </c>
      <c r="C29">
        <v>45490.921875</v>
      </c>
      <c r="D29">
        <v>6532.0400390625</v>
      </c>
      <c r="E29">
        <v>21886.060546875</v>
      </c>
      <c r="F29" s="7">
        <f>IFERROR((Tabla8[[#This Row],[Dow Jones]]-C28)/C28,"")</f>
        <v>-4.8219537975353662E-3</v>
      </c>
      <c r="G29" s="7">
        <f>IFERROR((Tabla8[[#This Row],[S&amp;P 500]]-D28)/D28,"")</f>
        <v>2.9834699435627621E-3</v>
      </c>
      <c r="H29" s="7">
        <f>IFERROR((Tabla8[[#This Row],[Nasdaq]]-E28)/E28,"")</f>
        <v>3.0029550184296991E-4</v>
      </c>
    </row>
    <row r="30" spans="1:8" x14ac:dyDescent="0.3">
      <c r="A30">
        <v>2025</v>
      </c>
      <c r="B30" s="1">
        <v>45911</v>
      </c>
      <c r="C30">
        <v>46108</v>
      </c>
      <c r="D30">
        <v>6587.47021484375</v>
      </c>
      <c r="E30">
        <v>22043.0703125</v>
      </c>
      <c r="F30" s="7">
        <f>IFERROR((Tabla8[[#This Row],[Dow Jones]]-C29)/C29,"")</f>
        <v>1.3564863044446712E-2</v>
      </c>
      <c r="G30" s="7">
        <f>IFERROR((Tabla8[[#This Row],[S&amp;P 500]]-D29)/D29,"")</f>
        <v>8.48589038795995E-3</v>
      </c>
      <c r="H30" s="7">
        <f>IFERROR((Tabla8[[#This Row],[Nasdaq]]-E29)/E29,"")</f>
        <v>7.173961951202709E-3</v>
      </c>
    </row>
    <row r="31" spans="1:8" x14ac:dyDescent="0.3">
      <c r="A31">
        <v>2025</v>
      </c>
      <c r="B31" s="1">
        <v>45912</v>
      </c>
      <c r="C31">
        <v>45834.21875</v>
      </c>
      <c r="D31">
        <v>6584.2900390625</v>
      </c>
      <c r="E31">
        <v>22141.099609375</v>
      </c>
      <c r="F31" s="7">
        <f>IFERROR((Tabla8[[#This Row],[Dow Jones]]-C30)/C30,"")</f>
        <v>-5.937825323154333E-3</v>
      </c>
      <c r="G31" s="7">
        <f>IFERROR((Tabla8[[#This Row],[S&amp;P 500]]-D30)/D30,"")</f>
        <v>-4.8276131466735316E-4</v>
      </c>
      <c r="H31" s="7">
        <f>IFERROR((Tabla8[[#This Row],[Nasdaq]]-E30)/E30,"")</f>
        <v>4.4471707201065528E-3</v>
      </c>
    </row>
    <row r="32" spans="1:8" x14ac:dyDescent="0.3">
      <c r="A32">
        <v>2025</v>
      </c>
      <c r="B32" s="1">
        <v>45915</v>
      </c>
      <c r="C32">
        <v>45883.44921875</v>
      </c>
      <c r="D32">
        <v>6615.27978515625</v>
      </c>
      <c r="E32">
        <v>22348.75</v>
      </c>
      <c r="F32" s="7">
        <f>IFERROR((Tabla8[[#This Row],[Dow Jones]]-C31)/C31,"")</f>
        <v>1.0740985685503803E-3</v>
      </c>
      <c r="G32" s="7">
        <f>IFERROR((Tabla8[[#This Row],[S&amp;P 500]]-D31)/D31,"")</f>
        <v>4.7066192269626167E-3</v>
      </c>
      <c r="H32" s="7">
        <f>IFERROR((Tabla8[[#This Row],[Nasdaq]]-E31)/E31,"")</f>
        <v>9.3785039717303158E-3</v>
      </c>
    </row>
    <row r="33" spans="1:8" x14ac:dyDescent="0.3">
      <c r="A33">
        <v>2025</v>
      </c>
      <c r="B33" s="1">
        <v>45916</v>
      </c>
      <c r="C33">
        <v>45757.8984375</v>
      </c>
      <c r="D33">
        <v>6606.759765625</v>
      </c>
      <c r="E33">
        <v>22333.9609375</v>
      </c>
      <c r="F33" s="7">
        <f>IFERROR((Tabla8[[#This Row],[Dow Jones]]-C32)/C32,"")</f>
        <v>-2.7362978020992897E-3</v>
      </c>
      <c r="G33" s="7">
        <f>IFERROR((Tabla8[[#This Row],[S&amp;P 500]]-D32)/D32,"")</f>
        <v>-1.2879303382402232E-3</v>
      </c>
      <c r="H33" s="7">
        <f>IFERROR((Tabla8[[#This Row],[Nasdaq]]-E32)/E32,"")</f>
        <v>-6.6174003020303144E-4</v>
      </c>
    </row>
    <row r="34" spans="1:8" x14ac:dyDescent="0.3">
      <c r="A34">
        <v>2025</v>
      </c>
      <c r="B34" s="1">
        <v>45917</v>
      </c>
      <c r="C34">
        <v>46018.3203125</v>
      </c>
      <c r="D34">
        <v>6600.35009765625</v>
      </c>
      <c r="E34">
        <v>22261.330078125</v>
      </c>
      <c r="F34" s="7">
        <f>IFERROR((Tabla8[[#This Row],[Dow Jones]]-C33)/C33,"")</f>
        <v>5.6912988553376453E-3</v>
      </c>
      <c r="G34" s="7">
        <f>IFERROR((Tabla8[[#This Row],[S&amp;P 500]]-D33)/D33,"")</f>
        <v>-9.7016816051032008E-4</v>
      </c>
      <c r="H34" s="7">
        <f>IFERROR((Tabla8[[#This Row],[Nasdaq]]-E33)/E33,"")</f>
        <v>-3.2520366440262115E-3</v>
      </c>
    </row>
    <row r="35" spans="1:8" x14ac:dyDescent="0.3">
      <c r="A35">
        <v>2025</v>
      </c>
      <c r="B35" s="1">
        <v>45918</v>
      </c>
      <c r="C35">
        <v>46142.421875</v>
      </c>
      <c r="D35">
        <v>6631.9599609375</v>
      </c>
      <c r="E35">
        <v>22470.720703125</v>
      </c>
      <c r="F35" s="7">
        <f>IFERROR((Tabla8[[#This Row],[Dow Jones]]-C34)/C34,"")</f>
        <v>2.696786011685224E-3</v>
      </c>
      <c r="G35" s="7">
        <f>IFERROR((Tabla8[[#This Row],[S&amp;P 500]]-D34)/D34,"")</f>
        <v>4.7891191851284522E-3</v>
      </c>
      <c r="H35" s="7">
        <f>IFERROR((Tabla8[[#This Row],[Nasdaq]]-E34)/E34,"")</f>
        <v>9.4060248990134147E-3</v>
      </c>
    </row>
    <row r="36" spans="1:8" x14ac:dyDescent="0.3">
      <c r="A36">
        <v>2025</v>
      </c>
      <c r="B36" s="1">
        <v>45919</v>
      </c>
      <c r="C36">
        <v>46315.26953125</v>
      </c>
      <c r="D36">
        <v>6664.35986328125</v>
      </c>
      <c r="E36">
        <v>22631.48046875</v>
      </c>
      <c r="F36" s="7">
        <f>IFERROR((Tabla8[[#This Row],[Dow Jones]]-C35)/C35,"")</f>
        <v>3.7459597746786022E-3</v>
      </c>
      <c r="G36" s="7">
        <f>IFERROR((Tabla8[[#This Row],[S&amp;P 500]]-D35)/D35,"")</f>
        <v>4.8854188708295394E-3</v>
      </c>
      <c r="H36" s="7">
        <f>IFERROR((Tabla8[[#This Row],[Nasdaq]]-E35)/E35,"")</f>
        <v>7.1541882322734389E-3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4"/>
  <sheetViews>
    <sheetView workbookViewId="0">
      <selection activeCell="B4" sqref="B4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  <row r="4" spans="1:4" x14ac:dyDescent="0.3">
      <c r="A4">
        <v>2025</v>
      </c>
      <c r="B4" s="1">
        <v>45870</v>
      </c>
      <c r="C4" s="6">
        <v>2.9399999999999999E-2</v>
      </c>
      <c r="D4" s="6">
        <v>3.1099999999999999E-2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4"/>
  <sheetViews>
    <sheetView workbookViewId="0">
      <selection activeCell="I4" sqref="I4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4.3200000000000002E-2</v>
      </c>
      <c r="D2" s="6">
        <v>4.24E-2</v>
      </c>
    </row>
    <row r="3" spans="1:4" x14ac:dyDescent="0.3">
      <c r="A3">
        <v>2025</v>
      </c>
      <c r="B3" s="1">
        <v>45839</v>
      </c>
      <c r="C3" s="6">
        <v>3.5099999999999999E-2</v>
      </c>
      <c r="D3" s="6">
        <v>4.2299999999999997E-2</v>
      </c>
    </row>
    <row r="4" spans="1:4" x14ac:dyDescent="0.3">
      <c r="A4">
        <v>2025</v>
      </c>
      <c r="B4" s="1">
        <v>45870</v>
      </c>
      <c r="C4" s="6">
        <v>3.5700000000000003E-2</v>
      </c>
      <c r="D4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EAA2-8F6D-45D1-94CD-1021786505AF}">
  <dimension ref="A1:E52"/>
  <sheetViews>
    <sheetView tabSelected="1" workbookViewId="0">
      <selection activeCell="A3" sqref="A3:A52"/>
    </sheetView>
  </sheetViews>
  <sheetFormatPr baseColWidth="10" defaultRowHeight="14.4" x14ac:dyDescent="0.3"/>
  <cols>
    <col min="3" max="3" width="31.44140625" bestFit="1" customWidth="1"/>
    <col min="4" max="4" width="23.88671875" bestFit="1" customWidth="1"/>
    <col min="5" max="5" width="23.21875" bestFit="1" customWidth="1"/>
  </cols>
  <sheetData>
    <row r="1" spans="1:5" x14ac:dyDescent="0.3">
      <c r="A1" t="s">
        <v>2</v>
      </c>
      <c r="B1" t="s">
        <v>0</v>
      </c>
      <c r="C1" t="s">
        <v>31</v>
      </c>
      <c r="D1" t="s">
        <v>29</v>
      </c>
      <c r="E1" t="s">
        <v>30</v>
      </c>
    </row>
    <row r="2" spans="1:5" x14ac:dyDescent="0.3">
      <c r="A2">
        <v>2025</v>
      </c>
      <c r="B2" s="1">
        <v>45870</v>
      </c>
      <c r="C2" s="7">
        <v>4.3299999999999998E-2</v>
      </c>
      <c r="D2" s="7">
        <v>4.4999999999999998E-2</v>
      </c>
      <c r="E2" s="7">
        <v>4.2500000000000003E-2</v>
      </c>
    </row>
    <row r="3" spans="1:5" x14ac:dyDescent="0.3">
      <c r="A3">
        <v>2025</v>
      </c>
      <c r="B3" s="1">
        <v>45871</v>
      </c>
      <c r="C3" s="7">
        <v>4.3299999999999998E-2</v>
      </c>
      <c r="D3" s="7">
        <v>4.4999999999999998E-2</v>
      </c>
      <c r="E3" s="7">
        <v>4.2500000000000003E-2</v>
      </c>
    </row>
    <row r="4" spans="1:5" x14ac:dyDescent="0.3">
      <c r="A4">
        <v>2025</v>
      </c>
      <c r="B4" s="1">
        <v>45872</v>
      </c>
      <c r="C4" s="7">
        <v>4.3299999999999998E-2</v>
      </c>
      <c r="D4" s="7">
        <v>4.4999999999999998E-2</v>
      </c>
      <c r="E4" s="7">
        <v>4.2500000000000003E-2</v>
      </c>
    </row>
    <row r="5" spans="1:5" x14ac:dyDescent="0.3">
      <c r="A5">
        <v>2025</v>
      </c>
      <c r="B5" s="1">
        <v>45873</v>
      </c>
      <c r="C5" s="7">
        <v>4.3299999999999998E-2</v>
      </c>
      <c r="D5" s="7">
        <v>4.4999999999999998E-2</v>
      </c>
      <c r="E5" s="7">
        <v>4.2500000000000003E-2</v>
      </c>
    </row>
    <row r="6" spans="1:5" x14ac:dyDescent="0.3">
      <c r="A6">
        <v>2025</v>
      </c>
      <c r="B6" s="1">
        <v>45874</v>
      </c>
      <c r="C6" s="7">
        <v>4.3299999999999998E-2</v>
      </c>
      <c r="D6" s="7">
        <v>4.4999999999999998E-2</v>
      </c>
      <c r="E6" s="7">
        <v>4.2500000000000003E-2</v>
      </c>
    </row>
    <row r="7" spans="1:5" x14ac:dyDescent="0.3">
      <c r="A7">
        <v>2025</v>
      </c>
      <c r="B7" s="1">
        <v>45875</v>
      </c>
      <c r="C7" s="7">
        <v>4.3299999999999998E-2</v>
      </c>
      <c r="D7" s="7">
        <v>4.4999999999999998E-2</v>
      </c>
      <c r="E7" s="7">
        <v>4.2500000000000003E-2</v>
      </c>
    </row>
    <row r="8" spans="1:5" x14ac:dyDescent="0.3">
      <c r="A8">
        <v>2025</v>
      </c>
      <c r="B8" s="1">
        <v>45876</v>
      </c>
      <c r="C8" s="7">
        <v>4.3299999999999998E-2</v>
      </c>
      <c r="D8" s="7">
        <v>4.4999999999999998E-2</v>
      </c>
      <c r="E8" s="7">
        <v>4.2500000000000003E-2</v>
      </c>
    </row>
    <row r="9" spans="1:5" x14ac:dyDescent="0.3">
      <c r="A9">
        <v>2025</v>
      </c>
      <c r="B9" s="1">
        <v>45877</v>
      </c>
      <c r="C9" s="7">
        <v>4.3299999999999998E-2</v>
      </c>
      <c r="D9" s="7">
        <v>4.4999999999999998E-2</v>
      </c>
      <c r="E9" s="7">
        <v>4.2500000000000003E-2</v>
      </c>
    </row>
    <row r="10" spans="1:5" x14ac:dyDescent="0.3">
      <c r="A10">
        <v>2025</v>
      </c>
      <c r="B10" s="1">
        <v>45878</v>
      </c>
      <c r="C10" s="7">
        <v>4.3299999999999998E-2</v>
      </c>
      <c r="D10" s="7">
        <v>4.4999999999999998E-2</v>
      </c>
      <c r="E10" s="7">
        <v>4.2500000000000003E-2</v>
      </c>
    </row>
    <row r="11" spans="1:5" x14ac:dyDescent="0.3">
      <c r="A11">
        <v>2025</v>
      </c>
      <c r="B11" s="1">
        <v>45879</v>
      </c>
      <c r="C11" s="7">
        <v>4.3299999999999998E-2</v>
      </c>
      <c r="D11" s="7">
        <v>4.4999999999999998E-2</v>
      </c>
      <c r="E11" s="7">
        <v>4.2500000000000003E-2</v>
      </c>
    </row>
    <row r="12" spans="1:5" x14ac:dyDescent="0.3">
      <c r="A12">
        <v>2025</v>
      </c>
      <c r="B12" s="1">
        <v>45880</v>
      </c>
      <c r="C12" s="7">
        <v>4.3299999999999998E-2</v>
      </c>
      <c r="D12" s="7">
        <v>4.4999999999999998E-2</v>
      </c>
      <c r="E12" s="7">
        <v>4.2500000000000003E-2</v>
      </c>
    </row>
    <row r="13" spans="1:5" x14ac:dyDescent="0.3">
      <c r="A13">
        <v>2025</v>
      </c>
      <c r="B13" s="1">
        <v>45881</v>
      </c>
      <c r="C13" s="7">
        <v>4.3299999999999998E-2</v>
      </c>
      <c r="D13" s="7">
        <v>4.4999999999999998E-2</v>
      </c>
      <c r="E13" s="7">
        <v>4.2500000000000003E-2</v>
      </c>
    </row>
    <row r="14" spans="1:5" x14ac:dyDescent="0.3">
      <c r="A14">
        <v>2025</v>
      </c>
      <c r="B14" s="1">
        <v>45882</v>
      </c>
      <c r="C14" s="7">
        <v>4.3299999999999998E-2</v>
      </c>
      <c r="D14" s="7">
        <v>4.4999999999999998E-2</v>
      </c>
      <c r="E14" s="7">
        <v>4.2500000000000003E-2</v>
      </c>
    </row>
    <row r="15" spans="1:5" x14ac:dyDescent="0.3">
      <c r="A15">
        <v>2025</v>
      </c>
      <c r="B15" s="1">
        <v>45883</v>
      </c>
      <c r="C15" s="7">
        <v>4.3299999999999998E-2</v>
      </c>
      <c r="D15" s="7">
        <v>4.4999999999999998E-2</v>
      </c>
      <c r="E15" s="7">
        <v>4.2500000000000003E-2</v>
      </c>
    </row>
    <row r="16" spans="1:5" x14ac:dyDescent="0.3">
      <c r="A16">
        <v>2025</v>
      </c>
      <c r="B16" s="1">
        <v>45884</v>
      </c>
      <c r="C16" s="7">
        <v>4.3299999999999998E-2</v>
      </c>
      <c r="D16" s="7">
        <v>4.4999999999999998E-2</v>
      </c>
      <c r="E16" s="7">
        <v>4.2500000000000003E-2</v>
      </c>
    </row>
    <row r="17" spans="1:5" x14ac:dyDescent="0.3">
      <c r="A17">
        <v>2025</v>
      </c>
      <c r="B17" s="1">
        <v>45885</v>
      </c>
      <c r="C17" s="7">
        <v>4.3299999999999998E-2</v>
      </c>
      <c r="D17" s="7">
        <v>4.4999999999999998E-2</v>
      </c>
      <c r="E17" s="7">
        <v>4.2500000000000003E-2</v>
      </c>
    </row>
    <row r="18" spans="1:5" x14ac:dyDescent="0.3">
      <c r="A18">
        <v>2025</v>
      </c>
      <c r="B18" s="1">
        <v>45886</v>
      </c>
      <c r="C18" s="7">
        <v>4.3299999999999998E-2</v>
      </c>
      <c r="D18" s="7">
        <v>4.4999999999999998E-2</v>
      </c>
      <c r="E18" s="7">
        <v>4.2500000000000003E-2</v>
      </c>
    </row>
    <row r="19" spans="1:5" x14ac:dyDescent="0.3">
      <c r="A19">
        <v>2025</v>
      </c>
      <c r="B19" s="1">
        <v>45887</v>
      </c>
      <c r="C19" s="7">
        <v>4.3299999999999998E-2</v>
      </c>
      <c r="D19" s="7">
        <v>4.4999999999999998E-2</v>
      </c>
      <c r="E19" s="7">
        <v>4.2500000000000003E-2</v>
      </c>
    </row>
    <row r="20" spans="1:5" x14ac:dyDescent="0.3">
      <c r="A20">
        <v>2025</v>
      </c>
      <c r="B20" s="1">
        <v>45888</v>
      </c>
      <c r="C20" s="7">
        <v>4.3299999999999998E-2</v>
      </c>
      <c r="D20" s="7">
        <v>4.4999999999999998E-2</v>
      </c>
      <c r="E20" s="7">
        <v>4.2500000000000003E-2</v>
      </c>
    </row>
    <row r="21" spans="1:5" x14ac:dyDescent="0.3">
      <c r="A21">
        <v>2025</v>
      </c>
      <c r="B21" s="1">
        <v>45889</v>
      </c>
      <c r="C21" s="7">
        <v>4.3299999999999998E-2</v>
      </c>
      <c r="D21" s="7">
        <v>4.4999999999999998E-2</v>
      </c>
      <c r="E21" s="7">
        <v>4.2500000000000003E-2</v>
      </c>
    </row>
    <row r="22" spans="1:5" x14ac:dyDescent="0.3">
      <c r="A22">
        <v>2025</v>
      </c>
      <c r="B22" s="1">
        <v>45890</v>
      </c>
      <c r="C22" s="7">
        <v>4.3299999999999998E-2</v>
      </c>
      <c r="D22" s="7">
        <v>4.4999999999999998E-2</v>
      </c>
      <c r="E22" s="7">
        <v>4.2500000000000003E-2</v>
      </c>
    </row>
    <row r="23" spans="1:5" x14ac:dyDescent="0.3">
      <c r="A23">
        <v>2025</v>
      </c>
      <c r="B23" s="1">
        <v>45891</v>
      </c>
      <c r="C23" s="7">
        <v>4.3299999999999998E-2</v>
      </c>
      <c r="D23" s="7">
        <v>4.4999999999999998E-2</v>
      </c>
      <c r="E23" s="7">
        <v>4.2500000000000003E-2</v>
      </c>
    </row>
    <row r="24" spans="1:5" x14ac:dyDescent="0.3">
      <c r="A24">
        <v>2025</v>
      </c>
      <c r="B24" s="1">
        <v>45892</v>
      </c>
      <c r="C24" s="7">
        <v>4.3299999999999998E-2</v>
      </c>
      <c r="D24" s="7">
        <v>4.4999999999999998E-2</v>
      </c>
      <c r="E24" s="7">
        <v>4.2500000000000003E-2</v>
      </c>
    </row>
    <row r="25" spans="1:5" x14ac:dyDescent="0.3">
      <c r="A25">
        <v>2025</v>
      </c>
      <c r="B25" s="1">
        <v>45893</v>
      </c>
      <c r="C25" s="7">
        <v>4.3299999999999998E-2</v>
      </c>
      <c r="D25" s="7">
        <v>4.4999999999999998E-2</v>
      </c>
      <c r="E25" s="7">
        <v>4.2500000000000003E-2</v>
      </c>
    </row>
    <row r="26" spans="1:5" x14ac:dyDescent="0.3">
      <c r="A26">
        <v>2025</v>
      </c>
      <c r="B26" s="1">
        <v>45894</v>
      </c>
      <c r="C26" s="7">
        <v>4.3299999999999998E-2</v>
      </c>
      <c r="D26" s="7">
        <v>4.4999999999999998E-2</v>
      </c>
      <c r="E26" s="7">
        <v>4.2500000000000003E-2</v>
      </c>
    </row>
    <row r="27" spans="1:5" x14ac:dyDescent="0.3">
      <c r="A27">
        <v>2025</v>
      </c>
      <c r="B27" s="1">
        <v>45895</v>
      </c>
      <c r="C27" s="7">
        <v>4.3299999999999998E-2</v>
      </c>
      <c r="D27" s="7">
        <v>4.4999999999999998E-2</v>
      </c>
      <c r="E27" s="7">
        <v>4.2500000000000003E-2</v>
      </c>
    </row>
    <row r="28" spans="1:5" x14ac:dyDescent="0.3">
      <c r="A28">
        <v>2025</v>
      </c>
      <c r="B28" s="1">
        <v>45896</v>
      </c>
      <c r="C28" s="7">
        <v>4.3299999999999998E-2</v>
      </c>
      <c r="D28" s="7">
        <v>4.4999999999999998E-2</v>
      </c>
      <c r="E28" s="7">
        <v>4.2500000000000003E-2</v>
      </c>
    </row>
    <row r="29" spans="1:5" x14ac:dyDescent="0.3">
      <c r="A29">
        <v>2025</v>
      </c>
      <c r="B29" s="1">
        <v>45897</v>
      </c>
      <c r="C29" s="7">
        <v>4.3299999999999998E-2</v>
      </c>
      <c r="D29" s="7">
        <v>4.4999999999999998E-2</v>
      </c>
      <c r="E29" s="7">
        <v>4.2500000000000003E-2</v>
      </c>
    </row>
    <row r="30" spans="1:5" x14ac:dyDescent="0.3">
      <c r="A30">
        <v>2025</v>
      </c>
      <c r="B30" s="1">
        <v>45898</v>
      </c>
      <c r="C30" s="7">
        <v>4.3299999999999998E-2</v>
      </c>
      <c r="D30" s="7">
        <v>4.4999999999999998E-2</v>
      </c>
      <c r="E30" s="7">
        <v>4.2500000000000003E-2</v>
      </c>
    </row>
    <row r="31" spans="1:5" x14ac:dyDescent="0.3">
      <c r="A31">
        <v>2025</v>
      </c>
      <c r="B31" s="1">
        <v>45899</v>
      </c>
      <c r="C31" s="7">
        <v>4.3299999999999998E-2</v>
      </c>
      <c r="D31" s="7">
        <v>4.4999999999999998E-2</v>
      </c>
      <c r="E31" s="7">
        <v>4.2500000000000003E-2</v>
      </c>
    </row>
    <row r="32" spans="1:5" x14ac:dyDescent="0.3">
      <c r="A32">
        <v>2025</v>
      </c>
      <c r="B32" s="1">
        <v>45900</v>
      </c>
      <c r="C32" s="7">
        <v>4.3299999999999998E-2</v>
      </c>
      <c r="D32" s="7">
        <v>4.4999999999999998E-2</v>
      </c>
      <c r="E32" s="7">
        <v>4.2500000000000003E-2</v>
      </c>
    </row>
    <row r="33" spans="1:5" x14ac:dyDescent="0.3">
      <c r="A33">
        <v>2025</v>
      </c>
      <c r="B33" s="1">
        <v>45901</v>
      </c>
      <c r="C33" s="7">
        <v>4.3299999999999998E-2</v>
      </c>
      <c r="D33" s="7">
        <v>4.4999999999999998E-2</v>
      </c>
      <c r="E33" s="7">
        <v>4.2500000000000003E-2</v>
      </c>
    </row>
    <row r="34" spans="1:5" x14ac:dyDescent="0.3">
      <c r="A34">
        <v>2025</v>
      </c>
      <c r="B34" s="1">
        <v>45902</v>
      </c>
      <c r="C34" s="7">
        <v>4.3299999999999998E-2</v>
      </c>
      <c r="D34" s="7">
        <v>4.4999999999999998E-2</v>
      </c>
      <c r="E34" s="7">
        <v>4.2500000000000003E-2</v>
      </c>
    </row>
    <row r="35" spans="1:5" x14ac:dyDescent="0.3">
      <c r="A35">
        <v>2025</v>
      </c>
      <c r="B35" s="1">
        <v>45903</v>
      </c>
      <c r="C35" s="7">
        <v>4.3299999999999998E-2</v>
      </c>
      <c r="D35" s="7">
        <v>4.4999999999999998E-2</v>
      </c>
      <c r="E35" s="7">
        <v>4.2500000000000003E-2</v>
      </c>
    </row>
    <row r="36" spans="1:5" x14ac:dyDescent="0.3">
      <c r="A36">
        <v>2025</v>
      </c>
      <c r="B36" s="1">
        <v>45904</v>
      </c>
      <c r="C36" s="7">
        <v>4.3299999999999998E-2</v>
      </c>
      <c r="D36" s="7">
        <v>4.4999999999999998E-2</v>
      </c>
      <c r="E36" s="7">
        <v>4.2500000000000003E-2</v>
      </c>
    </row>
    <row r="37" spans="1:5" x14ac:dyDescent="0.3">
      <c r="A37">
        <v>2025</v>
      </c>
      <c r="B37" s="1">
        <v>45905</v>
      </c>
      <c r="C37" s="7">
        <v>4.3299999999999998E-2</v>
      </c>
      <c r="D37" s="7">
        <v>4.4999999999999998E-2</v>
      </c>
      <c r="E37" s="7">
        <v>4.2500000000000003E-2</v>
      </c>
    </row>
    <row r="38" spans="1:5" x14ac:dyDescent="0.3">
      <c r="A38">
        <v>2025</v>
      </c>
      <c r="B38" s="1">
        <v>45906</v>
      </c>
      <c r="C38" s="7">
        <v>4.3299999999999998E-2</v>
      </c>
      <c r="D38" s="7">
        <v>4.4999999999999998E-2</v>
      </c>
      <c r="E38" s="7">
        <v>4.2500000000000003E-2</v>
      </c>
    </row>
    <row r="39" spans="1:5" x14ac:dyDescent="0.3">
      <c r="A39">
        <v>2025</v>
      </c>
      <c r="B39" s="1">
        <v>45907</v>
      </c>
      <c r="C39" s="7">
        <v>4.3299999999999998E-2</v>
      </c>
      <c r="D39" s="7">
        <v>4.4999999999999998E-2</v>
      </c>
      <c r="E39" s="7">
        <v>4.2500000000000003E-2</v>
      </c>
    </row>
    <row r="40" spans="1:5" x14ac:dyDescent="0.3">
      <c r="A40">
        <v>2025</v>
      </c>
      <c r="B40" s="1">
        <v>45908</v>
      </c>
      <c r="C40" s="7">
        <v>4.3299999999999998E-2</v>
      </c>
      <c r="D40" s="7">
        <v>4.4999999999999998E-2</v>
      </c>
      <c r="E40" s="7">
        <v>4.2500000000000003E-2</v>
      </c>
    </row>
    <row r="41" spans="1:5" x14ac:dyDescent="0.3">
      <c r="A41">
        <v>2025</v>
      </c>
      <c r="B41" s="1">
        <v>45909</v>
      </c>
      <c r="C41" s="7">
        <v>4.3299999999999998E-2</v>
      </c>
      <c r="D41" s="7">
        <v>4.4999999999999998E-2</v>
      </c>
      <c r="E41" s="7">
        <v>4.2500000000000003E-2</v>
      </c>
    </row>
    <row r="42" spans="1:5" x14ac:dyDescent="0.3">
      <c r="A42">
        <v>2025</v>
      </c>
      <c r="B42" s="1">
        <v>45910</v>
      </c>
      <c r="C42" s="7">
        <v>4.3299999999999998E-2</v>
      </c>
      <c r="D42" s="7">
        <v>4.4999999999999998E-2</v>
      </c>
      <c r="E42" s="7">
        <v>4.2500000000000003E-2</v>
      </c>
    </row>
    <row r="43" spans="1:5" x14ac:dyDescent="0.3">
      <c r="A43">
        <v>2025</v>
      </c>
      <c r="B43" s="1">
        <v>45911</v>
      </c>
      <c r="C43" s="7">
        <v>4.3299999999999998E-2</v>
      </c>
      <c r="D43" s="7">
        <v>4.4999999999999998E-2</v>
      </c>
      <c r="E43" s="7">
        <v>4.2500000000000003E-2</v>
      </c>
    </row>
    <row r="44" spans="1:5" x14ac:dyDescent="0.3">
      <c r="A44">
        <v>2025</v>
      </c>
      <c r="B44" s="1">
        <v>45912</v>
      </c>
      <c r="C44" s="7">
        <v>4.3299999999999998E-2</v>
      </c>
      <c r="D44" s="7">
        <v>4.4999999999999998E-2</v>
      </c>
      <c r="E44" s="7">
        <v>4.2500000000000003E-2</v>
      </c>
    </row>
    <row r="45" spans="1:5" x14ac:dyDescent="0.3">
      <c r="A45">
        <v>2025</v>
      </c>
      <c r="B45" s="1">
        <v>45913</v>
      </c>
      <c r="C45" s="7">
        <v>4.3299999999999998E-2</v>
      </c>
      <c r="D45" s="7">
        <v>4.4999999999999998E-2</v>
      </c>
      <c r="E45" s="7">
        <v>4.2500000000000003E-2</v>
      </c>
    </row>
    <row r="46" spans="1:5" x14ac:dyDescent="0.3">
      <c r="A46">
        <v>2025</v>
      </c>
      <c r="B46" s="1">
        <v>45914</v>
      </c>
      <c r="C46" s="7">
        <v>4.3299999999999998E-2</v>
      </c>
      <c r="D46" s="7">
        <v>4.4999999999999998E-2</v>
      </c>
      <c r="E46" s="7">
        <v>4.2500000000000003E-2</v>
      </c>
    </row>
    <row r="47" spans="1:5" x14ac:dyDescent="0.3">
      <c r="A47">
        <v>2025</v>
      </c>
      <c r="B47" s="1">
        <v>45915</v>
      </c>
      <c r="C47" s="7">
        <v>4.3299999999999998E-2</v>
      </c>
      <c r="D47" s="7">
        <v>4.4999999999999998E-2</v>
      </c>
      <c r="E47" s="7">
        <v>4.2500000000000003E-2</v>
      </c>
    </row>
    <row r="48" spans="1:5" x14ac:dyDescent="0.3">
      <c r="A48">
        <v>2025</v>
      </c>
      <c r="B48" s="1">
        <v>45916</v>
      </c>
      <c r="C48" s="7">
        <v>4.3299999999999998E-2</v>
      </c>
      <c r="D48" s="7">
        <v>4.4999999999999998E-2</v>
      </c>
      <c r="E48" s="7">
        <v>4.2500000000000003E-2</v>
      </c>
    </row>
    <row r="49" spans="1:5" x14ac:dyDescent="0.3">
      <c r="A49">
        <v>2025</v>
      </c>
      <c r="B49" s="1">
        <v>45917</v>
      </c>
      <c r="C49" s="7">
        <v>4.3299999999999998E-2</v>
      </c>
      <c r="D49" s="7">
        <v>4.4999999999999998E-2</v>
      </c>
      <c r="E49" s="7">
        <v>4.2500000000000003E-2</v>
      </c>
    </row>
    <row r="50" spans="1:5" x14ac:dyDescent="0.3">
      <c r="A50">
        <v>2025</v>
      </c>
      <c r="B50" s="1">
        <v>45918</v>
      </c>
      <c r="C50" s="7">
        <v>4.0800000000000003E-2</v>
      </c>
      <c r="D50" s="7">
        <v>4.2500000000000003E-2</v>
      </c>
      <c r="E50" s="7">
        <v>0.04</v>
      </c>
    </row>
    <row r="51" spans="1:5" x14ac:dyDescent="0.3">
      <c r="A51">
        <v>2025</v>
      </c>
      <c r="B51" s="1">
        <v>45919</v>
      </c>
      <c r="C51" s="7">
        <v>4.0800000000000003E-2</v>
      </c>
      <c r="D51" s="7">
        <v>4.2500000000000003E-2</v>
      </c>
      <c r="E51" s="7">
        <v>0.04</v>
      </c>
    </row>
    <row r="52" spans="1:5" x14ac:dyDescent="0.3">
      <c r="A52">
        <v>2025</v>
      </c>
      <c r="B52" s="1">
        <v>45920</v>
      </c>
      <c r="C52" s="7">
        <v>4.0800000000000003E-2</v>
      </c>
      <c r="D52" s="7">
        <v>4.2500000000000003E-2</v>
      </c>
      <c r="E52" s="7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de Cambio</vt:lpstr>
      <vt:lpstr>Tasas de interés</vt:lpstr>
      <vt:lpstr>Treasuries_SOFR</vt:lpstr>
      <vt:lpstr>SOFR</vt:lpstr>
      <vt:lpstr>Wallstreet</vt:lpstr>
      <vt:lpstr>InflaciónUS</vt:lpstr>
      <vt:lpstr>InflaciónMEX</vt:lpstr>
      <vt:lpstr>Tasas de interés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2025-09-21T05:22:45Z</dcterms:modified>
</cp:coreProperties>
</file>