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showInkAnnotation="0" codeName="ThisWorkbook" defaultThemeVersion="124226"/>
  <workbookProtection workbookPassword="A85F" lockStructure="1"/>
  <bookViews>
    <workbookView xWindow="600" yWindow="75" windowWidth="19395" windowHeight="9855"/>
  </bookViews>
  <sheets>
    <sheet name="Kruskal" sheetId="1" r:id="rId1"/>
  </sheets>
  <calcPr calcId="144525" iterate="1" iterateCount="1" calcOnSave="0"/>
</workbook>
</file>

<file path=xl/calcChain.xml><?xml version="1.0" encoding="utf-8"?>
<calcChain xmlns="http://schemas.openxmlformats.org/spreadsheetml/2006/main">
  <c r="A2" i="1" l="1"/>
  <c r="G6" i="1"/>
  <c r="X6" i="1" s="1"/>
  <c r="M6" i="1"/>
  <c r="M48" i="1" s="1"/>
  <c r="AB6" i="1"/>
  <c r="AD6" i="1" s="1"/>
  <c r="AE6" i="1"/>
  <c r="AF6" i="1"/>
  <c r="AG6" i="1"/>
  <c r="AI6" i="1"/>
  <c r="AJ6" i="1"/>
  <c r="AK6" i="1"/>
  <c r="AM6" i="1"/>
  <c r="AN6" i="1"/>
  <c r="AO6" i="1"/>
  <c r="AQ6" i="1"/>
  <c r="AR6" i="1"/>
  <c r="AS6" i="1"/>
  <c r="AU6" i="1"/>
  <c r="G7" i="1"/>
  <c r="I7" i="1" s="1"/>
  <c r="I49" i="1" s="1"/>
  <c r="AB7" i="1"/>
  <c r="AF7" i="1" s="1"/>
  <c r="AK7" i="1"/>
  <c r="G8" i="1"/>
  <c r="T8" i="1" s="1"/>
  <c r="T50" i="1" s="1"/>
  <c r="AB8" i="1"/>
  <c r="AE8" i="1" s="1"/>
  <c r="AG8" i="1"/>
  <c r="AK8" i="1"/>
  <c r="AO8" i="1"/>
  <c r="AS8" i="1"/>
  <c r="G9" i="1"/>
  <c r="S9" i="1" s="1"/>
  <c r="S51" i="1" s="1"/>
  <c r="AB9" i="1"/>
  <c r="AG9" i="1" s="1"/>
  <c r="G10" i="1"/>
  <c r="L10" i="1" s="1"/>
  <c r="L52" i="1" s="1"/>
  <c r="AB10" i="1"/>
  <c r="AE10" i="1" s="1"/>
  <c r="AG10" i="1"/>
  <c r="AS10" i="1"/>
  <c r="G11" i="1"/>
  <c r="J11" i="1" s="1"/>
  <c r="J53" i="1" s="1"/>
  <c r="W11" i="1"/>
  <c r="W53" i="1" s="1"/>
  <c r="AB11" i="1"/>
  <c r="AG11" i="1" s="1"/>
  <c r="AH11" i="1"/>
  <c r="G12" i="1"/>
  <c r="R12" i="1" s="1"/>
  <c r="R54" i="1" s="1"/>
  <c r="AB12" i="1"/>
  <c r="AF12" i="1" s="1"/>
  <c r="AD12" i="1"/>
  <c r="AG12" i="1"/>
  <c r="AH12" i="1"/>
  <c r="AK12" i="1"/>
  <c r="AL12" i="1"/>
  <c r="AO12" i="1"/>
  <c r="AP12" i="1"/>
  <c r="AS12" i="1"/>
  <c r="AT12" i="1"/>
  <c r="G13" i="1"/>
  <c r="R13" i="1" s="1"/>
  <c r="R55" i="1" s="1"/>
  <c r="AB13" i="1"/>
  <c r="AD13" i="1" s="1"/>
  <c r="AL13" i="1"/>
  <c r="G14" i="1"/>
  <c r="V14" i="1" s="1"/>
  <c r="V56" i="1" s="1"/>
  <c r="AB14" i="1"/>
  <c r="AF14" i="1" s="1"/>
  <c r="AD14" i="1"/>
  <c r="AG14" i="1"/>
  <c r="AK14" i="1"/>
  <c r="AL14" i="1"/>
  <c r="AO14" i="1"/>
  <c r="AS14" i="1"/>
  <c r="AT14" i="1"/>
  <c r="G15" i="1"/>
  <c r="K15" i="1" s="1"/>
  <c r="K57" i="1" s="1"/>
  <c r="N15" i="1"/>
  <c r="N57" i="1" s="1"/>
  <c r="S15" i="1"/>
  <c r="S57" i="1" s="1"/>
  <c r="X15" i="1"/>
  <c r="AB15" i="1"/>
  <c r="G16" i="1"/>
  <c r="X16" i="1" s="1"/>
  <c r="X58" i="1" s="1"/>
  <c r="M16" i="1"/>
  <c r="M58" i="1" s="1"/>
  <c r="AB16" i="1"/>
  <c r="AF16" i="1" s="1"/>
  <c r="AT16" i="1"/>
  <c r="G17" i="1"/>
  <c r="N17" i="1" s="1"/>
  <c r="N59" i="1" s="1"/>
  <c r="AB17" i="1"/>
  <c r="AG17" i="1" s="1"/>
  <c r="AD17" i="1"/>
  <c r="AH17" i="1"/>
  <c r="AJ17" i="1"/>
  <c r="AN17" i="1"/>
  <c r="AO17" i="1"/>
  <c r="AS17" i="1"/>
  <c r="AT17" i="1"/>
  <c r="G18" i="1"/>
  <c r="I18" i="1" s="1"/>
  <c r="J18" i="1"/>
  <c r="J60" i="1" s="1"/>
  <c r="K18" i="1"/>
  <c r="K60" i="1" s="1"/>
  <c r="N18" i="1"/>
  <c r="O18" i="1"/>
  <c r="O60" i="1" s="1"/>
  <c r="P18" i="1"/>
  <c r="P60" i="1" s="1"/>
  <c r="R18" i="1"/>
  <c r="R60" i="1" s="1"/>
  <c r="S18" i="1"/>
  <c r="T18" i="1"/>
  <c r="T60" i="1" s="1"/>
  <c r="V18" i="1"/>
  <c r="V60" i="1" s="1"/>
  <c r="W18" i="1"/>
  <c r="W60" i="1" s="1"/>
  <c r="X18" i="1"/>
  <c r="Z18" i="1"/>
  <c r="AB18" i="1"/>
  <c r="G19" i="1"/>
  <c r="I19" i="1" s="1"/>
  <c r="I61" i="1" s="1"/>
  <c r="AB19" i="1"/>
  <c r="AF19" i="1" s="1"/>
  <c r="AD19" i="1"/>
  <c r="AG19" i="1"/>
  <c r="AH19" i="1"/>
  <c r="AK19" i="1"/>
  <c r="AL19" i="1"/>
  <c r="AO19" i="1"/>
  <c r="AP19" i="1"/>
  <c r="AS19" i="1"/>
  <c r="AT19" i="1"/>
  <c r="G20" i="1"/>
  <c r="I20" i="1" s="1"/>
  <c r="I62" i="1" s="1"/>
  <c r="R20" i="1"/>
  <c r="R62" i="1" s="1"/>
  <c r="AB20" i="1"/>
  <c r="AS20" i="1" s="1"/>
  <c r="G21" i="1"/>
  <c r="I21" i="1" s="1"/>
  <c r="I63" i="1" s="1"/>
  <c r="M21" i="1"/>
  <c r="M63" i="1" s="1"/>
  <c r="T21" i="1"/>
  <c r="T63" i="1" s="1"/>
  <c r="U21" i="1"/>
  <c r="U63" i="1" s="1"/>
  <c r="AB21" i="1"/>
  <c r="AD21" i="1" s="1"/>
  <c r="AE21" i="1"/>
  <c r="AI21" i="1"/>
  <c r="AJ21" i="1"/>
  <c r="AN21" i="1"/>
  <c r="AO21" i="1"/>
  <c r="AS21" i="1"/>
  <c r="AU21" i="1"/>
  <c r="G22" i="1"/>
  <c r="X22" i="1" s="1"/>
  <c r="X64" i="1" s="1"/>
  <c r="AB22" i="1"/>
  <c r="AS22" i="1" s="1"/>
  <c r="AK22" i="1"/>
  <c r="Z24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X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I60" i="1"/>
  <c r="N60" i="1"/>
  <c r="S60" i="1"/>
  <c r="X60" i="1"/>
  <c r="Z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V66" i="1"/>
  <c r="X20" i="1" l="1"/>
  <c r="X62" i="1" s="1"/>
  <c r="P20" i="1"/>
  <c r="P62" i="1" s="1"/>
  <c r="AO16" i="1"/>
  <c r="AK13" i="1"/>
  <c r="AQ21" i="1"/>
  <c r="AK21" i="1"/>
  <c r="AF21" i="1"/>
  <c r="S20" i="1"/>
  <c r="S62" i="1" s="1"/>
  <c r="K20" i="1"/>
  <c r="K62" i="1" s="1"/>
  <c r="L18" i="1"/>
  <c r="L60" i="1" s="1"/>
  <c r="AD16" i="1"/>
  <c r="AN13" i="1"/>
  <c r="AF13" i="1"/>
  <c r="L13" i="1"/>
  <c r="L55" i="1" s="1"/>
  <c r="M12" i="1"/>
  <c r="M54" i="1" s="1"/>
  <c r="X11" i="1"/>
  <c r="X53" i="1" s="1"/>
  <c r="K11" i="1"/>
  <c r="K53" i="1" s="1"/>
  <c r="AK10" i="1"/>
  <c r="AN9" i="1"/>
  <c r="P7" i="1"/>
  <c r="P49" i="1" s="1"/>
  <c r="AS13" i="1"/>
  <c r="W13" i="1"/>
  <c r="W55" i="1" s="1"/>
  <c r="R11" i="1"/>
  <c r="R53" i="1" s="1"/>
  <c r="N22" i="1"/>
  <c r="N64" i="1" s="1"/>
  <c r="AR21" i="1"/>
  <c r="AM21" i="1"/>
  <c r="AG21" i="1"/>
  <c r="X21" i="1"/>
  <c r="X63" i="1" s="1"/>
  <c r="L21" i="1"/>
  <c r="L63" i="1" s="1"/>
  <c r="W20" i="1"/>
  <c r="W62" i="1" s="1"/>
  <c r="L20" i="1"/>
  <c r="L62" i="1" s="1"/>
  <c r="AL16" i="1"/>
  <c r="AR13" i="1"/>
  <c r="AG13" i="1"/>
  <c r="S13" i="1"/>
  <c r="S55" i="1" s="1"/>
  <c r="P11" i="1"/>
  <c r="P53" i="1" s="1"/>
  <c r="AO10" i="1"/>
  <c r="W7" i="1"/>
  <c r="W49" i="1" s="1"/>
  <c r="AT6" i="1"/>
  <c r="AP6" i="1"/>
  <c r="AL6" i="1"/>
  <c r="AH6" i="1"/>
  <c r="R15" i="1"/>
  <c r="R57" i="1" s="1"/>
  <c r="AR10" i="1"/>
  <c r="AN10" i="1"/>
  <c r="AJ10" i="1"/>
  <c r="AF10" i="1"/>
  <c r="X10" i="1"/>
  <c r="X52" i="1" s="1"/>
  <c r="AT9" i="1"/>
  <c r="AJ9" i="1"/>
  <c r="AR8" i="1"/>
  <c r="N7" i="1"/>
  <c r="N49" i="1" s="1"/>
  <c r="S22" i="1"/>
  <c r="S64" i="1" s="1"/>
  <c r="P21" i="1"/>
  <c r="P63" i="1" s="1"/>
  <c r="AK20" i="1"/>
  <c r="V20" i="1"/>
  <c r="V62" i="1" s="1"/>
  <c r="N20" i="1"/>
  <c r="N62" i="1" s="1"/>
  <c r="AU19" i="1"/>
  <c r="AQ19" i="1"/>
  <c r="AM19" i="1"/>
  <c r="AI19" i="1"/>
  <c r="AE19" i="1"/>
  <c r="L19" i="1"/>
  <c r="L61" i="1" s="1"/>
  <c r="AP16" i="1"/>
  <c r="AH16" i="1"/>
  <c r="R16" i="1"/>
  <c r="R58" i="1" s="1"/>
  <c r="Z15" i="1"/>
  <c r="Z57" i="1" s="1"/>
  <c r="T15" i="1"/>
  <c r="T57" i="1" s="1"/>
  <c r="O15" i="1"/>
  <c r="O57" i="1" s="1"/>
  <c r="J15" i="1"/>
  <c r="J57" i="1" s="1"/>
  <c r="AP14" i="1"/>
  <c r="AH14" i="1"/>
  <c r="L14" i="1"/>
  <c r="L56" i="1" s="1"/>
  <c r="AP13" i="1"/>
  <c r="AH13" i="1"/>
  <c r="X13" i="1"/>
  <c r="X55" i="1" s="1"/>
  <c r="N13" i="1"/>
  <c r="N55" i="1" s="1"/>
  <c r="S11" i="1"/>
  <c r="S53" i="1" s="1"/>
  <c r="L11" i="1"/>
  <c r="L53" i="1" s="1"/>
  <c r="AT10" i="1"/>
  <c r="AP10" i="1"/>
  <c r="AL10" i="1"/>
  <c r="AH10" i="1"/>
  <c r="AD10" i="1"/>
  <c r="Q10" i="1"/>
  <c r="Q52" i="1" s="1"/>
  <c r="AO9" i="1"/>
  <c r="AD9" i="1"/>
  <c r="AT8" i="1"/>
  <c r="AP8" i="1"/>
  <c r="AL8" i="1"/>
  <c r="AH8" i="1"/>
  <c r="AD8" i="1"/>
  <c r="M8" i="1"/>
  <c r="M50" i="1" s="1"/>
  <c r="X7" i="1"/>
  <c r="X49" i="1" s="1"/>
  <c r="R7" i="1"/>
  <c r="R49" i="1" s="1"/>
  <c r="K7" i="1"/>
  <c r="K49" i="1" s="1"/>
  <c r="W15" i="1"/>
  <c r="W57" i="1" s="1"/>
  <c r="L15" i="1"/>
  <c r="L57" i="1" s="1"/>
  <c r="AN8" i="1"/>
  <c r="AJ8" i="1"/>
  <c r="AF8" i="1"/>
  <c r="Y8" i="1"/>
  <c r="Y50" i="1" s="1"/>
  <c r="V7" i="1"/>
  <c r="V49" i="1" s="1"/>
  <c r="AR19" i="1"/>
  <c r="AN19" i="1"/>
  <c r="AJ19" i="1"/>
  <c r="U19" i="1"/>
  <c r="U61" i="1" s="1"/>
  <c r="AS16" i="1"/>
  <c r="AK16" i="1"/>
  <c r="V15" i="1"/>
  <c r="V57" i="1" s="1"/>
  <c r="P15" i="1"/>
  <c r="P57" i="1" s="1"/>
  <c r="V11" i="1"/>
  <c r="V53" i="1" s="1"/>
  <c r="N11" i="1"/>
  <c r="N53" i="1" s="1"/>
  <c r="AU10" i="1"/>
  <c r="AQ10" i="1"/>
  <c r="AM10" i="1"/>
  <c r="AI10" i="1"/>
  <c r="R10" i="1"/>
  <c r="R52" i="1" s="1"/>
  <c r="AS9" i="1"/>
  <c r="AH9" i="1"/>
  <c r="AU8" i="1"/>
  <c r="AQ8" i="1"/>
  <c r="AM8" i="1"/>
  <c r="AI8" i="1"/>
  <c r="U8" i="1"/>
  <c r="U50" i="1" s="1"/>
  <c r="S7" i="1"/>
  <c r="S49" i="1" s="1"/>
  <c r="L7" i="1"/>
  <c r="L49" i="1" s="1"/>
  <c r="AN15" i="1"/>
  <c r="AG15" i="1"/>
  <c r="AR15" i="1"/>
  <c r="I22" i="1"/>
  <c r="I64" i="1" s="1"/>
  <c r="K22" i="1"/>
  <c r="K64" i="1" s="1"/>
  <c r="P22" i="1"/>
  <c r="P64" i="1" s="1"/>
  <c r="V22" i="1"/>
  <c r="V64" i="1" s="1"/>
  <c r="R22" i="1"/>
  <c r="R64" i="1" s="1"/>
  <c r="J22" i="1"/>
  <c r="J64" i="1" s="1"/>
  <c r="O22" i="1"/>
  <c r="O64" i="1" s="1"/>
  <c r="T22" i="1"/>
  <c r="T64" i="1" s="1"/>
  <c r="Z22" i="1"/>
  <c r="Z64" i="1" s="1"/>
  <c r="L22" i="1"/>
  <c r="L64" i="1" s="1"/>
  <c r="W22" i="1"/>
  <c r="W64" i="1" s="1"/>
  <c r="AS18" i="1"/>
  <c r="AK18" i="1"/>
  <c r="J16" i="1"/>
  <c r="J58" i="1" s="1"/>
  <c r="P16" i="1"/>
  <c r="P58" i="1" s="1"/>
  <c r="U16" i="1"/>
  <c r="U58" i="1" s="1"/>
  <c r="Z16" i="1"/>
  <c r="Z58" i="1" s="1"/>
  <c r="L16" i="1"/>
  <c r="L58" i="1" s="1"/>
  <c r="V16" i="1"/>
  <c r="V58" i="1" s="1"/>
  <c r="I16" i="1"/>
  <c r="I58" i="1" s="1"/>
  <c r="N16" i="1"/>
  <c r="N58" i="1" s="1"/>
  <c r="T16" i="1"/>
  <c r="T58" i="1" s="1"/>
  <c r="Y16" i="1"/>
  <c r="Y58" i="1" s="1"/>
  <c r="Q16" i="1"/>
  <c r="Q58" i="1" s="1"/>
  <c r="J12" i="1"/>
  <c r="J54" i="1" s="1"/>
  <c r="P12" i="1"/>
  <c r="P54" i="1" s="1"/>
  <c r="U12" i="1"/>
  <c r="U54" i="1" s="1"/>
  <c r="Z12" i="1"/>
  <c r="Z54" i="1" s="1"/>
  <c r="I12" i="1"/>
  <c r="I54" i="1" s="1"/>
  <c r="N12" i="1"/>
  <c r="N54" i="1" s="1"/>
  <c r="T12" i="1"/>
  <c r="T54" i="1" s="1"/>
  <c r="Y12" i="1"/>
  <c r="Y54" i="1" s="1"/>
  <c r="L12" i="1"/>
  <c r="L54" i="1" s="1"/>
  <c r="Q12" i="1"/>
  <c r="Q54" i="1" s="1"/>
  <c r="V12" i="1"/>
  <c r="V54" i="1" s="1"/>
  <c r="X12" i="1"/>
  <c r="X54" i="1" s="1"/>
  <c r="T19" i="1"/>
  <c r="T61" i="1" s="1"/>
  <c r="AS11" i="1"/>
  <c r="X19" i="1"/>
  <c r="X61" i="1" s="1"/>
  <c r="M19" i="1"/>
  <c r="M61" i="1" s="1"/>
  <c r="AU17" i="1"/>
  <c r="AP17" i="1"/>
  <c r="AK17" i="1"/>
  <c r="AF17" i="1"/>
  <c r="AU16" i="1"/>
  <c r="AQ16" i="1"/>
  <c r="AM16" i="1"/>
  <c r="AI16" i="1"/>
  <c r="AE16" i="1"/>
  <c r="AU14" i="1"/>
  <c r="AQ14" i="1"/>
  <c r="AM14" i="1"/>
  <c r="AI14" i="1"/>
  <c r="AE14" i="1"/>
  <c r="R14" i="1"/>
  <c r="R56" i="1" s="1"/>
  <c r="AU12" i="1"/>
  <c r="AQ12" i="1"/>
  <c r="AM12" i="1"/>
  <c r="AI12" i="1"/>
  <c r="AE12" i="1"/>
  <c r="AL11" i="1"/>
  <c r="AP9" i="1"/>
  <c r="AK9" i="1"/>
  <c r="AF9" i="1"/>
  <c r="Z8" i="1"/>
  <c r="Z50" i="1" s="1"/>
  <c r="P8" i="1"/>
  <c r="P50" i="1" s="1"/>
  <c r="AN7" i="1"/>
  <c r="AG16" i="1"/>
  <c r="AT21" i="1"/>
  <c r="AP21" i="1"/>
  <c r="AL21" i="1"/>
  <c r="AH21" i="1"/>
  <c r="Z20" i="1"/>
  <c r="Z62" i="1" s="1"/>
  <c r="T20" i="1"/>
  <c r="T62" i="1" s="1"/>
  <c r="O20" i="1"/>
  <c r="O62" i="1" s="1"/>
  <c r="J20" i="1"/>
  <c r="J62" i="1" s="1"/>
  <c r="P19" i="1"/>
  <c r="P61" i="1" s="1"/>
  <c r="AR17" i="1"/>
  <c r="AL17" i="1"/>
  <c r="AR16" i="1"/>
  <c r="AN16" i="1"/>
  <c r="AJ16" i="1"/>
  <c r="AR14" i="1"/>
  <c r="AN14" i="1"/>
  <c r="AJ14" i="1"/>
  <c r="AT13" i="1"/>
  <c r="AO13" i="1"/>
  <c r="AJ13" i="1"/>
  <c r="AR12" i="1"/>
  <c r="AN12" i="1"/>
  <c r="AJ12" i="1"/>
  <c r="AN11" i="1"/>
  <c r="Z11" i="1"/>
  <c r="Z53" i="1" s="1"/>
  <c r="T11" i="1"/>
  <c r="T53" i="1" s="1"/>
  <c r="O11" i="1"/>
  <c r="O53" i="1" s="1"/>
  <c r="M10" i="1"/>
  <c r="M52" i="1" s="1"/>
  <c r="AR9" i="1"/>
  <c r="AL9" i="1"/>
  <c r="AS7" i="1"/>
  <c r="Z7" i="1"/>
  <c r="Z49" i="1" s="1"/>
  <c r="T7" i="1"/>
  <c r="T49" i="1" s="1"/>
  <c r="O7" i="1"/>
  <c r="O49" i="1" s="1"/>
  <c r="J7" i="1"/>
  <c r="J49" i="1" s="1"/>
  <c r="AA45" i="1" a="1"/>
  <c r="AA45" i="1" s="1"/>
  <c r="AD22" i="1"/>
  <c r="AH22" i="1"/>
  <c r="AL22" i="1"/>
  <c r="AP22" i="1"/>
  <c r="AT22" i="1"/>
  <c r="AE22" i="1"/>
  <c r="AI22" i="1"/>
  <c r="AM22" i="1"/>
  <c r="AQ22" i="1"/>
  <c r="AU22" i="1"/>
  <c r="AD20" i="1"/>
  <c r="AH20" i="1"/>
  <c r="AL20" i="1"/>
  <c r="AP20" i="1"/>
  <c r="AT20" i="1"/>
  <c r="AE20" i="1"/>
  <c r="AI20" i="1"/>
  <c r="AM20" i="1"/>
  <c r="AQ20" i="1"/>
  <c r="AU20" i="1"/>
  <c r="AD18" i="1"/>
  <c r="AH18" i="1"/>
  <c r="AL18" i="1"/>
  <c r="AP18" i="1"/>
  <c r="AT18" i="1"/>
  <c r="AE18" i="1"/>
  <c r="AI18" i="1"/>
  <c r="AM18" i="1"/>
  <c r="AQ18" i="1"/>
  <c r="AU18" i="1"/>
  <c r="S17" i="1"/>
  <c r="S59" i="1" s="1"/>
  <c r="I9" i="1"/>
  <c r="I51" i="1" s="1"/>
  <c r="M9" i="1"/>
  <c r="M51" i="1" s="1"/>
  <c r="Q9" i="1"/>
  <c r="Q51" i="1" s="1"/>
  <c r="U9" i="1"/>
  <c r="U51" i="1" s="1"/>
  <c r="Y9" i="1"/>
  <c r="Y51" i="1" s="1"/>
  <c r="J9" i="1"/>
  <c r="J51" i="1" s="1"/>
  <c r="O9" i="1"/>
  <c r="O51" i="1" s="1"/>
  <c r="T9" i="1"/>
  <c r="T51" i="1" s="1"/>
  <c r="Z9" i="1"/>
  <c r="Z51" i="1" s="1"/>
  <c r="K9" i="1"/>
  <c r="K51" i="1" s="1"/>
  <c r="P9" i="1"/>
  <c r="P51" i="1" s="1"/>
  <c r="V9" i="1"/>
  <c r="V51" i="1" s="1"/>
  <c r="AR22" i="1"/>
  <c r="AJ22" i="1"/>
  <c r="AR20" i="1"/>
  <c r="AJ20" i="1"/>
  <c r="AR18" i="1"/>
  <c r="AJ18" i="1"/>
  <c r="R17" i="1"/>
  <c r="R59" i="1" s="1"/>
  <c r="AE15" i="1"/>
  <c r="AI15" i="1"/>
  <c r="AM15" i="1"/>
  <c r="AQ15" i="1"/>
  <c r="AU15" i="1"/>
  <c r="AD15" i="1"/>
  <c r="AJ15" i="1"/>
  <c r="AO15" i="1"/>
  <c r="AT15" i="1"/>
  <c r="AF15" i="1"/>
  <c r="AK15" i="1"/>
  <c r="AP15" i="1"/>
  <c r="K14" i="1"/>
  <c r="K56" i="1" s="1"/>
  <c r="O14" i="1"/>
  <c r="O56" i="1" s="1"/>
  <c r="S14" i="1"/>
  <c r="S56" i="1" s="1"/>
  <c r="W14" i="1"/>
  <c r="W56" i="1" s="1"/>
  <c r="I14" i="1"/>
  <c r="I56" i="1" s="1"/>
  <c r="N14" i="1"/>
  <c r="N56" i="1" s="1"/>
  <c r="T14" i="1"/>
  <c r="T56" i="1" s="1"/>
  <c r="Y14" i="1"/>
  <c r="Y56" i="1" s="1"/>
  <c r="J14" i="1"/>
  <c r="J56" i="1" s="1"/>
  <c r="P14" i="1"/>
  <c r="P56" i="1" s="1"/>
  <c r="U14" i="1"/>
  <c r="U56" i="1" s="1"/>
  <c r="Z14" i="1"/>
  <c r="Z56" i="1" s="1"/>
  <c r="R9" i="1"/>
  <c r="R51" i="1" s="1"/>
  <c r="X48" i="1"/>
  <c r="J6" i="1"/>
  <c r="N6" i="1"/>
  <c r="R6" i="1"/>
  <c r="V6" i="1"/>
  <c r="Z6" i="1"/>
  <c r="Z48" i="1" s="1"/>
  <c r="K6" i="1"/>
  <c r="O6" i="1"/>
  <c r="S6" i="1"/>
  <c r="W6" i="1"/>
  <c r="I6" i="1"/>
  <c r="Q6" i="1"/>
  <c r="Y6" i="1"/>
  <c r="L6" i="1"/>
  <c r="T6" i="1"/>
  <c r="AO22" i="1"/>
  <c r="AG22" i="1"/>
  <c r="Y21" i="1"/>
  <c r="Y63" i="1" s="1"/>
  <c r="Q21" i="1"/>
  <c r="Q63" i="1" s="1"/>
  <c r="AO20" i="1"/>
  <c r="AG20" i="1"/>
  <c r="Y19" i="1"/>
  <c r="Y61" i="1" s="1"/>
  <c r="Q19" i="1"/>
  <c r="Q61" i="1" s="1"/>
  <c r="AO18" i="1"/>
  <c r="AG18" i="1"/>
  <c r="X17" i="1"/>
  <c r="X59" i="1" s="1"/>
  <c r="AL15" i="1"/>
  <c r="Q14" i="1"/>
  <c r="Q56" i="1" s="1"/>
  <c r="I13" i="1"/>
  <c r="I55" i="1" s="1"/>
  <c r="M13" i="1"/>
  <c r="M55" i="1" s="1"/>
  <c r="Q13" i="1"/>
  <c r="Q55" i="1" s="1"/>
  <c r="U13" i="1"/>
  <c r="U55" i="1" s="1"/>
  <c r="Y13" i="1"/>
  <c r="Y55" i="1" s="1"/>
  <c r="J13" i="1"/>
  <c r="J55" i="1" s="1"/>
  <c r="O13" i="1"/>
  <c r="O55" i="1" s="1"/>
  <c r="T13" i="1"/>
  <c r="T55" i="1" s="1"/>
  <c r="Z13" i="1"/>
  <c r="Z55" i="1" s="1"/>
  <c r="K13" i="1"/>
  <c r="K55" i="1" s="1"/>
  <c r="P13" i="1"/>
  <c r="P55" i="1" s="1"/>
  <c r="V13" i="1"/>
  <c r="V55" i="1" s="1"/>
  <c r="AR11" i="1"/>
  <c r="V10" i="1"/>
  <c r="V52" i="1" s="1"/>
  <c r="X9" i="1"/>
  <c r="X51" i="1" s="1"/>
  <c r="N9" i="1"/>
  <c r="N51" i="1" s="1"/>
  <c r="J8" i="1"/>
  <c r="J50" i="1" s="1"/>
  <c r="N8" i="1"/>
  <c r="N50" i="1" s="1"/>
  <c r="K8" i="1"/>
  <c r="K50" i="1" s="1"/>
  <c r="O8" i="1"/>
  <c r="O50" i="1" s="1"/>
  <c r="S8" i="1"/>
  <c r="S50" i="1" s="1"/>
  <c r="W8" i="1"/>
  <c r="W50" i="1" s="1"/>
  <c r="I8" i="1"/>
  <c r="I50" i="1" s="1"/>
  <c r="Q8" i="1"/>
  <c r="Q50" i="1" s="1"/>
  <c r="V8" i="1"/>
  <c r="V50" i="1" s="1"/>
  <c r="L8" i="1"/>
  <c r="L50" i="1" s="1"/>
  <c r="R8" i="1"/>
  <c r="R50" i="1" s="1"/>
  <c r="X8" i="1"/>
  <c r="X50" i="1" s="1"/>
  <c r="U6" i="1"/>
  <c r="I17" i="1"/>
  <c r="I59" i="1" s="1"/>
  <c r="M17" i="1"/>
  <c r="M59" i="1" s="1"/>
  <c r="Q17" i="1"/>
  <c r="Q59" i="1" s="1"/>
  <c r="U17" i="1"/>
  <c r="U59" i="1" s="1"/>
  <c r="Y17" i="1"/>
  <c r="Y59" i="1" s="1"/>
  <c r="J17" i="1"/>
  <c r="J59" i="1" s="1"/>
  <c r="O17" i="1"/>
  <c r="O59" i="1" s="1"/>
  <c r="T17" i="1"/>
  <c r="T59" i="1" s="1"/>
  <c r="Z17" i="1"/>
  <c r="Z59" i="1" s="1"/>
  <c r="K17" i="1"/>
  <c r="K59" i="1" s="1"/>
  <c r="P17" i="1"/>
  <c r="P59" i="1" s="1"/>
  <c r="V17" i="1"/>
  <c r="V59" i="1" s="1"/>
  <c r="AN22" i="1"/>
  <c r="AF22" i="1"/>
  <c r="J21" i="1"/>
  <c r="J63" i="1" s="1"/>
  <c r="N21" i="1"/>
  <c r="N63" i="1" s="1"/>
  <c r="R21" i="1"/>
  <c r="R63" i="1" s="1"/>
  <c r="V21" i="1"/>
  <c r="V63" i="1" s="1"/>
  <c r="Z21" i="1"/>
  <c r="Z63" i="1" s="1"/>
  <c r="K21" i="1"/>
  <c r="K63" i="1" s="1"/>
  <c r="O21" i="1"/>
  <c r="O63" i="1" s="1"/>
  <c r="S21" i="1"/>
  <c r="S63" i="1" s="1"/>
  <c r="W21" i="1"/>
  <c r="W63" i="1" s="1"/>
  <c r="AN20" i="1"/>
  <c r="AF20" i="1"/>
  <c r="J19" i="1"/>
  <c r="J61" i="1" s="1"/>
  <c r="N19" i="1"/>
  <c r="N61" i="1" s="1"/>
  <c r="R19" i="1"/>
  <c r="R61" i="1" s="1"/>
  <c r="V19" i="1"/>
  <c r="V61" i="1" s="1"/>
  <c r="Z19" i="1"/>
  <c r="Z61" i="1" s="1"/>
  <c r="K19" i="1"/>
  <c r="K61" i="1" s="1"/>
  <c r="O19" i="1"/>
  <c r="O61" i="1" s="1"/>
  <c r="S19" i="1"/>
  <c r="S61" i="1" s="1"/>
  <c r="W19" i="1"/>
  <c r="W61" i="1" s="1"/>
  <c r="AN18" i="1"/>
  <c r="AF18" i="1"/>
  <c r="W17" i="1"/>
  <c r="W59" i="1" s="1"/>
  <c r="L17" i="1"/>
  <c r="L59" i="1" s="1"/>
  <c r="AS15" i="1"/>
  <c r="AH15" i="1"/>
  <c r="X14" i="1"/>
  <c r="X56" i="1" s="1"/>
  <c r="M14" i="1"/>
  <c r="M56" i="1" s="1"/>
  <c r="AE11" i="1"/>
  <c r="AI11" i="1"/>
  <c r="AM11" i="1"/>
  <c r="AQ11" i="1"/>
  <c r="AU11" i="1"/>
  <c r="AD11" i="1"/>
  <c r="AJ11" i="1"/>
  <c r="AO11" i="1"/>
  <c r="AT11" i="1"/>
  <c r="AF11" i="1"/>
  <c r="AK11" i="1"/>
  <c r="AP11" i="1"/>
  <c r="K10" i="1"/>
  <c r="K52" i="1" s="1"/>
  <c r="O10" i="1"/>
  <c r="O52" i="1" s="1"/>
  <c r="S10" i="1"/>
  <c r="S52" i="1" s="1"/>
  <c r="W10" i="1"/>
  <c r="W52" i="1" s="1"/>
  <c r="I10" i="1"/>
  <c r="I52" i="1" s="1"/>
  <c r="N10" i="1"/>
  <c r="N52" i="1" s="1"/>
  <c r="T10" i="1"/>
  <c r="T52" i="1" s="1"/>
  <c r="Y10" i="1"/>
  <c r="Y52" i="1" s="1"/>
  <c r="J10" i="1"/>
  <c r="J52" i="1" s="1"/>
  <c r="P10" i="1"/>
  <c r="P52" i="1" s="1"/>
  <c r="U10" i="1"/>
  <c r="U52" i="1" s="1"/>
  <c r="Z10" i="1"/>
  <c r="Z52" i="1" s="1"/>
  <c r="W9" i="1"/>
  <c r="W51" i="1" s="1"/>
  <c r="L9" i="1"/>
  <c r="L51" i="1" s="1"/>
  <c r="AD7" i="1"/>
  <c r="AH7" i="1"/>
  <c r="AL7" i="1"/>
  <c r="AP7" i="1"/>
  <c r="AT7" i="1"/>
  <c r="AE7" i="1"/>
  <c r="AI7" i="1"/>
  <c r="AM7" i="1"/>
  <c r="AQ7" i="1"/>
  <c r="AU7" i="1"/>
  <c r="AG7" i="1"/>
  <c r="AO7" i="1"/>
  <c r="AJ7" i="1"/>
  <c r="AR7" i="1"/>
  <c r="P6" i="1"/>
  <c r="Y22" i="1"/>
  <c r="Y64" i="1" s="1"/>
  <c r="U22" i="1"/>
  <c r="U64" i="1" s="1"/>
  <c r="Q22" i="1"/>
  <c r="Q64" i="1" s="1"/>
  <c r="M22" i="1"/>
  <c r="M64" i="1" s="1"/>
  <c r="Y20" i="1"/>
  <c r="Y62" i="1" s="1"/>
  <c r="U20" i="1"/>
  <c r="U62" i="1" s="1"/>
  <c r="Q20" i="1"/>
  <c r="Q62" i="1" s="1"/>
  <c r="M20" i="1"/>
  <c r="M62" i="1" s="1"/>
  <c r="Y18" i="1"/>
  <c r="Y60" i="1" s="1"/>
  <c r="U18" i="1"/>
  <c r="U60" i="1" s="1"/>
  <c r="Q18" i="1"/>
  <c r="Q60" i="1" s="1"/>
  <c r="M18" i="1"/>
  <c r="M60" i="1" s="1"/>
  <c r="AE17" i="1"/>
  <c r="AI17" i="1"/>
  <c r="AM17" i="1"/>
  <c r="AQ17" i="1"/>
  <c r="K16" i="1"/>
  <c r="K58" i="1" s="1"/>
  <c r="O16" i="1"/>
  <c r="O58" i="1" s="1"/>
  <c r="S16" i="1"/>
  <c r="S58" i="1" s="1"/>
  <c r="W16" i="1"/>
  <c r="W58" i="1" s="1"/>
  <c r="I15" i="1"/>
  <c r="I57" i="1" s="1"/>
  <c r="M15" i="1"/>
  <c r="M57" i="1" s="1"/>
  <c r="Q15" i="1"/>
  <c r="Q57" i="1" s="1"/>
  <c r="U15" i="1"/>
  <c r="U57" i="1" s="1"/>
  <c r="Y15" i="1"/>
  <c r="Y57" i="1" s="1"/>
  <c r="AE13" i="1"/>
  <c r="AI13" i="1"/>
  <c r="AM13" i="1"/>
  <c r="AQ13" i="1"/>
  <c r="AU13" i="1"/>
  <c r="K12" i="1"/>
  <c r="K54" i="1" s="1"/>
  <c r="O12" i="1"/>
  <c r="O54" i="1" s="1"/>
  <c r="S12" i="1"/>
  <c r="S54" i="1" s="1"/>
  <c r="W12" i="1"/>
  <c r="W54" i="1" s="1"/>
  <c r="I11" i="1"/>
  <c r="I53" i="1" s="1"/>
  <c r="M11" i="1"/>
  <c r="M53" i="1" s="1"/>
  <c r="Q11" i="1"/>
  <c r="Q53" i="1" s="1"/>
  <c r="U11" i="1"/>
  <c r="U53" i="1" s="1"/>
  <c r="Y11" i="1"/>
  <c r="Y53" i="1" s="1"/>
  <c r="AE9" i="1"/>
  <c r="AI9" i="1"/>
  <c r="AM9" i="1"/>
  <c r="AQ9" i="1"/>
  <c r="AU9" i="1"/>
  <c r="Y7" i="1"/>
  <c r="Y49" i="1" s="1"/>
  <c r="U7" i="1"/>
  <c r="U49" i="1" s="1"/>
  <c r="Q7" i="1"/>
  <c r="Q49" i="1" s="1"/>
  <c r="M7" i="1"/>
  <c r="M49" i="1" s="1"/>
  <c r="AS23" i="1" l="1"/>
  <c r="AK23" i="1"/>
  <c r="M65" i="1"/>
  <c r="AE23" i="1"/>
  <c r="AI23" i="1"/>
  <c r="AN23" i="1"/>
  <c r="AQ23" i="1"/>
  <c r="AO23" i="1"/>
  <c r="AM23" i="1"/>
  <c r="AP23" i="1"/>
  <c r="AF23" i="1"/>
  <c r="X23" i="1"/>
  <c r="U48" i="1"/>
  <c r="U65" i="1" s="1"/>
  <c r="U23" i="1"/>
  <c r="Y48" i="1"/>
  <c r="Y65" i="1" s="1"/>
  <c r="Y23" i="1"/>
  <c r="AG23" i="1"/>
  <c r="O23" i="1"/>
  <c r="O48" i="1"/>
  <c r="O65" i="1" s="1"/>
  <c r="R23" i="1"/>
  <c r="R48" i="1"/>
  <c r="R65" i="1" s="1"/>
  <c r="AV48" i="1"/>
  <c r="AV49" i="1"/>
  <c r="AV50" i="1"/>
  <c r="AV56" i="1"/>
  <c r="AV57" i="1"/>
  <c r="AV58" i="1"/>
  <c r="AV59" i="1"/>
  <c r="AV60" i="1"/>
  <c r="AV61" i="1"/>
  <c r="AV62" i="1"/>
  <c r="AV63" i="1"/>
  <c r="AV64" i="1"/>
  <c r="AE66" i="1"/>
  <c r="AI66" i="1"/>
  <c r="AM66" i="1"/>
  <c r="AQ66" i="1"/>
  <c r="AG66" i="1"/>
  <c r="AO66" i="1"/>
  <c r="AV53" i="1"/>
  <c r="AV55" i="1"/>
  <c r="AF66" i="1"/>
  <c r="AJ66" i="1"/>
  <c r="AN66" i="1"/>
  <c r="AR66" i="1"/>
  <c r="AV52" i="1"/>
  <c r="AV54" i="1"/>
  <c r="AK66" i="1"/>
  <c r="AS66" i="1"/>
  <c r="AV51" i="1"/>
  <c r="AP66" i="1"/>
  <c r="AD66" i="1"/>
  <c r="AT66" i="1"/>
  <c r="AH66" i="1"/>
  <c r="AL66" i="1"/>
  <c r="AR23" i="1"/>
  <c r="AH23" i="1"/>
  <c r="T48" i="1"/>
  <c r="T65" i="1" s="1"/>
  <c r="T23" i="1"/>
  <c r="I48" i="1"/>
  <c r="I65" i="1" s="1"/>
  <c r="I23" i="1"/>
  <c r="K23" i="1"/>
  <c r="K48" i="1"/>
  <c r="K65" i="1" s="1"/>
  <c r="N23" i="1"/>
  <c r="N48" i="1"/>
  <c r="N65" i="1" s="1"/>
  <c r="M23" i="1"/>
  <c r="S23" i="1"/>
  <c r="S48" i="1"/>
  <c r="S65" i="1" s="1"/>
  <c r="V23" i="1"/>
  <c r="V48" i="1"/>
  <c r="V65" i="1" s="1"/>
  <c r="P48" i="1"/>
  <c r="P65" i="1" s="1"/>
  <c r="P23" i="1"/>
  <c r="AL23" i="1"/>
  <c r="Q48" i="1"/>
  <c r="Q65" i="1" s="1"/>
  <c r="Q23" i="1"/>
  <c r="X65" i="1"/>
  <c r="AJ23" i="1"/>
  <c r="AT23" i="1"/>
  <c r="AD23" i="1"/>
  <c r="L48" i="1"/>
  <c r="L65" i="1" s="1"/>
  <c r="L23" i="1"/>
  <c r="W23" i="1"/>
  <c r="W48" i="1"/>
  <c r="W65" i="1" s="1"/>
  <c r="J23" i="1"/>
  <c r="J48" i="1"/>
  <c r="J65" i="1" s="1"/>
  <c r="AU24" i="1" l="1"/>
  <c r="AU66" i="1"/>
  <c r="C2" i="1" s="1"/>
  <c r="AV65" i="1"/>
  <c r="D2" i="1" s="1"/>
  <c r="D3" i="1" s="1"/>
  <c r="AU2" i="1" l="1"/>
  <c r="AL69" i="1"/>
  <c r="C3" i="1"/>
  <c r="R69" i="1"/>
</calcChain>
</file>

<file path=xl/comments1.xml><?xml version="1.0" encoding="utf-8"?>
<comments xmlns="http://schemas.openxmlformats.org/spreadsheetml/2006/main">
  <authors>
    <author>X270</author>
  </authors>
  <commentList>
    <comment ref="A2" authorId="0">
      <text>
        <r>
          <rPr>
            <sz val="14"/>
            <color indexed="81"/>
            <rFont val="宋体"/>
            <family val="3"/>
            <charset val="134"/>
          </rPr>
          <t>单步演示的方向：TRUE（向左） + FALSE（向右）</t>
        </r>
      </text>
    </comment>
    <comment ref="B2" authorId="0">
      <text>
        <r>
          <rPr>
            <sz val="14"/>
            <color indexed="81"/>
            <rFont val="宋体"/>
            <family val="3"/>
            <charset val="134"/>
          </rPr>
          <t>以2/3概率find、1/3概率union</t>
        </r>
      </text>
    </comment>
    <comment ref="C2" authorId="0">
      <text>
        <r>
          <rPr>
            <sz val="14"/>
            <color indexed="81"/>
            <rFont val="宋体"/>
            <family val="3"/>
            <charset val="134"/>
          </rPr>
          <t>i</t>
        </r>
      </text>
    </comment>
    <comment ref="D2" authorId="0">
      <text>
        <r>
          <rPr>
            <sz val="14"/>
            <color indexed="81"/>
            <rFont val="宋体"/>
            <family val="3"/>
            <charset val="134"/>
          </rPr>
          <t>j</t>
        </r>
      </text>
    </comment>
    <comment ref="C3" authorId="0">
      <text>
        <r>
          <rPr>
            <sz val="14"/>
            <color indexed="81"/>
            <rFont val="宋体"/>
            <family val="3"/>
            <charset val="134"/>
          </rPr>
          <t>parent[i]</t>
        </r>
      </text>
    </comment>
    <comment ref="D3" authorId="0">
      <text>
        <r>
          <rPr>
            <sz val="14"/>
            <color indexed="81"/>
            <rFont val="宋体"/>
            <family val="3"/>
            <charset val="134"/>
          </rPr>
          <t>parent[j]</t>
        </r>
      </text>
    </comment>
    <comment ref="Z5" authorId="0">
      <text>
        <r>
          <rPr>
            <sz val="14"/>
            <color indexed="81"/>
            <rFont val="Consolas"/>
            <family val="3"/>
          </rPr>
          <t>class</t>
        </r>
      </text>
    </comment>
    <comment ref="AU5" authorId="0">
      <text>
        <r>
          <rPr>
            <sz val="14"/>
            <color indexed="81"/>
            <rFont val="Consolas"/>
            <family val="3"/>
          </rPr>
          <t>class</t>
        </r>
      </text>
    </comment>
    <comment ref="H23" authorId="0">
      <text>
        <r>
          <rPr>
            <sz val="14"/>
            <color indexed="81"/>
            <rFont val="Consolas"/>
            <family val="3"/>
          </rPr>
          <t>size</t>
        </r>
      </text>
    </comment>
    <comment ref="AC23" authorId="0">
      <text>
        <r>
          <rPr>
            <sz val="14"/>
            <color indexed="81"/>
            <rFont val="Consolas"/>
            <family val="3"/>
          </rPr>
          <t>size</t>
        </r>
      </text>
    </comment>
    <comment ref="Z24" authorId="0">
      <text>
        <r>
          <rPr>
            <sz val="14"/>
            <color indexed="81"/>
            <rFont val="宋体"/>
            <family val="3"/>
            <charset val="134"/>
          </rPr>
          <t>#union</t>
        </r>
      </text>
    </comment>
    <comment ref="AU24" authorId="0">
      <text>
        <r>
          <rPr>
            <sz val="14"/>
            <color indexed="81"/>
            <rFont val="宋体"/>
            <family val="3"/>
            <charset val="134"/>
          </rPr>
          <t>#class</t>
        </r>
      </text>
    </comment>
    <comment ref="H26" authorId="0">
      <text>
        <r>
          <rPr>
            <sz val="12"/>
            <color indexed="81"/>
            <rFont val="宋体"/>
            <family val="3"/>
            <charset val="134"/>
          </rPr>
          <t xml:space="preserve">1：基本系数
   （常规边权重[1,100)，不存的边权重1000000）
100：被选用的边
10000：（因有环路）被遗弃的边
</t>
        </r>
      </text>
    </comment>
    <comment ref="AA45" authorId="0">
      <text>
        <r>
          <rPr>
            <b/>
            <sz val="9"/>
            <color indexed="81"/>
            <rFont val="宋体"/>
            <family val="3"/>
            <charset val="134"/>
          </rPr>
          <t>shortest valid edge</t>
        </r>
      </text>
    </comment>
    <comment ref="Z47" authorId="0">
      <text>
        <r>
          <rPr>
            <sz val="14"/>
            <color indexed="81"/>
            <rFont val="Consolas"/>
            <family val="3"/>
          </rPr>
          <t>tree</t>
        </r>
      </text>
    </comment>
    <comment ref="H65" authorId="0">
      <text>
        <r>
          <rPr>
            <sz val="14"/>
            <color indexed="81"/>
            <rFont val="Consolas"/>
            <family val="3"/>
          </rPr>
          <t>size</t>
        </r>
      </text>
    </comment>
    <comment ref="AV65" authorId="0">
      <text>
        <r>
          <rPr>
            <b/>
            <sz val="9"/>
            <color indexed="81"/>
            <rFont val="宋体"/>
            <family val="3"/>
            <charset val="134"/>
          </rPr>
          <t>j</t>
        </r>
      </text>
    </comment>
    <comment ref="AU66" authorId="0">
      <text>
        <r>
          <rPr>
            <b/>
            <sz val="9"/>
            <color indexed="81"/>
            <rFont val="宋体"/>
            <family val="3"/>
            <charset val="134"/>
          </rPr>
          <t>i</t>
        </r>
      </text>
    </comment>
    <comment ref="AV66" authorId="0">
      <text>
        <r>
          <rPr>
            <sz val="12"/>
            <color indexed="81"/>
            <rFont val="Consolas"/>
            <family val="3"/>
          </rPr>
          <t>#trial</t>
        </r>
      </text>
    </comment>
  </commentList>
</comments>
</file>

<file path=xl/sharedStrings.xml><?xml version="1.0" encoding="utf-8"?>
<sst xmlns="http://schemas.openxmlformats.org/spreadsheetml/2006/main" count="17" uniqueCount="13">
  <si>
    <t>k</t>
    <phoneticPr fontId="2" type="noConversion"/>
  </si>
  <si>
    <t>parent</t>
    <phoneticPr fontId="2" type="noConversion"/>
  </si>
  <si>
    <t>parent</t>
    <phoneticPr fontId="2" type="noConversion"/>
  </si>
  <si>
    <t>size</t>
    <phoneticPr fontId="2" type="noConversion"/>
  </si>
  <si>
    <t>k</t>
    <phoneticPr fontId="2" type="noConversion"/>
  </si>
  <si>
    <t>class</t>
    <phoneticPr fontId="2" type="noConversion"/>
  </si>
  <si>
    <t>class</t>
    <phoneticPr fontId="2" type="noConversion"/>
  </si>
  <si>
    <r>
      <rPr>
        <sz val="18"/>
        <color theme="2" tint="-0.749992370372631"/>
        <rFont val="微软雅黑"/>
        <family val="2"/>
        <charset val="134"/>
      </rPr>
      <t>配套教学演示：数据结构（</t>
    </r>
    <r>
      <rPr>
        <sz val="18"/>
        <color theme="2" tint="-0.749992370372631"/>
        <rFont val="Consolas"/>
        <family val="3"/>
      </rPr>
      <t>C++</t>
    </r>
    <r>
      <rPr>
        <sz val="18"/>
        <color theme="2" tint="-0.749992370372631"/>
        <rFont val="微软雅黑"/>
        <family val="2"/>
        <charset val="134"/>
      </rPr>
      <t>语言版），</t>
    </r>
    <r>
      <rPr>
        <sz val="18"/>
        <color theme="2" tint="-0.749992370372631"/>
        <rFont val="Consolas"/>
        <family val="3"/>
      </rPr>
      <t>ISBN-7-302-29652-2</t>
    </r>
    <r>
      <rPr>
        <sz val="18"/>
        <color theme="2" tint="-0.749992370372631"/>
        <rFont val="微软雅黑"/>
        <family val="2"/>
        <charset val="134"/>
      </rPr>
      <t>，</t>
    </r>
    <r>
      <rPr>
        <sz val="18"/>
        <color theme="2" tint="-0.749992370372631"/>
        <rFont val="Consolas"/>
        <family val="3"/>
      </rPr>
      <t>Copyright 2011-2018</t>
    </r>
    <r>
      <rPr>
        <sz val="18"/>
        <color theme="2" tint="-0.749992370372631"/>
        <rFont val="微软雅黑"/>
        <family val="2"/>
        <charset val="134"/>
      </rPr>
      <t>，邓俊辉</t>
    </r>
    <phoneticPr fontId="2" type="noConversion"/>
  </si>
  <si>
    <t>%</t>
    <phoneticPr fontId="2" type="noConversion"/>
  </si>
  <si>
    <r>
      <rPr>
        <sz val="18"/>
        <color theme="2" tint="-0.749992370372631"/>
        <rFont val="微软雅黑"/>
        <family val="2"/>
        <charset val="134"/>
      </rPr>
      <t>玩法：</t>
    </r>
    <r>
      <rPr>
        <sz val="18"/>
        <color theme="2" tint="-0.749992370372631"/>
        <rFont val="Consolas"/>
        <family val="3"/>
      </rPr>
      <t xml:space="preserve"> 1</t>
    </r>
    <r>
      <rPr>
        <sz val="18"/>
        <color theme="2" tint="-0.749992370372631"/>
        <rFont val="微软雅黑"/>
        <family val="2"/>
        <charset val="134"/>
      </rPr>
      <t>）设置稠密度；</t>
    </r>
    <r>
      <rPr>
        <sz val="18"/>
        <color theme="2" tint="-0.749992370372631"/>
        <rFont val="Consolas"/>
        <family val="3"/>
      </rPr>
      <t xml:space="preserve"> 2</t>
    </r>
    <r>
      <rPr>
        <sz val="18"/>
        <color theme="2" tint="-0.749992370372631"/>
        <rFont val="微软雅黑"/>
        <family val="2"/>
        <charset val="134"/>
      </rPr>
      <t>）按</t>
    </r>
    <r>
      <rPr>
        <sz val="18"/>
        <color theme="2" tint="-0.749992370372631"/>
        <rFont val="Consolas"/>
        <family val="3"/>
      </rPr>
      <t>F9</t>
    </r>
    <r>
      <rPr>
        <sz val="18"/>
        <color theme="2" tint="-0.749992370372631"/>
        <rFont val="微软雅黑"/>
        <family val="2"/>
        <charset val="134"/>
      </rPr>
      <t>（随机生成序列）；</t>
    </r>
    <r>
      <rPr>
        <sz val="18"/>
        <color theme="2" tint="-0.749992370372631"/>
        <rFont val="Consolas"/>
        <family val="3"/>
      </rPr>
      <t xml:space="preserve"> 3</t>
    </r>
    <r>
      <rPr>
        <sz val="18"/>
        <color theme="2" tint="-0.749992370372631"/>
        <rFont val="微软雅黑"/>
        <family val="2"/>
        <charset val="134"/>
      </rPr>
      <t>）关闭</t>
    </r>
    <r>
      <rPr>
        <sz val="18"/>
        <color theme="2" tint="-0.749992370372631"/>
        <rFont val="Consolas"/>
        <family val="3"/>
      </rPr>
      <t>Reset</t>
    </r>
    <r>
      <rPr>
        <sz val="18"/>
        <color theme="2" tint="-0.749992370372631"/>
        <rFont val="微软雅黑"/>
        <family val="2"/>
        <charset val="134"/>
      </rPr>
      <t>（转入</t>
    </r>
    <r>
      <rPr>
        <sz val="18"/>
        <color theme="2" tint="-0.749992370372631"/>
        <rFont val="Consolas"/>
        <family val="3"/>
      </rPr>
      <t>Run</t>
    </r>
    <r>
      <rPr>
        <sz val="18"/>
        <color theme="2" tint="-0.749992370372631"/>
        <rFont val="微软雅黑"/>
        <family val="2"/>
        <charset val="134"/>
      </rPr>
      <t>）；</t>
    </r>
    <r>
      <rPr>
        <sz val="18"/>
        <color theme="2" tint="-0.749992370372631"/>
        <rFont val="Consolas"/>
        <family val="3"/>
      </rPr>
      <t xml:space="preserve"> 4</t>
    </r>
    <r>
      <rPr>
        <sz val="18"/>
        <color theme="2" tint="-0.749992370372631"/>
        <rFont val="微软雅黑"/>
        <family val="2"/>
        <charset val="134"/>
      </rPr>
      <t>）反复按下</t>
    </r>
    <r>
      <rPr>
        <sz val="18"/>
        <color theme="2" tint="-0.749992370372631"/>
        <rFont val="Consolas"/>
        <family val="3"/>
      </rPr>
      <t>F9</t>
    </r>
    <r>
      <rPr>
        <sz val="18"/>
        <color theme="2" tint="-0.749992370372631"/>
        <rFont val="微软雅黑"/>
        <family val="2"/>
        <charset val="134"/>
      </rPr>
      <t>（单步向前）；</t>
    </r>
    <r>
      <rPr>
        <sz val="18"/>
        <color theme="2" tint="-0.749992370372631"/>
        <rFont val="Consolas"/>
        <family val="3"/>
      </rPr>
      <t xml:space="preserve"> 5</t>
    </r>
    <r>
      <rPr>
        <sz val="18"/>
        <color theme="2" tint="-0.749992370372631"/>
        <rFont val="微软雅黑"/>
        <family val="2"/>
        <charset val="134"/>
      </rPr>
      <t>）随时打开</t>
    </r>
    <r>
      <rPr>
        <sz val="18"/>
        <color theme="2" tint="-0.749992370372631"/>
        <rFont val="Consolas"/>
        <family val="3"/>
      </rPr>
      <t>Reset</t>
    </r>
    <r>
      <rPr>
        <sz val="18"/>
        <color theme="2" tint="-0.749992370372631"/>
        <rFont val="微软雅黑"/>
        <family val="2"/>
        <charset val="134"/>
      </rPr>
      <t>，即可重玩</t>
    </r>
    <phoneticPr fontId="2" type="noConversion"/>
  </si>
  <si>
    <t>Tree</t>
    <phoneticPr fontId="2" type="noConversion"/>
  </si>
  <si>
    <t>TAG</t>
    <phoneticPr fontId="2" type="noConversion"/>
  </si>
  <si>
    <r>
      <rPr>
        <sz val="20"/>
        <color theme="0"/>
        <rFont val="Symbol"/>
        <family val="1"/>
        <charset val="2"/>
      </rPr>
      <t xml:space="preserve">l </t>
    </r>
    <r>
      <rPr>
        <sz val="20"/>
        <color theme="0"/>
        <rFont val="Consolas"/>
        <family val="3"/>
      </rPr>
      <t xml:space="preserve">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</si>
</sst>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8" x14ac:knownFonts="1">
    <font>
      <sz val="11"/>
      <color theme="1"/>
      <name val="宋体"/>
      <family val="2"/>
      <charset val="134"/>
      <scheme val="minor"/>
    </font>
    <font>
      <sz val="10"/>
      <name val="Calibri"/>
      <family val="2"/>
    </font>
    <font>
      <sz val="8"/>
      <name val="Consolas"/>
      <family val="3"/>
    </font>
    <font>
      <sz val="14"/>
      <color theme="0"/>
      <name val="Consolas"/>
      <family val="3"/>
    </font>
    <font>
      <sz val="16"/>
      <color theme="0"/>
      <name val="Consolas"/>
      <family val="3"/>
    </font>
    <font>
      <sz val="14"/>
      <name val="Consolas"/>
      <family val="3"/>
    </font>
    <font>
      <sz val="12"/>
      <name val="Consolas"/>
      <family val="3"/>
    </font>
    <font>
      <i/>
      <sz val="12"/>
      <name val="Consolas"/>
      <family val="3"/>
    </font>
    <font>
      <sz val="14"/>
      <color theme="2" tint="-0.249977111117893"/>
      <name val="Consolas"/>
      <family val="3"/>
    </font>
    <font>
      <sz val="12"/>
      <color theme="2" tint="-0.249977111117893"/>
      <name val="Consolas"/>
      <family val="3"/>
    </font>
    <font>
      <sz val="16"/>
      <color theme="2" tint="-0.249977111117893"/>
      <name val="Consolas"/>
      <family val="3"/>
    </font>
    <font>
      <sz val="14"/>
      <color indexed="81"/>
      <name val="宋体"/>
      <family val="3"/>
      <charset val="134"/>
    </font>
    <font>
      <b/>
      <sz val="18"/>
      <color theme="2" tint="-0.89999084444715716"/>
      <name val="Consolas"/>
      <family val="3"/>
    </font>
    <font>
      <i/>
      <sz val="12"/>
      <color theme="2" tint="-0.249977111117893"/>
      <name val="Consolas"/>
      <family val="3"/>
    </font>
    <font>
      <sz val="22"/>
      <color theme="2" tint="-0.249977111117893"/>
      <name val="Consolas"/>
      <family val="3"/>
    </font>
    <font>
      <sz val="22"/>
      <color theme="0"/>
      <name val="Consolas"/>
      <family val="3"/>
    </font>
    <font>
      <i/>
      <sz val="14"/>
      <color theme="0"/>
      <name val="Consolas"/>
      <family val="3"/>
    </font>
    <font>
      <sz val="18"/>
      <color theme="2" tint="-0.749992370372631"/>
      <name val="微软雅黑"/>
      <family val="2"/>
      <charset val="134"/>
    </font>
    <font>
      <sz val="18"/>
      <color theme="2" tint="-0.749992370372631"/>
      <name val="Consolas"/>
      <family val="3"/>
    </font>
    <font>
      <sz val="14"/>
      <color indexed="81"/>
      <name val="Consolas"/>
      <family val="3"/>
    </font>
    <font>
      <sz val="20"/>
      <color theme="0"/>
      <name val="Consolas"/>
      <family val="3"/>
    </font>
    <font>
      <b/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2"/>
      <color indexed="81"/>
      <name val="Consolas"/>
      <family val="3"/>
    </font>
    <font>
      <sz val="20"/>
      <color theme="0"/>
      <name val="Symbol"/>
      <family val="1"/>
      <charset val="2"/>
    </font>
    <font>
      <b/>
      <sz val="20"/>
      <color theme="0"/>
      <name val="Consolas"/>
      <family val="3"/>
    </font>
    <font>
      <b/>
      <sz val="18"/>
      <color theme="0"/>
      <name val="Consolas"/>
      <family val="3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39">
    <border>
      <left/>
      <right/>
      <top/>
      <bottom/>
      <diagonal/>
    </border>
    <border>
      <left style="double">
        <color theme="2" tint="-0.24994659260841701"/>
      </left>
      <right style="thin">
        <color theme="2" tint="-9.9948118533890809E-2"/>
      </right>
      <top style="double">
        <color theme="2" tint="-0.24994659260841701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double">
        <color theme="2" tint="-0.24994659260841701"/>
      </top>
      <bottom/>
      <diagonal/>
    </border>
    <border>
      <left style="thin">
        <color theme="2" tint="-9.9948118533890809E-2"/>
      </left>
      <right style="thin">
        <color theme="2" tint="-0.24994659260841701"/>
      </right>
      <top style="double">
        <color theme="2" tint="-0.24994659260841701"/>
      </top>
      <bottom/>
      <diagonal/>
    </border>
    <border>
      <left style="double">
        <color theme="2" tint="-0.24994659260841701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0.24994659260841701"/>
      </right>
      <top/>
      <bottom/>
      <diagonal/>
    </border>
    <border>
      <left style="double">
        <color theme="2" tint="-0.24994659260841701"/>
      </left>
      <right style="thin">
        <color theme="2" tint="-9.9948118533890809E-2"/>
      </right>
      <top/>
      <bottom style="double">
        <color theme="2" tint="-0.2499465926084170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double">
        <color theme="2" tint="-0.24994659260841701"/>
      </bottom>
      <diagonal/>
    </border>
    <border>
      <left style="thin">
        <color theme="2" tint="-9.9948118533890809E-2"/>
      </left>
      <right style="thin">
        <color theme="2" tint="-0.24994659260841701"/>
      </right>
      <top/>
      <bottom style="double">
        <color theme="2" tint="-0.2499465926084170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2" tint="-9.9948118533890809E-2"/>
      </left>
      <right style="thin">
        <color theme="2" tint="-9.9917600024414813E-2"/>
      </right>
      <top style="medium">
        <color theme="2" tint="-9.9948118533890809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medium">
        <color theme="2" tint="-9.9948118533890809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medium">
        <color theme="2" tint="-9.9948118533890809E-2"/>
      </right>
      <top style="medium">
        <color theme="2" tint="-9.9948118533890809E-2"/>
      </top>
      <bottom style="thin">
        <color theme="2" tint="-9.9917600024414813E-2"/>
      </bottom>
      <diagonal/>
    </border>
    <border>
      <left style="medium">
        <color theme="2" tint="-9.9948118533890809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medium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medium">
        <color theme="2" tint="-9.9948118533890809E-2"/>
      </left>
      <right style="thin">
        <color theme="2" tint="-9.9917600024414813E-2"/>
      </right>
      <top style="thin">
        <color theme="2" tint="-9.9917600024414813E-2"/>
      </top>
      <bottom style="medium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medium">
        <color theme="2" tint="-9.9948118533890809E-2"/>
      </bottom>
      <diagonal/>
    </border>
    <border>
      <left style="thin">
        <color theme="2" tint="-9.9917600024414813E-2"/>
      </left>
      <right style="medium">
        <color theme="2" tint="-9.9948118533890809E-2"/>
      </right>
      <top style="thin">
        <color theme="2" tint="-9.9917600024414813E-2"/>
      </top>
      <bottom style="medium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theme="0"/>
      </top>
      <bottom/>
      <diagonal/>
    </border>
    <border>
      <left style="thin">
        <color theme="2" tint="-9.9948118533890809E-2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medium">
        <color theme="0"/>
      </right>
      <top/>
      <bottom/>
      <diagonal/>
    </border>
    <border>
      <left style="medium">
        <color theme="0"/>
      </left>
      <right style="thin">
        <color theme="2" tint="-9.9948118533890809E-2"/>
      </right>
      <top/>
      <bottom style="medium">
        <color theme="0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medium">
        <color theme="0"/>
      </bottom>
      <diagonal/>
    </border>
    <border>
      <left style="medium">
        <color theme="0"/>
      </left>
      <right style="thin">
        <color theme="2" tint="-9.9948118533890809E-2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double">
        <color theme="2" tint="-0.24994659260841701"/>
      </left>
      <right/>
      <top/>
      <bottom/>
      <diagonal/>
    </border>
    <border>
      <left style="double">
        <color theme="2" tint="-0.24994659260841701"/>
      </left>
      <right/>
      <top/>
      <bottom style="double">
        <color theme="2" tint="-0.24994659260841701"/>
      </bottom>
      <diagonal/>
    </border>
    <border>
      <left/>
      <right/>
      <top/>
      <bottom style="double">
        <color theme="2" tint="-0.24994659260841701"/>
      </bottom>
      <diagonal/>
    </border>
    <border>
      <left style="double">
        <color theme="2" tint="-0.24994659260841701"/>
      </left>
      <right/>
      <top style="double">
        <color theme="2" tint="-0.24994659260841701"/>
      </top>
      <bottom/>
      <diagonal/>
    </border>
    <border>
      <left/>
      <right style="double">
        <color theme="2" tint="-0.24994659260841701"/>
      </right>
      <top/>
      <bottom style="double">
        <color theme="2" tint="-0.24994659260841701"/>
      </bottom>
      <diagonal/>
    </border>
    <border>
      <left style="thin">
        <color theme="2" tint="-0.24994659260841701"/>
      </left>
      <right style="double">
        <color theme="2" tint="-0.24994659260841701"/>
      </right>
      <top style="double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double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double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6">
    <xf numFmtId="0" fontId="0" fillId="0" borderId="0" xfId="0">
      <alignment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shrinkToFit="1"/>
    </xf>
    <xf numFmtId="0" fontId="4" fillId="0" borderId="0" xfId="0" applyFont="1" applyFill="1" applyBorder="1" applyAlignment="1" applyProtection="1">
      <alignment horizontal="center" vertical="center" shrinkToFit="1"/>
    </xf>
    <xf numFmtId="0" fontId="5" fillId="0" borderId="0" xfId="0" applyFont="1" applyFill="1" applyBorder="1" applyAlignment="1" applyProtection="1">
      <alignment horizontal="center" vertical="center" shrinkToFit="1"/>
    </xf>
    <xf numFmtId="0" fontId="6" fillId="0" borderId="0" xfId="0" applyFont="1" applyFill="1" applyBorder="1" applyAlignment="1" applyProtection="1">
      <alignment horizontal="center" vertical="center" shrinkToFit="1"/>
    </xf>
    <xf numFmtId="0" fontId="8" fillId="0" borderId="0" xfId="0" applyFont="1" applyFill="1" applyBorder="1" applyAlignment="1" applyProtection="1">
      <alignment horizontal="center" vertical="center" shrinkToFit="1"/>
      <protection locked="0"/>
    </xf>
    <xf numFmtId="0" fontId="8" fillId="0" borderId="0" xfId="0" applyFont="1" applyFill="1" applyBorder="1" applyAlignment="1" applyProtection="1">
      <alignment horizontal="center" vertical="center" shrinkToFit="1"/>
    </xf>
    <xf numFmtId="0" fontId="9" fillId="0" borderId="0" xfId="0" applyFont="1" applyFill="1" applyBorder="1" applyAlignment="1" applyProtection="1">
      <alignment horizontal="center" vertical="center" shrinkToFit="1"/>
    </xf>
    <xf numFmtId="0" fontId="10" fillId="0" borderId="0" xfId="0" applyFont="1" applyFill="1" applyBorder="1" applyAlignment="1" applyProtection="1">
      <alignment horizontal="center" vertical="center" shrinkToFit="1"/>
    </xf>
    <xf numFmtId="0" fontId="13" fillId="0" borderId="0" xfId="0" applyFont="1" applyFill="1" applyBorder="1" applyAlignment="1" applyProtection="1">
      <alignment horizontal="center" vertical="center" shrinkToFit="1"/>
    </xf>
    <xf numFmtId="0" fontId="12" fillId="0" borderId="0" xfId="0" applyFont="1" applyFill="1" applyBorder="1" applyAlignment="1" applyProtection="1">
      <alignment horizontal="center" vertical="center" shrinkToFit="1"/>
    </xf>
    <xf numFmtId="0" fontId="14" fillId="0" borderId="0" xfId="0" applyFont="1" applyFill="1" applyBorder="1" applyAlignment="1" applyProtection="1">
      <alignment horizontal="center" vertical="center" shrinkToFit="1"/>
    </xf>
    <xf numFmtId="0" fontId="15" fillId="0" borderId="0" xfId="0" applyFont="1" applyFill="1" applyBorder="1" applyAlignment="1" applyProtection="1">
      <alignment horizontal="center" vertical="center" shrinkToFit="1"/>
    </xf>
    <xf numFmtId="0" fontId="12" fillId="0" borderId="0" xfId="0" applyFont="1" applyFill="1" applyBorder="1" applyAlignment="1" applyProtection="1">
      <alignment vertical="center" shrinkToFit="1"/>
    </xf>
    <xf numFmtId="0" fontId="3" fillId="2" borderId="0" xfId="0" applyFont="1" applyFill="1" applyBorder="1" applyAlignment="1" applyProtection="1">
      <alignment horizontal="center" vertical="center" shrinkToFit="1"/>
    </xf>
    <xf numFmtId="0" fontId="16" fillId="2" borderId="0" xfId="0" applyFont="1" applyFill="1" applyBorder="1" applyAlignment="1" applyProtection="1">
      <alignment horizontal="center" vertical="center" shrinkToFit="1"/>
    </xf>
    <xf numFmtId="0" fontId="7" fillId="4" borderId="0" xfId="0" applyFont="1" applyFill="1" applyBorder="1" applyAlignment="1" applyProtection="1">
      <alignment horizontal="center" vertical="center" shrinkToFit="1"/>
    </xf>
    <xf numFmtId="0" fontId="3" fillId="3" borderId="0" xfId="0" applyFont="1" applyFill="1" applyBorder="1" applyAlignment="1" applyProtection="1">
      <alignment horizontal="center" vertical="center" shrinkToFit="1"/>
    </xf>
    <xf numFmtId="0" fontId="6" fillId="4" borderId="0" xfId="0" applyFont="1" applyFill="1" applyBorder="1" applyAlignment="1" applyProtection="1">
      <alignment horizontal="center" vertical="center" shrinkToFit="1"/>
    </xf>
    <xf numFmtId="0" fontId="8" fillId="0" borderId="0" xfId="0" applyFont="1" applyFill="1" applyBorder="1" applyAlignment="1" applyProtection="1">
      <alignment vertical="center" shrinkToFit="1"/>
    </xf>
    <xf numFmtId="0" fontId="18" fillId="0" borderId="0" xfId="0" applyFont="1" applyFill="1" applyBorder="1" applyAlignment="1" applyProtection="1">
      <alignment horizontal="center" vertical="center" shrinkToFit="1"/>
    </xf>
    <xf numFmtId="0" fontId="4" fillId="0" borderId="1" xfId="0" applyFont="1" applyFill="1" applyBorder="1" applyAlignment="1" applyProtection="1">
      <alignment horizontal="center" vertical="center" shrinkToFit="1"/>
    </xf>
    <xf numFmtId="0" fontId="4" fillId="0" borderId="2" xfId="0" applyFont="1" applyFill="1" applyBorder="1" applyAlignment="1" applyProtection="1">
      <alignment horizontal="center" vertical="center" shrinkToFit="1"/>
    </xf>
    <xf numFmtId="0" fontId="4" fillId="0" borderId="3" xfId="0" applyFont="1" applyFill="1" applyBorder="1" applyAlignment="1" applyProtection="1">
      <alignment horizontal="center" vertical="center" shrinkToFit="1"/>
    </xf>
    <xf numFmtId="0" fontId="4" fillId="0" borderId="4" xfId="0" applyFont="1" applyFill="1" applyBorder="1" applyAlignment="1" applyProtection="1">
      <alignment horizontal="center" vertical="center" shrinkToFit="1"/>
    </xf>
    <xf numFmtId="0" fontId="4" fillId="0" borderId="5" xfId="0" applyFont="1" applyFill="1" applyBorder="1" applyAlignment="1" applyProtection="1">
      <alignment horizontal="center" vertical="center" shrinkToFit="1"/>
    </xf>
    <xf numFmtId="0" fontId="4" fillId="0" borderId="6" xfId="0" applyFont="1" applyFill="1" applyBorder="1" applyAlignment="1" applyProtection="1">
      <alignment horizontal="center" vertical="center" shrinkToFit="1"/>
    </xf>
    <xf numFmtId="0" fontId="4" fillId="0" borderId="7" xfId="0" applyFont="1" applyFill="1" applyBorder="1" applyAlignment="1" applyProtection="1">
      <alignment horizontal="center" vertical="center" shrinkToFit="1"/>
    </xf>
    <xf numFmtId="0" fontId="4" fillId="0" borderId="8" xfId="0" applyFont="1" applyFill="1" applyBorder="1" applyAlignment="1" applyProtection="1">
      <alignment horizontal="center" vertical="center" shrinkToFit="1"/>
    </xf>
    <xf numFmtId="0" fontId="4" fillId="0" borderId="9" xfId="0" applyFont="1" applyFill="1" applyBorder="1" applyAlignment="1" applyProtection="1">
      <alignment horizontal="center" vertical="center" shrinkToFit="1"/>
    </xf>
    <xf numFmtId="176" fontId="4" fillId="0" borderId="11" xfId="0" applyNumberFormat="1" applyFont="1" applyFill="1" applyBorder="1" applyAlignment="1" applyProtection="1">
      <alignment horizontal="center" vertical="center" shrinkToFit="1"/>
    </xf>
    <xf numFmtId="176" fontId="4" fillId="0" borderId="12" xfId="0" applyNumberFormat="1" applyFont="1" applyFill="1" applyBorder="1" applyAlignment="1" applyProtection="1">
      <alignment horizontal="center" vertical="center" shrinkToFit="1"/>
    </xf>
    <xf numFmtId="176" fontId="4" fillId="0" borderId="13" xfId="0" applyNumberFormat="1" applyFont="1" applyFill="1" applyBorder="1" applyAlignment="1" applyProtection="1">
      <alignment horizontal="center" vertical="center" shrinkToFit="1"/>
    </xf>
    <xf numFmtId="176" fontId="4" fillId="0" borderId="14" xfId="0" applyNumberFormat="1" applyFont="1" applyFill="1" applyBorder="1" applyAlignment="1" applyProtection="1">
      <alignment horizontal="center" vertical="center" shrinkToFit="1"/>
    </xf>
    <xf numFmtId="176" fontId="4" fillId="0" borderId="15" xfId="0" applyNumberFormat="1" applyFont="1" applyFill="1" applyBorder="1" applyAlignment="1" applyProtection="1">
      <alignment horizontal="center" vertical="center" shrinkToFit="1"/>
    </xf>
    <xf numFmtId="176" fontId="4" fillId="0" borderId="16" xfId="0" applyNumberFormat="1" applyFont="1" applyFill="1" applyBorder="1" applyAlignment="1" applyProtection="1">
      <alignment horizontal="center" vertical="center" shrinkToFit="1"/>
    </xf>
    <xf numFmtId="176" fontId="4" fillId="0" borderId="17" xfId="0" applyNumberFormat="1" applyFont="1" applyFill="1" applyBorder="1" applyAlignment="1" applyProtection="1">
      <alignment horizontal="center" vertical="center" shrinkToFit="1"/>
    </xf>
    <xf numFmtId="176" fontId="4" fillId="0" borderId="18" xfId="0" applyNumberFormat="1" applyFont="1" applyFill="1" applyBorder="1" applyAlignment="1" applyProtection="1">
      <alignment horizontal="center" vertical="center" shrinkToFit="1"/>
    </xf>
    <xf numFmtId="176" fontId="4" fillId="0" borderId="19" xfId="0" applyNumberFormat="1" applyFont="1" applyFill="1" applyBorder="1" applyAlignment="1" applyProtection="1">
      <alignment horizontal="center" vertical="center" shrinkToFit="1"/>
    </xf>
    <xf numFmtId="0" fontId="16" fillId="0" borderId="0" xfId="0" applyFont="1" applyFill="1" applyBorder="1" applyAlignment="1" applyProtection="1">
      <alignment horizontal="center" vertical="center" shrinkToFit="1"/>
    </xf>
    <xf numFmtId="176" fontId="10" fillId="0" borderId="10" xfId="0" applyNumberFormat="1" applyFont="1" applyFill="1" applyBorder="1" applyAlignment="1" applyProtection="1">
      <alignment horizontal="center" vertical="center" shrinkToFit="1"/>
    </xf>
    <xf numFmtId="176" fontId="8" fillId="0" borderId="0" xfId="0" applyNumberFormat="1" applyFont="1" applyFill="1" applyBorder="1" applyAlignment="1" applyProtection="1">
      <alignment horizontal="center" vertical="center" shrinkToFit="1"/>
    </xf>
    <xf numFmtId="0" fontId="4" fillId="7" borderId="20" xfId="0" applyFont="1" applyFill="1" applyBorder="1" applyAlignment="1" applyProtection="1">
      <alignment horizontal="center" vertical="center" shrinkToFit="1"/>
    </xf>
    <xf numFmtId="0" fontId="4" fillId="7" borderId="21" xfId="0" applyFont="1" applyFill="1" applyBorder="1" applyAlignment="1" applyProtection="1">
      <alignment horizontal="center" vertical="center" shrinkToFit="1"/>
    </xf>
    <xf numFmtId="0" fontId="4" fillId="7" borderId="22" xfId="0" applyFont="1" applyFill="1" applyBorder="1" applyAlignment="1" applyProtection="1">
      <alignment horizontal="center" vertical="center" shrinkToFit="1"/>
    </xf>
    <xf numFmtId="0" fontId="4" fillId="7" borderId="5" xfId="0" applyFont="1" applyFill="1" applyBorder="1" applyAlignment="1" applyProtection="1">
      <alignment horizontal="center" vertical="center" shrinkToFit="1"/>
    </xf>
    <xf numFmtId="0" fontId="4" fillId="7" borderId="23" xfId="0" applyFont="1" applyFill="1" applyBorder="1" applyAlignment="1" applyProtection="1">
      <alignment horizontal="center" vertical="center" shrinkToFit="1"/>
    </xf>
    <xf numFmtId="0" fontId="4" fillId="7" borderId="24" xfId="0" applyFont="1" applyFill="1" applyBorder="1" applyAlignment="1" applyProtection="1">
      <alignment horizontal="center" vertical="center" shrinkToFit="1"/>
    </xf>
    <xf numFmtId="0" fontId="4" fillId="7" borderId="25" xfId="0" applyFont="1" applyFill="1" applyBorder="1" applyAlignment="1" applyProtection="1">
      <alignment horizontal="center" vertical="center" shrinkToFit="1"/>
    </xf>
    <xf numFmtId="0" fontId="4" fillId="6" borderId="5" xfId="0" applyFont="1" applyFill="1" applyBorder="1" applyAlignment="1" applyProtection="1">
      <alignment horizontal="center" vertical="center" shrinkToFit="1"/>
    </xf>
    <xf numFmtId="0" fontId="4" fillId="6" borderId="26" xfId="0" applyFont="1" applyFill="1" applyBorder="1" applyAlignment="1" applyProtection="1">
      <alignment horizontal="center" vertical="center" shrinkToFit="1"/>
    </xf>
    <xf numFmtId="0" fontId="20" fillId="8" borderId="28" xfId="0" applyFont="1" applyFill="1" applyBorder="1" applyAlignment="1" applyProtection="1">
      <alignment horizontal="left" vertical="center"/>
    </xf>
    <xf numFmtId="0" fontId="20" fillId="8" borderId="29" xfId="0" applyFont="1" applyFill="1" applyBorder="1" applyAlignment="1" applyProtection="1">
      <alignment horizontal="left" vertical="center"/>
    </xf>
    <xf numFmtId="176" fontId="4" fillId="0" borderId="30" xfId="0" applyNumberFormat="1" applyFont="1" applyFill="1" applyBorder="1" applyAlignment="1" applyProtection="1">
      <alignment horizontal="center" vertical="center" shrinkToFit="1"/>
    </xf>
    <xf numFmtId="176" fontId="4" fillId="0" borderId="31" xfId="0" applyNumberFormat="1" applyFont="1" applyFill="1" applyBorder="1" applyAlignment="1" applyProtection="1">
      <alignment horizontal="center" vertical="center" shrinkToFit="1"/>
    </xf>
    <xf numFmtId="176" fontId="4" fillId="0" borderId="0" xfId="0" applyNumberFormat="1" applyFont="1" applyFill="1" applyBorder="1" applyAlignment="1" applyProtection="1">
      <alignment horizontal="center" vertical="center" shrinkToFit="1"/>
    </xf>
    <xf numFmtId="176" fontId="4" fillId="0" borderId="32" xfId="0" applyNumberFormat="1" applyFont="1" applyFill="1" applyBorder="1" applyAlignment="1" applyProtection="1">
      <alignment horizontal="center" vertical="center" shrinkToFit="1"/>
    </xf>
    <xf numFmtId="176" fontId="4" fillId="0" borderId="33" xfId="0" applyNumberFormat="1" applyFont="1" applyFill="1" applyBorder="1" applyAlignment="1" applyProtection="1">
      <alignment horizontal="center" vertical="center" shrinkToFit="1"/>
    </xf>
    <xf numFmtId="176" fontId="4" fillId="0" borderId="34" xfId="0" applyNumberFormat="1" applyFont="1" applyFill="1" applyBorder="1" applyAlignment="1" applyProtection="1">
      <alignment horizontal="center" vertical="center" shrinkToFit="1"/>
    </xf>
    <xf numFmtId="176" fontId="4" fillId="0" borderId="36" xfId="0" applyNumberFormat="1" applyFont="1" applyFill="1" applyBorder="1" applyAlignment="1" applyProtection="1">
      <alignment horizontal="center" vertical="center" shrinkToFit="1"/>
    </xf>
    <xf numFmtId="176" fontId="4" fillId="0" borderId="35" xfId="0" applyNumberFormat="1" applyFont="1" applyFill="1" applyBorder="1" applyAlignment="1" applyProtection="1">
      <alignment horizontal="center" vertical="center" shrinkToFit="1"/>
    </xf>
    <xf numFmtId="176" fontId="4" fillId="0" borderId="38" xfId="0" applyNumberFormat="1" applyFont="1" applyFill="1" applyBorder="1" applyAlignment="1" applyProtection="1">
      <alignment horizontal="center" vertical="center" shrinkToFit="1"/>
    </xf>
    <xf numFmtId="176" fontId="4" fillId="0" borderId="37" xfId="0" applyNumberFormat="1" applyFont="1" applyFill="1" applyBorder="1" applyAlignment="1" applyProtection="1">
      <alignment horizontal="center" vertical="center" shrinkToFit="1"/>
    </xf>
    <xf numFmtId="0" fontId="20" fillId="8" borderId="27" xfId="0" applyFont="1" applyFill="1" applyBorder="1" applyAlignment="1" applyProtection="1">
      <alignment horizontal="center" vertical="center" shrinkToFit="1"/>
    </xf>
    <xf numFmtId="0" fontId="20" fillId="8" borderId="28" xfId="0" applyFont="1" applyFill="1" applyBorder="1" applyAlignment="1" applyProtection="1">
      <alignment horizontal="center" vertical="center" shrinkToFit="1"/>
    </xf>
    <xf numFmtId="176" fontId="25" fillId="8" borderId="28" xfId="0" applyNumberFormat="1" applyFont="1" applyFill="1" applyBorder="1" applyAlignment="1" applyProtection="1">
      <alignment horizontal="right" vertical="center" shrinkToFit="1"/>
    </xf>
    <xf numFmtId="0" fontId="26" fillId="5" borderId="27" xfId="0" applyFont="1" applyFill="1" applyBorder="1" applyAlignment="1" applyProtection="1">
      <alignment horizontal="center" vertical="center" wrapText="1"/>
    </xf>
    <xf numFmtId="0" fontId="26" fillId="5" borderId="28" xfId="0" applyFont="1" applyFill="1" applyBorder="1" applyAlignment="1" applyProtection="1">
      <alignment horizontal="center" vertical="center" wrapText="1"/>
    </xf>
    <xf numFmtId="0" fontId="26" fillId="5" borderId="29" xfId="0" applyFont="1" applyFill="1" applyBorder="1" applyAlignment="1" applyProtection="1">
      <alignment horizontal="center" vertical="center" wrapText="1"/>
    </xf>
    <xf numFmtId="0" fontId="4" fillId="8" borderId="27" xfId="0" applyFont="1" applyFill="1" applyBorder="1" applyAlignment="1" applyProtection="1">
      <alignment horizontal="center" vertical="center" wrapText="1" shrinkToFit="1"/>
    </xf>
    <xf numFmtId="0" fontId="4" fillId="8" borderId="28" xfId="0" applyFont="1" applyFill="1" applyBorder="1" applyAlignment="1" applyProtection="1">
      <alignment horizontal="center" vertical="center" wrapText="1" shrinkToFit="1"/>
    </xf>
    <xf numFmtId="0" fontId="4" fillId="8" borderId="29" xfId="0" applyFont="1" applyFill="1" applyBorder="1" applyAlignment="1" applyProtection="1">
      <alignment horizontal="center" vertical="center" wrapText="1" shrinkToFit="1"/>
    </xf>
    <xf numFmtId="0" fontId="18" fillId="0" borderId="0" xfId="0" applyFont="1" applyFill="1" applyBorder="1" applyAlignment="1" applyProtection="1">
      <alignment horizontal="center" vertical="center" shrinkToFit="1"/>
    </xf>
    <xf numFmtId="0" fontId="20" fillId="8" borderId="28" xfId="0" applyFont="1" applyFill="1" applyBorder="1" applyAlignment="1" applyProtection="1">
      <alignment horizontal="right" vertical="center"/>
    </xf>
    <xf numFmtId="176" fontId="25" fillId="8" borderId="28" xfId="0" applyNumberFormat="1" applyFont="1" applyFill="1" applyBorder="1" applyAlignment="1" applyProtection="1">
      <alignment horizontal="right" vertical="center" shrinkToFit="1"/>
      <protection locked="0"/>
    </xf>
  </cellXfs>
  <cellStyles count="2">
    <cellStyle name="常规" xfId="0" builtinId="0"/>
    <cellStyle name="常规 2" xfId="1"/>
  </cellStyles>
  <dxfs count="28"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C0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0" tint="-0.14996795556505021"/>
        </patternFill>
      </fill>
    </dxf>
    <dxf>
      <fill>
        <patternFill>
          <bgColor theme="6" tint="0.39994506668294322"/>
        </patternFill>
      </fill>
      <border>
        <left/>
        <right/>
        <top/>
        <bottom/>
      </border>
    </dxf>
    <dxf>
      <fill>
        <patternFill>
          <bgColor rgb="FF0066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2" tint="-0.499984740745262"/>
      </font>
      <fill>
        <patternFill>
          <bgColor rgb="FF0070C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ont>
        <color theme="8" tint="-0.24994659260841701"/>
      </font>
    </dxf>
    <dxf>
      <font>
        <b/>
        <i val="0"/>
      </font>
      <fill>
        <patternFill>
          <bgColor rgb="FF0066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2"/>
      </font>
      <fill>
        <patternFill>
          <bgColor theme="3" tint="0.39994506668294322"/>
        </patternFill>
      </fill>
    </dxf>
    <dxf>
      <font>
        <color theme="8" tint="-0.24994659260841701"/>
      </font>
    </dxf>
    <dxf>
      <fill>
        <patternFill>
          <bgColor rgb="FFC0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rgb="FF00B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8" tint="-0.24994659260841701"/>
      </font>
    </dxf>
    <dxf>
      <fill>
        <patternFill>
          <bgColor rgb="FF0070C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008000"/>
        </patternFill>
      </fill>
    </dxf>
    <dxf>
      <fill>
        <patternFill>
          <bgColor theme="5" tint="-0.24994659260841701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</font>
      <fill>
        <patternFill>
          <bgColor theme="5" tint="-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6" tint="0.39994506668294322"/>
        </patternFill>
      </fill>
      <border>
        <left/>
        <right/>
        <top/>
        <bottom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</font>
      <fill>
        <patternFill>
          <bgColor theme="5" tint="-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colors>
    <mruColors>
      <color rgb="FF006600"/>
      <color rgb="FF66FFCC"/>
      <color rgb="FF008000"/>
      <color rgb="FFFF66A2"/>
      <color rgb="FFFF3366"/>
      <color rgb="FF3333FF"/>
      <color rgb="FFFF9900"/>
      <color rgb="FF339933"/>
      <color rgb="FF40000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A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29</xdr:col>
          <xdr:colOff>142875</xdr:colOff>
          <xdr:row>62</xdr:row>
          <xdr:rowOff>95250</xdr:rowOff>
        </xdr:from>
        <xdr:to>
          <xdr:col>32</xdr:col>
          <xdr:colOff>114300</xdr:colOff>
          <xdr:row>63</xdr:row>
          <xdr:rowOff>190500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Reset/Run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W72"/>
  <sheetViews>
    <sheetView showGridLines="0" showRowColHeaders="0" tabSelected="1" topLeftCell="F47" zoomScale="77" zoomScaleNormal="77" workbookViewId="0">
      <selection activeCell="M69" sqref="M69:N69"/>
    </sheetView>
  </sheetViews>
  <sheetFormatPr defaultColWidth="4.625" defaultRowHeight="21.95" customHeight="1" x14ac:dyDescent="0.15"/>
  <cols>
    <col min="1" max="5" width="4.625" style="7" hidden="1" customWidth="1"/>
    <col min="6" max="6" width="4.625" style="7" customWidth="1"/>
    <col min="7" max="7" width="4.625" style="7" hidden="1" customWidth="1"/>
    <col min="8" max="8" width="4.625" style="7" customWidth="1"/>
    <col min="9" max="25" width="4.625" style="2" customWidth="1"/>
    <col min="26" max="27" width="4.625" style="7" customWidth="1"/>
    <col min="28" max="28" width="4.625" style="7" hidden="1" customWidth="1"/>
    <col min="29" max="29" width="4.625" style="7" customWidth="1"/>
    <col min="30" max="46" width="4.625" style="2" customWidth="1"/>
    <col min="47" max="47" width="4.625" style="2"/>
    <col min="48" max="49" width="4.625" style="2" hidden="1" customWidth="1"/>
    <col min="50" max="16384" width="4.625" style="2"/>
  </cols>
  <sheetData>
    <row r="1" spans="1:47" s="7" customFormat="1" ht="26.1" hidden="1" customHeight="1" x14ac:dyDescent="0.15">
      <c r="A1" s="6" t="b">
        <v>1</v>
      </c>
    </row>
    <row r="2" spans="1:47" s="1" customFormat="1" ht="48" hidden="1" customHeight="1" x14ac:dyDescent="0.15">
      <c r="A2" s="7" t="b">
        <f xml:space="preserve"> IF(A1, TRUE, IF(1&lt;AU2,NOT(A2),A2))</f>
        <v>1</v>
      </c>
      <c r="B2" s="7">
        <v>0</v>
      </c>
      <c r="C2" s="42">
        <f ca="1">AU66</f>
        <v>6</v>
      </c>
      <c r="D2" s="42">
        <f ca="1">AV65</f>
        <v>16</v>
      </c>
      <c r="E2" s="7"/>
      <c r="G2" s="7"/>
      <c r="H2" s="7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7">
        <f ca="1">AU24</f>
        <v>17</v>
      </c>
    </row>
    <row r="3" spans="1:47" s="1" customFormat="1" ht="48" hidden="1" customHeight="1" x14ac:dyDescent="0.15">
      <c r="A3" s="7"/>
      <c r="B3" s="7"/>
      <c r="C3" s="7">
        <f ca="1" xml:space="preserve"> IF( A2, OFFSET( AB$6, C$2, 0 ), OFFSET( G$6, C$2, 0 ) )</f>
        <v>6</v>
      </c>
      <c r="D3" s="7">
        <f ca="1" xml:space="preserve"> IF( A2, OFFSET( AB$6, D$2, 0 ), OFFSET( G$6, D$2, 0 ) )</f>
        <v>16</v>
      </c>
      <c r="E3" s="7"/>
      <c r="F3" s="7"/>
      <c r="G3" s="7"/>
      <c r="H3" s="7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7" s="5" customFormat="1" ht="27.95" hidden="1" customHeight="1" x14ac:dyDescent="0.15">
      <c r="A4" s="8"/>
      <c r="B4" s="8"/>
      <c r="C4" s="8"/>
      <c r="D4" s="8"/>
      <c r="E4" s="8"/>
      <c r="F4" s="8"/>
      <c r="G4" s="8"/>
      <c r="H4" s="8"/>
      <c r="Z4" s="8"/>
      <c r="AA4" s="8"/>
      <c r="AB4" s="8"/>
      <c r="AC4" s="8"/>
    </row>
    <row r="5" spans="1:47" s="5" customFormat="1" ht="27.95" hidden="1" customHeight="1" thickBot="1" x14ac:dyDescent="0.2">
      <c r="A5" s="8"/>
      <c r="B5" s="8"/>
      <c r="C5" s="8"/>
      <c r="D5" s="8"/>
      <c r="E5" s="8"/>
      <c r="F5" s="8"/>
      <c r="G5" s="8" t="s">
        <v>2</v>
      </c>
      <c r="H5" s="19" t="s">
        <v>0</v>
      </c>
      <c r="I5" s="17">
        <v>0</v>
      </c>
      <c r="J5" s="17">
        <v>1</v>
      </c>
      <c r="K5" s="17">
        <v>2</v>
      </c>
      <c r="L5" s="17">
        <v>3</v>
      </c>
      <c r="M5" s="17">
        <v>4</v>
      </c>
      <c r="N5" s="17">
        <v>5</v>
      </c>
      <c r="O5" s="17">
        <v>6</v>
      </c>
      <c r="P5" s="17">
        <v>7</v>
      </c>
      <c r="Q5" s="17">
        <v>8</v>
      </c>
      <c r="R5" s="17">
        <v>9</v>
      </c>
      <c r="S5" s="17">
        <v>10</v>
      </c>
      <c r="T5" s="17">
        <v>11</v>
      </c>
      <c r="U5" s="17">
        <v>12</v>
      </c>
      <c r="V5" s="17">
        <v>13</v>
      </c>
      <c r="W5" s="17">
        <v>14</v>
      </c>
      <c r="X5" s="17">
        <v>15</v>
      </c>
      <c r="Y5" s="17">
        <v>16</v>
      </c>
      <c r="Z5" s="18" t="s">
        <v>5</v>
      </c>
      <c r="AA5" s="8"/>
      <c r="AB5" s="8" t="s">
        <v>1</v>
      </c>
      <c r="AC5" s="19" t="s">
        <v>4</v>
      </c>
      <c r="AD5" s="17">
        <v>0</v>
      </c>
      <c r="AE5" s="17">
        <v>1</v>
      </c>
      <c r="AF5" s="17">
        <v>2</v>
      </c>
      <c r="AG5" s="17">
        <v>3</v>
      </c>
      <c r="AH5" s="17">
        <v>4</v>
      </c>
      <c r="AI5" s="17">
        <v>5</v>
      </c>
      <c r="AJ5" s="17">
        <v>6</v>
      </c>
      <c r="AK5" s="17">
        <v>7</v>
      </c>
      <c r="AL5" s="17">
        <v>8</v>
      </c>
      <c r="AM5" s="17">
        <v>9</v>
      </c>
      <c r="AN5" s="17">
        <v>10</v>
      </c>
      <c r="AO5" s="17">
        <v>11</v>
      </c>
      <c r="AP5" s="17">
        <v>12</v>
      </c>
      <c r="AQ5" s="17">
        <v>13</v>
      </c>
      <c r="AR5" s="17">
        <v>14</v>
      </c>
      <c r="AS5" s="17">
        <v>15</v>
      </c>
      <c r="AT5" s="17">
        <v>16</v>
      </c>
      <c r="AU5" s="18" t="s">
        <v>6</v>
      </c>
    </row>
    <row r="6" spans="1:47" s="4" customFormat="1" ht="27.95" hidden="1" customHeight="1" thickTop="1" x14ac:dyDescent="0.15">
      <c r="A6" s="7"/>
      <c r="B6" s="7"/>
      <c r="C6" s="7"/>
      <c r="D6" s="7"/>
      <c r="E6" s="7"/>
      <c r="G6" s="10">
        <f t="shared" ref="G6:G22" ca="1" si="0" xml:space="preserve">  IF(A$1,
      H6,
      IF(NOT(A$2),
         G6,
         IF(0 &lt; B$2,
            AB6,
            IF(OFFSET( AB$6, D$2, 0 ) = AB6,
               OFFSET( AB$6, C$2, 0 ),
               AB6
            )
         )
      )
   )</f>
        <v>0</v>
      </c>
      <c r="H6" s="17">
        <v>0</v>
      </c>
      <c r="I6" s="22">
        <f t="shared" ref="I6:R15" ca="1" si="1" xml:space="preserve"> IF( I$5 = $G6, $H6, "" )</f>
        <v>0</v>
      </c>
      <c r="J6" s="23" t="str">
        <f t="shared" ca="1" si="1"/>
        <v/>
      </c>
      <c r="K6" s="23" t="str">
        <f t="shared" ca="1" si="1"/>
        <v/>
      </c>
      <c r="L6" s="23" t="str">
        <f t="shared" ca="1" si="1"/>
        <v/>
      </c>
      <c r="M6" s="23" t="str">
        <f t="shared" ca="1" si="1"/>
        <v/>
      </c>
      <c r="N6" s="23" t="str">
        <f t="shared" ca="1" si="1"/>
        <v/>
      </c>
      <c r="O6" s="23" t="str">
        <f t="shared" ca="1" si="1"/>
        <v/>
      </c>
      <c r="P6" s="23" t="str">
        <f t="shared" ca="1" si="1"/>
        <v/>
      </c>
      <c r="Q6" s="23" t="str">
        <f t="shared" ca="1" si="1"/>
        <v/>
      </c>
      <c r="R6" s="23" t="str">
        <f t="shared" ca="1" si="1"/>
        <v/>
      </c>
      <c r="S6" s="23" t="str">
        <f t="shared" ref="S6:Y15" ca="1" si="2" xml:space="preserve"> IF( S$5 = $G6, $H6, "" )</f>
        <v/>
      </c>
      <c r="T6" s="23" t="str">
        <f t="shared" ca="1" si="2"/>
        <v/>
      </c>
      <c r="U6" s="23" t="str">
        <f t="shared" ca="1" si="2"/>
        <v/>
      </c>
      <c r="V6" s="23" t="str">
        <f t="shared" ca="1" si="2"/>
        <v/>
      </c>
      <c r="W6" s="23" t="str">
        <f t="shared" ca="1" si="2"/>
        <v/>
      </c>
      <c r="X6" s="23" t="str">
        <f t="shared" ca="1" si="2"/>
        <v/>
      </c>
      <c r="Y6" s="24" t="str">
        <f t="shared" ca="1" si="2"/>
        <v/>
      </c>
      <c r="Z6" s="18">
        <f ca="1">G6</f>
        <v>0</v>
      </c>
      <c r="AB6" s="10">
        <f t="shared" ref="AB6:AB22" ca="1" si="3" xml:space="preserve">  IF(A$1,
      AC6,
      IF(A$2,
         AB6,
         IF(0 &lt; B$2,
            G6,
            IF(OFFSET( G$6, D$2, 0 ) = G6,
               OFFSET( G$6, C$2, 0 ),
               G6
            )
         )
      )
   )</f>
        <v>0</v>
      </c>
      <c r="AC6" s="17">
        <v>0</v>
      </c>
      <c r="AD6" s="22">
        <f t="shared" ref="AD6:AM15" ca="1" si="4" xml:space="preserve"> IF( AD$5 = $AB6, $AC6, "" )</f>
        <v>0</v>
      </c>
      <c r="AE6" s="23" t="str">
        <f t="shared" ca="1" si="4"/>
        <v/>
      </c>
      <c r="AF6" s="23" t="str">
        <f t="shared" ca="1" si="4"/>
        <v/>
      </c>
      <c r="AG6" s="23" t="str">
        <f t="shared" ca="1" si="4"/>
        <v/>
      </c>
      <c r="AH6" s="23" t="str">
        <f t="shared" ca="1" si="4"/>
        <v/>
      </c>
      <c r="AI6" s="23" t="str">
        <f t="shared" ca="1" si="4"/>
        <v/>
      </c>
      <c r="AJ6" s="23" t="str">
        <f t="shared" ca="1" si="4"/>
        <v/>
      </c>
      <c r="AK6" s="23" t="str">
        <f t="shared" ca="1" si="4"/>
        <v/>
      </c>
      <c r="AL6" s="23" t="str">
        <f t="shared" ca="1" si="4"/>
        <v/>
      </c>
      <c r="AM6" s="23" t="str">
        <f t="shared" ca="1" si="4"/>
        <v/>
      </c>
      <c r="AN6" s="23" t="str">
        <f t="shared" ref="AN6:AT15" ca="1" si="5" xml:space="preserve"> IF( AN$5 = $AB6, $AC6, "" )</f>
        <v/>
      </c>
      <c r="AO6" s="23" t="str">
        <f t="shared" ca="1" si="5"/>
        <v/>
      </c>
      <c r="AP6" s="23" t="str">
        <f t="shared" ca="1" si="5"/>
        <v/>
      </c>
      <c r="AQ6" s="23" t="str">
        <f t="shared" ca="1" si="5"/>
        <v/>
      </c>
      <c r="AR6" s="23" t="str">
        <f t="shared" ca="1" si="5"/>
        <v/>
      </c>
      <c r="AS6" s="23" t="str">
        <f t="shared" ca="1" si="5"/>
        <v/>
      </c>
      <c r="AT6" s="24" t="str">
        <f t="shared" ca="1" si="5"/>
        <v/>
      </c>
      <c r="AU6" s="18">
        <f ca="1">AB6</f>
        <v>0</v>
      </c>
    </row>
    <row r="7" spans="1:47" s="4" customFormat="1" ht="27.95" hidden="1" customHeight="1" x14ac:dyDescent="0.15">
      <c r="A7" s="7"/>
      <c r="B7" s="7"/>
      <c r="C7" s="7"/>
      <c r="D7" s="7"/>
      <c r="E7" s="7"/>
      <c r="G7" s="10">
        <f t="shared" ca="1" si="0"/>
        <v>1</v>
      </c>
      <c r="H7" s="17">
        <v>1</v>
      </c>
      <c r="I7" s="25" t="str">
        <f t="shared" ca="1" si="1"/>
        <v/>
      </c>
      <c r="J7" s="26">
        <f t="shared" ca="1" si="1"/>
        <v>1</v>
      </c>
      <c r="K7" s="26" t="str">
        <f t="shared" ca="1" si="1"/>
        <v/>
      </c>
      <c r="L7" s="26" t="str">
        <f t="shared" ca="1" si="1"/>
        <v/>
      </c>
      <c r="M7" s="26" t="str">
        <f t="shared" ca="1" si="1"/>
        <v/>
      </c>
      <c r="N7" s="26" t="str">
        <f t="shared" ca="1" si="1"/>
        <v/>
      </c>
      <c r="O7" s="26" t="str">
        <f t="shared" ca="1" si="1"/>
        <v/>
      </c>
      <c r="P7" s="26" t="str">
        <f t="shared" ca="1" si="1"/>
        <v/>
      </c>
      <c r="Q7" s="26" t="str">
        <f t="shared" ca="1" si="1"/>
        <v/>
      </c>
      <c r="R7" s="26" t="str">
        <f t="shared" ca="1" si="1"/>
        <v/>
      </c>
      <c r="S7" s="26" t="str">
        <f t="shared" ca="1" si="2"/>
        <v/>
      </c>
      <c r="T7" s="26" t="str">
        <f t="shared" ca="1" si="2"/>
        <v/>
      </c>
      <c r="U7" s="26" t="str">
        <f t="shared" ca="1" si="2"/>
        <v/>
      </c>
      <c r="V7" s="26" t="str">
        <f t="shared" ca="1" si="2"/>
        <v/>
      </c>
      <c r="W7" s="26" t="str">
        <f t="shared" ca="1" si="2"/>
        <v/>
      </c>
      <c r="X7" s="26" t="str">
        <f t="shared" ca="1" si="2"/>
        <v/>
      </c>
      <c r="Y7" s="27" t="str">
        <f t="shared" ca="1" si="2"/>
        <v/>
      </c>
      <c r="Z7" s="18">
        <f t="shared" ref="Z7:Z22" ca="1" si="6">G7</f>
        <v>1</v>
      </c>
      <c r="AB7" s="10">
        <f t="shared" ca="1" si="3"/>
        <v>1</v>
      </c>
      <c r="AC7" s="17">
        <v>1</v>
      </c>
      <c r="AD7" s="25" t="str">
        <f t="shared" ca="1" si="4"/>
        <v/>
      </c>
      <c r="AE7" s="26">
        <f t="shared" ca="1" si="4"/>
        <v>1</v>
      </c>
      <c r="AF7" s="26" t="str">
        <f t="shared" ca="1" si="4"/>
        <v/>
      </c>
      <c r="AG7" s="26" t="str">
        <f t="shared" ca="1" si="4"/>
        <v/>
      </c>
      <c r="AH7" s="26" t="str">
        <f t="shared" ca="1" si="4"/>
        <v/>
      </c>
      <c r="AI7" s="26" t="str">
        <f t="shared" ca="1" si="4"/>
        <v/>
      </c>
      <c r="AJ7" s="26" t="str">
        <f t="shared" ca="1" si="4"/>
        <v/>
      </c>
      <c r="AK7" s="26" t="str">
        <f t="shared" ca="1" si="4"/>
        <v/>
      </c>
      <c r="AL7" s="26" t="str">
        <f t="shared" ca="1" si="4"/>
        <v/>
      </c>
      <c r="AM7" s="26" t="str">
        <f t="shared" ca="1" si="4"/>
        <v/>
      </c>
      <c r="AN7" s="26" t="str">
        <f t="shared" ca="1" si="5"/>
        <v/>
      </c>
      <c r="AO7" s="26" t="str">
        <f t="shared" ca="1" si="5"/>
        <v/>
      </c>
      <c r="AP7" s="26" t="str">
        <f t="shared" ca="1" si="5"/>
        <v/>
      </c>
      <c r="AQ7" s="26" t="str">
        <f t="shared" ca="1" si="5"/>
        <v/>
      </c>
      <c r="AR7" s="26" t="str">
        <f t="shared" ca="1" si="5"/>
        <v/>
      </c>
      <c r="AS7" s="26" t="str">
        <f t="shared" ca="1" si="5"/>
        <v/>
      </c>
      <c r="AT7" s="27" t="str">
        <f t="shared" ca="1" si="5"/>
        <v/>
      </c>
      <c r="AU7" s="18">
        <f t="shared" ref="AU7:AU22" ca="1" si="7">AB7</f>
        <v>1</v>
      </c>
    </row>
    <row r="8" spans="1:47" s="4" customFormat="1" ht="27.95" hidden="1" customHeight="1" x14ac:dyDescent="0.15">
      <c r="A8" s="7"/>
      <c r="B8" s="7"/>
      <c r="C8" s="7"/>
      <c r="D8" s="7"/>
      <c r="E8" s="7"/>
      <c r="G8" s="10">
        <f t="shared" ca="1" si="0"/>
        <v>2</v>
      </c>
      <c r="H8" s="17">
        <v>2</v>
      </c>
      <c r="I8" s="25" t="str">
        <f t="shared" ca="1" si="1"/>
        <v/>
      </c>
      <c r="J8" s="26" t="str">
        <f t="shared" ca="1" si="1"/>
        <v/>
      </c>
      <c r="K8" s="26">
        <f t="shared" ca="1" si="1"/>
        <v>2</v>
      </c>
      <c r="L8" s="26" t="str">
        <f t="shared" ca="1" si="1"/>
        <v/>
      </c>
      <c r="M8" s="26" t="str">
        <f t="shared" ca="1" si="1"/>
        <v/>
      </c>
      <c r="N8" s="26" t="str">
        <f t="shared" ca="1" si="1"/>
        <v/>
      </c>
      <c r="O8" s="26" t="str">
        <f t="shared" ca="1" si="1"/>
        <v/>
      </c>
      <c r="P8" s="26" t="str">
        <f t="shared" ca="1" si="1"/>
        <v/>
      </c>
      <c r="Q8" s="26" t="str">
        <f t="shared" ca="1" si="1"/>
        <v/>
      </c>
      <c r="R8" s="26" t="str">
        <f t="shared" ca="1" si="1"/>
        <v/>
      </c>
      <c r="S8" s="26" t="str">
        <f t="shared" ca="1" si="2"/>
        <v/>
      </c>
      <c r="T8" s="26" t="str">
        <f t="shared" ca="1" si="2"/>
        <v/>
      </c>
      <c r="U8" s="26" t="str">
        <f t="shared" ca="1" si="2"/>
        <v/>
      </c>
      <c r="V8" s="26" t="str">
        <f t="shared" ca="1" si="2"/>
        <v/>
      </c>
      <c r="W8" s="26" t="str">
        <f t="shared" ca="1" si="2"/>
        <v/>
      </c>
      <c r="X8" s="26" t="str">
        <f t="shared" ca="1" si="2"/>
        <v/>
      </c>
      <c r="Y8" s="27" t="str">
        <f t="shared" ca="1" si="2"/>
        <v/>
      </c>
      <c r="Z8" s="18">
        <f t="shared" ca="1" si="6"/>
        <v>2</v>
      </c>
      <c r="AB8" s="10">
        <f t="shared" ca="1" si="3"/>
        <v>2</v>
      </c>
      <c r="AC8" s="17">
        <v>2</v>
      </c>
      <c r="AD8" s="25" t="str">
        <f t="shared" ca="1" si="4"/>
        <v/>
      </c>
      <c r="AE8" s="26" t="str">
        <f t="shared" ca="1" si="4"/>
        <v/>
      </c>
      <c r="AF8" s="26">
        <f t="shared" ca="1" si="4"/>
        <v>2</v>
      </c>
      <c r="AG8" s="26" t="str">
        <f t="shared" ca="1" si="4"/>
        <v/>
      </c>
      <c r="AH8" s="26" t="str">
        <f t="shared" ca="1" si="4"/>
        <v/>
      </c>
      <c r="AI8" s="26" t="str">
        <f t="shared" ca="1" si="4"/>
        <v/>
      </c>
      <c r="AJ8" s="26" t="str">
        <f t="shared" ca="1" si="4"/>
        <v/>
      </c>
      <c r="AK8" s="26" t="str">
        <f t="shared" ca="1" si="4"/>
        <v/>
      </c>
      <c r="AL8" s="26" t="str">
        <f t="shared" ca="1" si="4"/>
        <v/>
      </c>
      <c r="AM8" s="26" t="str">
        <f t="shared" ca="1" si="4"/>
        <v/>
      </c>
      <c r="AN8" s="26" t="str">
        <f t="shared" ca="1" si="5"/>
        <v/>
      </c>
      <c r="AO8" s="26" t="str">
        <f t="shared" ca="1" si="5"/>
        <v/>
      </c>
      <c r="AP8" s="26" t="str">
        <f t="shared" ca="1" si="5"/>
        <v/>
      </c>
      <c r="AQ8" s="26" t="str">
        <f t="shared" ca="1" si="5"/>
        <v/>
      </c>
      <c r="AR8" s="26" t="str">
        <f t="shared" ca="1" si="5"/>
        <v/>
      </c>
      <c r="AS8" s="26" t="str">
        <f t="shared" ca="1" si="5"/>
        <v/>
      </c>
      <c r="AT8" s="27" t="str">
        <f t="shared" ca="1" si="5"/>
        <v/>
      </c>
      <c r="AU8" s="18">
        <f t="shared" ca="1" si="7"/>
        <v>2</v>
      </c>
    </row>
    <row r="9" spans="1:47" s="4" customFormat="1" ht="27.95" hidden="1" customHeight="1" x14ac:dyDescent="0.15">
      <c r="A9" s="7"/>
      <c r="B9" s="7"/>
      <c r="C9" s="7"/>
      <c r="D9" s="7"/>
      <c r="E9" s="7"/>
      <c r="G9" s="10">
        <f t="shared" ca="1" si="0"/>
        <v>3</v>
      </c>
      <c r="H9" s="17">
        <v>3</v>
      </c>
      <c r="I9" s="25" t="str">
        <f t="shared" ca="1" si="1"/>
        <v/>
      </c>
      <c r="J9" s="26" t="str">
        <f t="shared" ca="1" si="1"/>
        <v/>
      </c>
      <c r="K9" s="26" t="str">
        <f t="shared" ca="1" si="1"/>
        <v/>
      </c>
      <c r="L9" s="26">
        <f t="shared" ca="1" si="1"/>
        <v>3</v>
      </c>
      <c r="M9" s="26" t="str">
        <f t="shared" ca="1" si="1"/>
        <v/>
      </c>
      <c r="N9" s="26" t="str">
        <f t="shared" ca="1" si="1"/>
        <v/>
      </c>
      <c r="O9" s="26" t="str">
        <f t="shared" ca="1" si="1"/>
        <v/>
      </c>
      <c r="P9" s="26" t="str">
        <f t="shared" ca="1" si="1"/>
        <v/>
      </c>
      <c r="Q9" s="26" t="str">
        <f t="shared" ca="1" si="1"/>
        <v/>
      </c>
      <c r="R9" s="26" t="str">
        <f t="shared" ca="1" si="1"/>
        <v/>
      </c>
      <c r="S9" s="26" t="str">
        <f t="shared" ca="1" si="2"/>
        <v/>
      </c>
      <c r="T9" s="26" t="str">
        <f t="shared" ca="1" si="2"/>
        <v/>
      </c>
      <c r="U9" s="26" t="str">
        <f t="shared" ca="1" si="2"/>
        <v/>
      </c>
      <c r="V9" s="26" t="str">
        <f t="shared" ca="1" si="2"/>
        <v/>
      </c>
      <c r="W9" s="26" t="str">
        <f t="shared" ca="1" si="2"/>
        <v/>
      </c>
      <c r="X9" s="26" t="str">
        <f t="shared" ca="1" si="2"/>
        <v/>
      </c>
      <c r="Y9" s="27" t="str">
        <f t="shared" ca="1" si="2"/>
        <v/>
      </c>
      <c r="Z9" s="18">
        <f t="shared" ca="1" si="6"/>
        <v>3</v>
      </c>
      <c r="AB9" s="10">
        <f t="shared" ca="1" si="3"/>
        <v>3</v>
      </c>
      <c r="AC9" s="17">
        <v>3</v>
      </c>
      <c r="AD9" s="25" t="str">
        <f t="shared" ca="1" si="4"/>
        <v/>
      </c>
      <c r="AE9" s="26" t="str">
        <f t="shared" ca="1" si="4"/>
        <v/>
      </c>
      <c r="AF9" s="26" t="str">
        <f t="shared" ca="1" si="4"/>
        <v/>
      </c>
      <c r="AG9" s="26">
        <f t="shared" ca="1" si="4"/>
        <v>3</v>
      </c>
      <c r="AH9" s="26" t="str">
        <f t="shared" ca="1" si="4"/>
        <v/>
      </c>
      <c r="AI9" s="26" t="str">
        <f t="shared" ca="1" si="4"/>
        <v/>
      </c>
      <c r="AJ9" s="26" t="str">
        <f t="shared" ca="1" si="4"/>
        <v/>
      </c>
      <c r="AK9" s="26" t="str">
        <f t="shared" ca="1" si="4"/>
        <v/>
      </c>
      <c r="AL9" s="26" t="str">
        <f t="shared" ca="1" si="4"/>
        <v/>
      </c>
      <c r="AM9" s="26" t="str">
        <f t="shared" ca="1" si="4"/>
        <v/>
      </c>
      <c r="AN9" s="26" t="str">
        <f t="shared" ca="1" si="5"/>
        <v/>
      </c>
      <c r="AO9" s="26" t="str">
        <f t="shared" ca="1" si="5"/>
        <v/>
      </c>
      <c r="AP9" s="26" t="str">
        <f t="shared" ca="1" si="5"/>
        <v/>
      </c>
      <c r="AQ9" s="26" t="str">
        <f t="shared" ca="1" si="5"/>
        <v/>
      </c>
      <c r="AR9" s="26" t="str">
        <f t="shared" ca="1" si="5"/>
        <v/>
      </c>
      <c r="AS9" s="26" t="str">
        <f t="shared" ca="1" si="5"/>
        <v/>
      </c>
      <c r="AT9" s="27" t="str">
        <f t="shared" ca="1" si="5"/>
        <v/>
      </c>
      <c r="AU9" s="18">
        <f t="shared" ca="1" si="7"/>
        <v>3</v>
      </c>
    </row>
    <row r="10" spans="1:47" s="4" customFormat="1" ht="27.95" hidden="1" customHeight="1" x14ac:dyDescent="0.15">
      <c r="A10" s="7"/>
      <c r="B10" s="7"/>
      <c r="C10" s="7"/>
      <c r="D10" s="7"/>
      <c r="E10" s="7"/>
      <c r="G10" s="10">
        <f t="shared" ca="1" si="0"/>
        <v>4</v>
      </c>
      <c r="H10" s="17">
        <v>4</v>
      </c>
      <c r="I10" s="25" t="str">
        <f t="shared" ca="1" si="1"/>
        <v/>
      </c>
      <c r="J10" s="26" t="str">
        <f t="shared" ca="1" si="1"/>
        <v/>
      </c>
      <c r="K10" s="26" t="str">
        <f t="shared" ca="1" si="1"/>
        <v/>
      </c>
      <c r="L10" s="26" t="str">
        <f t="shared" ca="1" si="1"/>
        <v/>
      </c>
      <c r="M10" s="26">
        <f t="shared" ca="1" si="1"/>
        <v>4</v>
      </c>
      <c r="N10" s="26" t="str">
        <f t="shared" ca="1" si="1"/>
        <v/>
      </c>
      <c r="O10" s="26" t="str">
        <f t="shared" ca="1" si="1"/>
        <v/>
      </c>
      <c r="P10" s="26" t="str">
        <f t="shared" ca="1" si="1"/>
        <v/>
      </c>
      <c r="Q10" s="26" t="str">
        <f t="shared" ca="1" si="1"/>
        <v/>
      </c>
      <c r="R10" s="26" t="str">
        <f t="shared" ca="1" si="1"/>
        <v/>
      </c>
      <c r="S10" s="26" t="str">
        <f t="shared" ca="1" si="2"/>
        <v/>
      </c>
      <c r="T10" s="26" t="str">
        <f t="shared" ca="1" si="2"/>
        <v/>
      </c>
      <c r="U10" s="26" t="str">
        <f t="shared" ca="1" si="2"/>
        <v/>
      </c>
      <c r="V10" s="26" t="str">
        <f t="shared" ca="1" si="2"/>
        <v/>
      </c>
      <c r="W10" s="26" t="str">
        <f t="shared" ca="1" si="2"/>
        <v/>
      </c>
      <c r="X10" s="26" t="str">
        <f t="shared" ca="1" si="2"/>
        <v/>
      </c>
      <c r="Y10" s="27" t="str">
        <f t="shared" ca="1" si="2"/>
        <v/>
      </c>
      <c r="Z10" s="18">
        <f t="shared" ca="1" si="6"/>
        <v>4</v>
      </c>
      <c r="AB10" s="10">
        <f t="shared" ca="1" si="3"/>
        <v>4</v>
      </c>
      <c r="AC10" s="17">
        <v>4</v>
      </c>
      <c r="AD10" s="25" t="str">
        <f t="shared" ca="1" si="4"/>
        <v/>
      </c>
      <c r="AE10" s="26" t="str">
        <f t="shared" ca="1" si="4"/>
        <v/>
      </c>
      <c r="AF10" s="26" t="str">
        <f t="shared" ca="1" si="4"/>
        <v/>
      </c>
      <c r="AG10" s="26" t="str">
        <f t="shared" ca="1" si="4"/>
        <v/>
      </c>
      <c r="AH10" s="26">
        <f t="shared" ca="1" si="4"/>
        <v>4</v>
      </c>
      <c r="AI10" s="26" t="str">
        <f t="shared" ca="1" si="4"/>
        <v/>
      </c>
      <c r="AJ10" s="26" t="str">
        <f t="shared" ca="1" si="4"/>
        <v/>
      </c>
      <c r="AK10" s="26" t="str">
        <f t="shared" ca="1" si="4"/>
        <v/>
      </c>
      <c r="AL10" s="26" t="str">
        <f t="shared" ca="1" si="4"/>
        <v/>
      </c>
      <c r="AM10" s="26" t="str">
        <f t="shared" ca="1" si="4"/>
        <v/>
      </c>
      <c r="AN10" s="26" t="str">
        <f t="shared" ca="1" si="5"/>
        <v/>
      </c>
      <c r="AO10" s="26" t="str">
        <f t="shared" ca="1" si="5"/>
        <v/>
      </c>
      <c r="AP10" s="26" t="str">
        <f t="shared" ca="1" si="5"/>
        <v/>
      </c>
      <c r="AQ10" s="26" t="str">
        <f t="shared" ca="1" si="5"/>
        <v/>
      </c>
      <c r="AR10" s="26" t="str">
        <f t="shared" ca="1" si="5"/>
        <v/>
      </c>
      <c r="AS10" s="26" t="str">
        <f t="shared" ca="1" si="5"/>
        <v/>
      </c>
      <c r="AT10" s="27" t="str">
        <f t="shared" ca="1" si="5"/>
        <v/>
      </c>
      <c r="AU10" s="18">
        <f t="shared" ca="1" si="7"/>
        <v>4</v>
      </c>
    </row>
    <row r="11" spans="1:47" s="4" customFormat="1" ht="27.95" hidden="1" customHeight="1" x14ac:dyDescent="0.15">
      <c r="A11" s="7"/>
      <c r="B11" s="7"/>
      <c r="C11" s="7"/>
      <c r="D11" s="7"/>
      <c r="E11" s="7"/>
      <c r="G11" s="10">
        <f t="shared" ca="1" si="0"/>
        <v>5</v>
      </c>
      <c r="H11" s="17">
        <v>5</v>
      </c>
      <c r="I11" s="25" t="str">
        <f t="shared" ca="1" si="1"/>
        <v/>
      </c>
      <c r="J11" s="26" t="str">
        <f t="shared" ca="1" si="1"/>
        <v/>
      </c>
      <c r="K11" s="26" t="str">
        <f t="shared" ca="1" si="1"/>
        <v/>
      </c>
      <c r="L11" s="26" t="str">
        <f t="shared" ca="1" si="1"/>
        <v/>
      </c>
      <c r="M11" s="26" t="str">
        <f t="shared" ca="1" si="1"/>
        <v/>
      </c>
      <c r="N11" s="26">
        <f t="shared" ca="1" si="1"/>
        <v>5</v>
      </c>
      <c r="O11" s="26" t="str">
        <f t="shared" ca="1" si="1"/>
        <v/>
      </c>
      <c r="P11" s="26" t="str">
        <f t="shared" ca="1" si="1"/>
        <v/>
      </c>
      <c r="Q11" s="26" t="str">
        <f t="shared" ca="1" si="1"/>
        <v/>
      </c>
      <c r="R11" s="26" t="str">
        <f t="shared" ca="1" si="1"/>
        <v/>
      </c>
      <c r="S11" s="26" t="str">
        <f t="shared" ca="1" si="2"/>
        <v/>
      </c>
      <c r="T11" s="26" t="str">
        <f t="shared" ca="1" si="2"/>
        <v/>
      </c>
      <c r="U11" s="26" t="str">
        <f t="shared" ca="1" si="2"/>
        <v/>
      </c>
      <c r="V11" s="26" t="str">
        <f t="shared" ca="1" si="2"/>
        <v/>
      </c>
      <c r="W11" s="26" t="str">
        <f t="shared" ca="1" si="2"/>
        <v/>
      </c>
      <c r="X11" s="26" t="str">
        <f t="shared" ca="1" si="2"/>
        <v/>
      </c>
      <c r="Y11" s="27" t="str">
        <f t="shared" ca="1" si="2"/>
        <v/>
      </c>
      <c r="Z11" s="18">
        <f t="shared" ca="1" si="6"/>
        <v>5</v>
      </c>
      <c r="AB11" s="10">
        <f t="shared" ca="1" si="3"/>
        <v>5</v>
      </c>
      <c r="AC11" s="17">
        <v>5</v>
      </c>
      <c r="AD11" s="25" t="str">
        <f t="shared" ca="1" si="4"/>
        <v/>
      </c>
      <c r="AE11" s="26" t="str">
        <f t="shared" ca="1" si="4"/>
        <v/>
      </c>
      <c r="AF11" s="26" t="str">
        <f t="shared" ca="1" si="4"/>
        <v/>
      </c>
      <c r="AG11" s="26" t="str">
        <f t="shared" ca="1" si="4"/>
        <v/>
      </c>
      <c r="AH11" s="26" t="str">
        <f t="shared" ca="1" si="4"/>
        <v/>
      </c>
      <c r="AI11" s="26">
        <f t="shared" ca="1" si="4"/>
        <v>5</v>
      </c>
      <c r="AJ11" s="26" t="str">
        <f t="shared" ca="1" si="4"/>
        <v/>
      </c>
      <c r="AK11" s="26" t="str">
        <f t="shared" ca="1" si="4"/>
        <v/>
      </c>
      <c r="AL11" s="26" t="str">
        <f t="shared" ca="1" si="4"/>
        <v/>
      </c>
      <c r="AM11" s="26" t="str">
        <f t="shared" ca="1" si="4"/>
        <v/>
      </c>
      <c r="AN11" s="26" t="str">
        <f t="shared" ca="1" si="5"/>
        <v/>
      </c>
      <c r="AO11" s="26" t="str">
        <f t="shared" ca="1" si="5"/>
        <v/>
      </c>
      <c r="AP11" s="26" t="str">
        <f t="shared" ca="1" si="5"/>
        <v/>
      </c>
      <c r="AQ11" s="26" t="str">
        <f t="shared" ca="1" si="5"/>
        <v/>
      </c>
      <c r="AR11" s="26" t="str">
        <f t="shared" ca="1" si="5"/>
        <v/>
      </c>
      <c r="AS11" s="26" t="str">
        <f t="shared" ca="1" si="5"/>
        <v/>
      </c>
      <c r="AT11" s="27" t="str">
        <f t="shared" ca="1" si="5"/>
        <v/>
      </c>
      <c r="AU11" s="18">
        <f t="shared" ca="1" si="7"/>
        <v>5</v>
      </c>
    </row>
    <row r="12" spans="1:47" s="4" customFormat="1" ht="27.95" hidden="1" customHeight="1" x14ac:dyDescent="0.15">
      <c r="A12" s="7"/>
      <c r="B12" s="7"/>
      <c r="C12" s="7"/>
      <c r="D12" s="7"/>
      <c r="E12" s="7"/>
      <c r="G12" s="10">
        <f t="shared" ca="1" si="0"/>
        <v>6</v>
      </c>
      <c r="H12" s="17">
        <v>6</v>
      </c>
      <c r="I12" s="25" t="str">
        <f t="shared" ca="1" si="1"/>
        <v/>
      </c>
      <c r="J12" s="26" t="str">
        <f t="shared" ca="1" si="1"/>
        <v/>
      </c>
      <c r="K12" s="26" t="str">
        <f t="shared" ca="1" si="1"/>
        <v/>
      </c>
      <c r="L12" s="26" t="str">
        <f t="shared" ca="1" si="1"/>
        <v/>
      </c>
      <c r="M12" s="26" t="str">
        <f t="shared" ca="1" si="1"/>
        <v/>
      </c>
      <c r="N12" s="26" t="str">
        <f t="shared" ca="1" si="1"/>
        <v/>
      </c>
      <c r="O12" s="26">
        <f t="shared" ca="1" si="1"/>
        <v>6</v>
      </c>
      <c r="P12" s="26" t="str">
        <f t="shared" ca="1" si="1"/>
        <v/>
      </c>
      <c r="Q12" s="26" t="str">
        <f t="shared" ca="1" si="1"/>
        <v/>
      </c>
      <c r="R12" s="26" t="str">
        <f t="shared" ca="1" si="1"/>
        <v/>
      </c>
      <c r="S12" s="26" t="str">
        <f t="shared" ca="1" si="2"/>
        <v/>
      </c>
      <c r="T12" s="26" t="str">
        <f t="shared" ca="1" si="2"/>
        <v/>
      </c>
      <c r="U12" s="26" t="str">
        <f t="shared" ca="1" si="2"/>
        <v/>
      </c>
      <c r="V12" s="26" t="str">
        <f t="shared" ca="1" si="2"/>
        <v/>
      </c>
      <c r="W12" s="26" t="str">
        <f t="shared" ca="1" si="2"/>
        <v/>
      </c>
      <c r="X12" s="26" t="str">
        <f t="shared" ca="1" si="2"/>
        <v/>
      </c>
      <c r="Y12" s="27" t="str">
        <f t="shared" ca="1" si="2"/>
        <v/>
      </c>
      <c r="Z12" s="18">
        <f t="shared" ca="1" si="6"/>
        <v>6</v>
      </c>
      <c r="AB12" s="10">
        <f t="shared" ca="1" si="3"/>
        <v>6</v>
      </c>
      <c r="AC12" s="17">
        <v>6</v>
      </c>
      <c r="AD12" s="25" t="str">
        <f t="shared" ca="1" si="4"/>
        <v/>
      </c>
      <c r="AE12" s="26" t="str">
        <f t="shared" ca="1" si="4"/>
        <v/>
      </c>
      <c r="AF12" s="26" t="str">
        <f t="shared" ca="1" si="4"/>
        <v/>
      </c>
      <c r="AG12" s="26" t="str">
        <f t="shared" ca="1" si="4"/>
        <v/>
      </c>
      <c r="AH12" s="26" t="str">
        <f t="shared" ca="1" si="4"/>
        <v/>
      </c>
      <c r="AI12" s="26" t="str">
        <f t="shared" ca="1" si="4"/>
        <v/>
      </c>
      <c r="AJ12" s="26">
        <f t="shared" ca="1" si="4"/>
        <v>6</v>
      </c>
      <c r="AK12" s="26" t="str">
        <f t="shared" ca="1" si="4"/>
        <v/>
      </c>
      <c r="AL12" s="26" t="str">
        <f t="shared" ca="1" si="4"/>
        <v/>
      </c>
      <c r="AM12" s="26" t="str">
        <f t="shared" ca="1" si="4"/>
        <v/>
      </c>
      <c r="AN12" s="26" t="str">
        <f t="shared" ca="1" si="5"/>
        <v/>
      </c>
      <c r="AO12" s="26" t="str">
        <f t="shared" ca="1" si="5"/>
        <v/>
      </c>
      <c r="AP12" s="26" t="str">
        <f t="shared" ca="1" si="5"/>
        <v/>
      </c>
      <c r="AQ12" s="26" t="str">
        <f t="shared" ca="1" si="5"/>
        <v/>
      </c>
      <c r="AR12" s="26" t="str">
        <f t="shared" ca="1" si="5"/>
        <v/>
      </c>
      <c r="AS12" s="26" t="str">
        <f t="shared" ca="1" si="5"/>
        <v/>
      </c>
      <c r="AT12" s="27" t="str">
        <f t="shared" ca="1" si="5"/>
        <v/>
      </c>
      <c r="AU12" s="18">
        <f t="shared" ca="1" si="7"/>
        <v>6</v>
      </c>
    </row>
    <row r="13" spans="1:47" s="4" customFormat="1" ht="27.95" hidden="1" customHeight="1" x14ac:dyDescent="0.15">
      <c r="A13" s="7"/>
      <c r="B13" s="7"/>
      <c r="C13" s="7"/>
      <c r="D13" s="7"/>
      <c r="E13" s="7"/>
      <c r="G13" s="10">
        <f t="shared" ca="1" si="0"/>
        <v>7</v>
      </c>
      <c r="H13" s="17">
        <v>7</v>
      </c>
      <c r="I13" s="25" t="str">
        <f t="shared" ca="1" si="1"/>
        <v/>
      </c>
      <c r="J13" s="26" t="str">
        <f t="shared" ca="1" si="1"/>
        <v/>
      </c>
      <c r="K13" s="26" t="str">
        <f t="shared" ca="1" si="1"/>
        <v/>
      </c>
      <c r="L13" s="26" t="str">
        <f t="shared" ca="1" si="1"/>
        <v/>
      </c>
      <c r="M13" s="26" t="str">
        <f t="shared" ca="1" si="1"/>
        <v/>
      </c>
      <c r="N13" s="26" t="str">
        <f t="shared" ca="1" si="1"/>
        <v/>
      </c>
      <c r="O13" s="26" t="str">
        <f t="shared" ca="1" si="1"/>
        <v/>
      </c>
      <c r="P13" s="26">
        <f t="shared" ca="1" si="1"/>
        <v>7</v>
      </c>
      <c r="Q13" s="26" t="str">
        <f t="shared" ca="1" si="1"/>
        <v/>
      </c>
      <c r="R13" s="26" t="str">
        <f t="shared" ca="1" si="1"/>
        <v/>
      </c>
      <c r="S13" s="26" t="str">
        <f t="shared" ca="1" si="2"/>
        <v/>
      </c>
      <c r="T13" s="26" t="str">
        <f t="shared" ca="1" si="2"/>
        <v/>
      </c>
      <c r="U13" s="26" t="str">
        <f t="shared" ca="1" si="2"/>
        <v/>
      </c>
      <c r="V13" s="26" t="str">
        <f t="shared" ca="1" si="2"/>
        <v/>
      </c>
      <c r="W13" s="26" t="str">
        <f t="shared" ca="1" si="2"/>
        <v/>
      </c>
      <c r="X13" s="26" t="str">
        <f t="shared" ca="1" si="2"/>
        <v/>
      </c>
      <c r="Y13" s="27" t="str">
        <f t="shared" ca="1" si="2"/>
        <v/>
      </c>
      <c r="Z13" s="18">
        <f t="shared" ca="1" si="6"/>
        <v>7</v>
      </c>
      <c r="AB13" s="10">
        <f t="shared" ca="1" si="3"/>
        <v>7</v>
      </c>
      <c r="AC13" s="17">
        <v>7</v>
      </c>
      <c r="AD13" s="25" t="str">
        <f t="shared" ca="1" si="4"/>
        <v/>
      </c>
      <c r="AE13" s="26" t="str">
        <f t="shared" ca="1" si="4"/>
        <v/>
      </c>
      <c r="AF13" s="26" t="str">
        <f t="shared" ca="1" si="4"/>
        <v/>
      </c>
      <c r="AG13" s="26" t="str">
        <f t="shared" ca="1" si="4"/>
        <v/>
      </c>
      <c r="AH13" s="26" t="str">
        <f t="shared" ca="1" si="4"/>
        <v/>
      </c>
      <c r="AI13" s="26" t="str">
        <f t="shared" ca="1" si="4"/>
        <v/>
      </c>
      <c r="AJ13" s="26" t="str">
        <f t="shared" ca="1" si="4"/>
        <v/>
      </c>
      <c r="AK13" s="26">
        <f t="shared" ca="1" si="4"/>
        <v>7</v>
      </c>
      <c r="AL13" s="26" t="str">
        <f t="shared" ca="1" si="4"/>
        <v/>
      </c>
      <c r="AM13" s="26" t="str">
        <f t="shared" ca="1" si="4"/>
        <v/>
      </c>
      <c r="AN13" s="26" t="str">
        <f t="shared" ca="1" si="5"/>
        <v/>
      </c>
      <c r="AO13" s="26" t="str">
        <f t="shared" ca="1" si="5"/>
        <v/>
      </c>
      <c r="AP13" s="26" t="str">
        <f t="shared" ca="1" si="5"/>
        <v/>
      </c>
      <c r="AQ13" s="26" t="str">
        <f t="shared" ca="1" si="5"/>
        <v/>
      </c>
      <c r="AR13" s="26" t="str">
        <f t="shared" ca="1" si="5"/>
        <v/>
      </c>
      <c r="AS13" s="26" t="str">
        <f t="shared" ca="1" si="5"/>
        <v/>
      </c>
      <c r="AT13" s="27" t="str">
        <f t="shared" ca="1" si="5"/>
        <v/>
      </c>
      <c r="AU13" s="18">
        <f t="shared" ca="1" si="7"/>
        <v>7</v>
      </c>
    </row>
    <row r="14" spans="1:47" s="4" customFormat="1" ht="27.95" hidden="1" customHeight="1" x14ac:dyDescent="0.15">
      <c r="A14" s="7"/>
      <c r="B14" s="7"/>
      <c r="C14" s="7"/>
      <c r="D14" s="7"/>
      <c r="E14" s="7"/>
      <c r="G14" s="10">
        <f t="shared" ca="1" si="0"/>
        <v>8</v>
      </c>
      <c r="H14" s="17">
        <v>8</v>
      </c>
      <c r="I14" s="25" t="str">
        <f t="shared" ca="1" si="1"/>
        <v/>
      </c>
      <c r="J14" s="26" t="str">
        <f t="shared" ca="1" si="1"/>
        <v/>
      </c>
      <c r="K14" s="26" t="str">
        <f t="shared" ca="1" si="1"/>
        <v/>
      </c>
      <c r="L14" s="26" t="str">
        <f t="shared" ca="1" si="1"/>
        <v/>
      </c>
      <c r="M14" s="26" t="str">
        <f t="shared" ca="1" si="1"/>
        <v/>
      </c>
      <c r="N14" s="26" t="str">
        <f t="shared" ca="1" si="1"/>
        <v/>
      </c>
      <c r="O14" s="26" t="str">
        <f t="shared" ca="1" si="1"/>
        <v/>
      </c>
      <c r="P14" s="26" t="str">
        <f t="shared" ca="1" si="1"/>
        <v/>
      </c>
      <c r="Q14" s="26">
        <f t="shared" ca="1" si="1"/>
        <v>8</v>
      </c>
      <c r="R14" s="26" t="str">
        <f t="shared" ca="1" si="1"/>
        <v/>
      </c>
      <c r="S14" s="26" t="str">
        <f t="shared" ca="1" si="2"/>
        <v/>
      </c>
      <c r="T14" s="26" t="str">
        <f t="shared" ca="1" si="2"/>
        <v/>
      </c>
      <c r="U14" s="26" t="str">
        <f t="shared" ca="1" si="2"/>
        <v/>
      </c>
      <c r="V14" s="26" t="str">
        <f t="shared" ca="1" si="2"/>
        <v/>
      </c>
      <c r="W14" s="26" t="str">
        <f t="shared" ca="1" si="2"/>
        <v/>
      </c>
      <c r="X14" s="26" t="str">
        <f t="shared" ca="1" si="2"/>
        <v/>
      </c>
      <c r="Y14" s="27" t="str">
        <f t="shared" ca="1" si="2"/>
        <v/>
      </c>
      <c r="Z14" s="18">
        <f t="shared" ca="1" si="6"/>
        <v>8</v>
      </c>
      <c r="AB14" s="10">
        <f t="shared" ca="1" si="3"/>
        <v>8</v>
      </c>
      <c r="AC14" s="17">
        <v>8</v>
      </c>
      <c r="AD14" s="25" t="str">
        <f t="shared" ca="1" si="4"/>
        <v/>
      </c>
      <c r="AE14" s="26" t="str">
        <f t="shared" ca="1" si="4"/>
        <v/>
      </c>
      <c r="AF14" s="26" t="str">
        <f t="shared" ca="1" si="4"/>
        <v/>
      </c>
      <c r="AG14" s="26" t="str">
        <f t="shared" ca="1" si="4"/>
        <v/>
      </c>
      <c r="AH14" s="26" t="str">
        <f t="shared" ca="1" si="4"/>
        <v/>
      </c>
      <c r="AI14" s="26" t="str">
        <f t="shared" ca="1" si="4"/>
        <v/>
      </c>
      <c r="AJ14" s="26" t="str">
        <f t="shared" ca="1" si="4"/>
        <v/>
      </c>
      <c r="AK14" s="26" t="str">
        <f t="shared" ca="1" si="4"/>
        <v/>
      </c>
      <c r="AL14" s="26">
        <f t="shared" ca="1" si="4"/>
        <v>8</v>
      </c>
      <c r="AM14" s="26" t="str">
        <f t="shared" ca="1" si="4"/>
        <v/>
      </c>
      <c r="AN14" s="26" t="str">
        <f t="shared" ca="1" si="5"/>
        <v/>
      </c>
      <c r="AO14" s="26" t="str">
        <f t="shared" ca="1" si="5"/>
        <v/>
      </c>
      <c r="AP14" s="26" t="str">
        <f t="shared" ca="1" si="5"/>
        <v/>
      </c>
      <c r="AQ14" s="26" t="str">
        <f t="shared" ca="1" si="5"/>
        <v/>
      </c>
      <c r="AR14" s="26" t="str">
        <f t="shared" ca="1" si="5"/>
        <v/>
      </c>
      <c r="AS14" s="26" t="str">
        <f t="shared" ca="1" si="5"/>
        <v/>
      </c>
      <c r="AT14" s="27" t="str">
        <f t="shared" ca="1" si="5"/>
        <v/>
      </c>
      <c r="AU14" s="18">
        <f t="shared" ca="1" si="7"/>
        <v>8</v>
      </c>
    </row>
    <row r="15" spans="1:47" s="4" customFormat="1" ht="27.95" hidden="1" customHeight="1" x14ac:dyDescent="0.15">
      <c r="A15" s="7"/>
      <c r="B15" s="7"/>
      <c r="C15" s="7"/>
      <c r="D15" s="7"/>
      <c r="E15" s="7"/>
      <c r="G15" s="10">
        <f t="shared" ca="1" si="0"/>
        <v>9</v>
      </c>
      <c r="H15" s="17">
        <v>9</v>
      </c>
      <c r="I15" s="25" t="str">
        <f t="shared" ca="1" si="1"/>
        <v/>
      </c>
      <c r="J15" s="26" t="str">
        <f t="shared" ca="1" si="1"/>
        <v/>
      </c>
      <c r="K15" s="26" t="str">
        <f t="shared" ca="1" si="1"/>
        <v/>
      </c>
      <c r="L15" s="26" t="str">
        <f t="shared" ca="1" si="1"/>
        <v/>
      </c>
      <c r="M15" s="26" t="str">
        <f t="shared" ca="1" si="1"/>
        <v/>
      </c>
      <c r="N15" s="26" t="str">
        <f t="shared" ca="1" si="1"/>
        <v/>
      </c>
      <c r="O15" s="26" t="str">
        <f t="shared" ca="1" si="1"/>
        <v/>
      </c>
      <c r="P15" s="26" t="str">
        <f t="shared" ca="1" si="1"/>
        <v/>
      </c>
      <c r="Q15" s="26" t="str">
        <f t="shared" ca="1" si="1"/>
        <v/>
      </c>
      <c r="R15" s="26">
        <f t="shared" ca="1" si="1"/>
        <v>9</v>
      </c>
      <c r="S15" s="26" t="str">
        <f t="shared" ca="1" si="2"/>
        <v/>
      </c>
      <c r="T15" s="26" t="str">
        <f t="shared" ca="1" si="2"/>
        <v/>
      </c>
      <c r="U15" s="26" t="str">
        <f t="shared" ca="1" si="2"/>
        <v/>
      </c>
      <c r="V15" s="26" t="str">
        <f t="shared" ca="1" si="2"/>
        <v/>
      </c>
      <c r="W15" s="26" t="str">
        <f t="shared" ca="1" si="2"/>
        <v/>
      </c>
      <c r="X15" s="26" t="str">
        <f t="shared" ca="1" si="2"/>
        <v/>
      </c>
      <c r="Y15" s="27" t="str">
        <f t="shared" ca="1" si="2"/>
        <v/>
      </c>
      <c r="Z15" s="18">
        <f t="shared" ca="1" si="6"/>
        <v>9</v>
      </c>
      <c r="AB15" s="10">
        <f t="shared" ca="1" si="3"/>
        <v>9</v>
      </c>
      <c r="AC15" s="17">
        <v>9</v>
      </c>
      <c r="AD15" s="25" t="str">
        <f t="shared" ca="1" si="4"/>
        <v/>
      </c>
      <c r="AE15" s="26" t="str">
        <f t="shared" ca="1" si="4"/>
        <v/>
      </c>
      <c r="AF15" s="26" t="str">
        <f t="shared" ca="1" si="4"/>
        <v/>
      </c>
      <c r="AG15" s="26" t="str">
        <f t="shared" ca="1" si="4"/>
        <v/>
      </c>
      <c r="AH15" s="26" t="str">
        <f t="shared" ca="1" si="4"/>
        <v/>
      </c>
      <c r="AI15" s="26" t="str">
        <f t="shared" ca="1" si="4"/>
        <v/>
      </c>
      <c r="AJ15" s="26" t="str">
        <f t="shared" ca="1" si="4"/>
        <v/>
      </c>
      <c r="AK15" s="26" t="str">
        <f t="shared" ca="1" si="4"/>
        <v/>
      </c>
      <c r="AL15" s="26" t="str">
        <f t="shared" ca="1" si="4"/>
        <v/>
      </c>
      <c r="AM15" s="26">
        <f t="shared" ca="1" si="4"/>
        <v>9</v>
      </c>
      <c r="AN15" s="26" t="str">
        <f t="shared" ca="1" si="5"/>
        <v/>
      </c>
      <c r="AO15" s="26" t="str">
        <f t="shared" ca="1" si="5"/>
        <v/>
      </c>
      <c r="AP15" s="26" t="str">
        <f t="shared" ca="1" si="5"/>
        <v/>
      </c>
      <c r="AQ15" s="26" t="str">
        <f t="shared" ca="1" si="5"/>
        <v/>
      </c>
      <c r="AR15" s="26" t="str">
        <f t="shared" ca="1" si="5"/>
        <v/>
      </c>
      <c r="AS15" s="26" t="str">
        <f t="shared" ca="1" si="5"/>
        <v/>
      </c>
      <c r="AT15" s="27" t="str">
        <f t="shared" ca="1" si="5"/>
        <v/>
      </c>
      <c r="AU15" s="18">
        <f t="shared" ca="1" si="7"/>
        <v>9</v>
      </c>
    </row>
    <row r="16" spans="1:47" s="4" customFormat="1" ht="27.95" hidden="1" customHeight="1" x14ac:dyDescent="0.15">
      <c r="A16" s="7"/>
      <c r="B16" s="7"/>
      <c r="C16" s="7"/>
      <c r="D16" s="7"/>
      <c r="E16" s="7"/>
      <c r="G16" s="10">
        <f t="shared" ca="1" si="0"/>
        <v>10</v>
      </c>
      <c r="H16" s="17">
        <v>10</v>
      </c>
      <c r="I16" s="25" t="str">
        <f t="shared" ref="I16:R22" ca="1" si="8" xml:space="preserve"> IF( I$5 = $G16, $H16, "" )</f>
        <v/>
      </c>
      <c r="J16" s="26" t="str">
        <f t="shared" ca="1" si="8"/>
        <v/>
      </c>
      <c r="K16" s="26" t="str">
        <f t="shared" ca="1" si="8"/>
        <v/>
      </c>
      <c r="L16" s="26" t="str">
        <f t="shared" ca="1" si="8"/>
        <v/>
      </c>
      <c r="M16" s="26" t="str">
        <f t="shared" ca="1" si="8"/>
        <v/>
      </c>
      <c r="N16" s="26" t="str">
        <f t="shared" ca="1" si="8"/>
        <v/>
      </c>
      <c r="O16" s="26" t="str">
        <f t="shared" ca="1" si="8"/>
        <v/>
      </c>
      <c r="P16" s="26" t="str">
        <f t="shared" ca="1" si="8"/>
        <v/>
      </c>
      <c r="Q16" s="26" t="str">
        <f t="shared" ca="1" si="8"/>
        <v/>
      </c>
      <c r="R16" s="26" t="str">
        <f t="shared" ca="1" si="8"/>
        <v/>
      </c>
      <c r="S16" s="26">
        <f t="shared" ref="S16:Y22" ca="1" si="9" xml:space="preserve"> IF( S$5 = $G16, $H16, "" )</f>
        <v>10</v>
      </c>
      <c r="T16" s="26" t="str">
        <f t="shared" ca="1" si="9"/>
        <v/>
      </c>
      <c r="U16" s="26" t="str">
        <f t="shared" ca="1" si="9"/>
        <v/>
      </c>
      <c r="V16" s="26" t="str">
        <f t="shared" ca="1" si="9"/>
        <v/>
      </c>
      <c r="W16" s="26" t="str">
        <f t="shared" ca="1" si="9"/>
        <v/>
      </c>
      <c r="X16" s="26" t="str">
        <f t="shared" ca="1" si="9"/>
        <v/>
      </c>
      <c r="Y16" s="27" t="str">
        <f t="shared" ca="1" si="9"/>
        <v/>
      </c>
      <c r="Z16" s="18">
        <f t="shared" ca="1" si="6"/>
        <v>10</v>
      </c>
      <c r="AB16" s="10">
        <f t="shared" ca="1" si="3"/>
        <v>10</v>
      </c>
      <c r="AC16" s="17">
        <v>10</v>
      </c>
      <c r="AD16" s="25" t="str">
        <f t="shared" ref="AD16:AM22" ca="1" si="10" xml:space="preserve"> IF( AD$5 = $AB16, $AC16, "" )</f>
        <v/>
      </c>
      <c r="AE16" s="26" t="str">
        <f t="shared" ca="1" si="10"/>
        <v/>
      </c>
      <c r="AF16" s="26" t="str">
        <f t="shared" ca="1" si="10"/>
        <v/>
      </c>
      <c r="AG16" s="26" t="str">
        <f t="shared" ca="1" si="10"/>
        <v/>
      </c>
      <c r="AH16" s="26" t="str">
        <f t="shared" ca="1" si="10"/>
        <v/>
      </c>
      <c r="AI16" s="26" t="str">
        <f t="shared" ca="1" si="10"/>
        <v/>
      </c>
      <c r="AJ16" s="26" t="str">
        <f t="shared" ca="1" si="10"/>
        <v/>
      </c>
      <c r="AK16" s="26" t="str">
        <f t="shared" ca="1" si="10"/>
        <v/>
      </c>
      <c r="AL16" s="26" t="str">
        <f t="shared" ca="1" si="10"/>
        <v/>
      </c>
      <c r="AM16" s="26" t="str">
        <f t="shared" ca="1" si="10"/>
        <v/>
      </c>
      <c r="AN16" s="26">
        <f t="shared" ref="AN16:AT22" ca="1" si="11" xml:space="preserve"> IF( AN$5 = $AB16, $AC16, "" )</f>
        <v>10</v>
      </c>
      <c r="AO16" s="26" t="str">
        <f t="shared" ca="1" si="11"/>
        <v/>
      </c>
      <c r="AP16" s="26" t="str">
        <f t="shared" ca="1" si="11"/>
        <v/>
      </c>
      <c r="AQ16" s="26" t="str">
        <f t="shared" ca="1" si="11"/>
        <v/>
      </c>
      <c r="AR16" s="26" t="str">
        <f t="shared" ca="1" si="11"/>
        <v/>
      </c>
      <c r="AS16" s="26" t="str">
        <f t="shared" ca="1" si="11"/>
        <v/>
      </c>
      <c r="AT16" s="27" t="str">
        <f t="shared" ca="1" si="11"/>
        <v/>
      </c>
      <c r="AU16" s="18">
        <f t="shared" ca="1" si="7"/>
        <v>10</v>
      </c>
    </row>
    <row r="17" spans="1:47" s="4" customFormat="1" ht="27.95" hidden="1" customHeight="1" x14ac:dyDescent="0.15">
      <c r="A17" s="7"/>
      <c r="B17" s="7"/>
      <c r="C17" s="7"/>
      <c r="D17" s="7"/>
      <c r="E17" s="7"/>
      <c r="G17" s="10">
        <f t="shared" ca="1" si="0"/>
        <v>11</v>
      </c>
      <c r="H17" s="17">
        <v>11</v>
      </c>
      <c r="I17" s="25" t="str">
        <f t="shared" ca="1" si="8"/>
        <v/>
      </c>
      <c r="J17" s="26" t="str">
        <f t="shared" ca="1" si="8"/>
        <v/>
      </c>
      <c r="K17" s="26" t="str">
        <f t="shared" ca="1" si="8"/>
        <v/>
      </c>
      <c r="L17" s="26" t="str">
        <f t="shared" ca="1" si="8"/>
        <v/>
      </c>
      <c r="M17" s="26" t="str">
        <f t="shared" ca="1" si="8"/>
        <v/>
      </c>
      <c r="N17" s="26" t="str">
        <f t="shared" ca="1" si="8"/>
        <v/>
      </c>
      <c r="O17" s="26" t="str">
        <f t="shared" ca="1" si="8"/>
        <v/>
      </c>
      <c r="P17" s="26" t="str">
        <f t="shared" ca="1" si="8"/>
        <v/>
      </c>
      <c r="Q17" s="26" t="str">
        <f t="shared" ca="1" si="8"/>
        <v/>
      </c>
      <c r="R17" s="26" t="str">
        <f t="shared" ca="1" si="8"/>
        <v/>
      </c>
      <c r="S17" s="26" t="str">
        <f t="shared" ca="1" si="9"/>
        <v/>
      </c>
      <c r="T17" s="26">
        <f t="shared" ca="1" si="9"/>
        <v>11</v>
      </c>
      <c r="U17" s="26" t="str">
        <f t="shared" ca="1" si="9"/>
        <v/>
      </c>
      <c r="V17" s="26" t="str">
        <f t="shared" ca="1" si="9"/>
        <v/>
      </c>
      <c r="W17" s="26" t="str">
        <f t="shared" ca="1" si="9"/>
        <v/>
      </c>
      <c r="X17" s="26" t="str">
        <f t="shared" ca="1" si="9"/>
        <v/>
      </c>
      <c r="Y17" s="27" t="str">
        <f t="shared" ca="1" si="9"/>
        <v/>
      </c>
      <c r="Z17" s="18">
        <f t="shared" ca="1" si="6"/>
        <v>11</v>
      </c>
      <c r="AB17" s="10">
        <f t="shared" ca="1" si="3"/>
        <v>11</v>
      </c>
      <c r="AC17" s="17">
        <v>11</v>
      </c>
      <c r="AD17" s="25" t="str">
        <f t="shared" ca="1" si="10"/>
        <v/>
      </c>
      <c r="AE17" s="26" t="str">
        <f t="shared" ca="1" si="10"/>
        <v/>
      </c>
      <c r="AF17" s="26" t="str">
        <f t="shared" ca="1" si="10"/>
        <v/>
      </c>
      <c r="AG17" s="26" t="str">
        <f t="shared" ca="1" si="10"/>
        <v/>
      </c>
      <c r="AH17" s="26" t="str">
        <f t="shared" ca="1" si="10"/>
        <v/>
      </c>
      <c r="AI17" s="26" t="str">
        <f t="shared" ca="1" si="10"/>
        <v/>
      </c>
      <c r="AJ17" s="26" t="str">
        <f t="shared" ca="1" si="10"/>
        <v/>
      </c>
      <c r="AK17" s="26" t="str">
        <f t="shared" ca="1" si="10"/>
        <v/>
      </c>
      <c r="AL17" s="26" t="str">
        <f t="shared" ca="1" si="10"/>
        <v/>
      </c>
      <c r="AM17" s="26" t="str">
        <f t="shared" ca="1" si="10"/>
        <v/>
      </c>
      <c r="AN17" s="26" t="str">
        <f t="shared" ca="1" si="11"/>
        <v/>
      </c>
      <c r="AO17" s="26">
        <f t="shared" ca="1" si="11"/>
        <v>11</v>
      </c>
      <c r="AP17" s="26" t="str">
        <f t="shared" ca="1" si="11"/>
        <v/>
      </c>
      <c r="AQ17" s="26" t="str">
        <f t="shared" ca="1" si="11"/>
        <v/>
      </c>
      <c r="AR17" s="26" t="str">
        <f t="shared" ca="1" si="11"/>
        <v/>
      </c>
      <c r="AS17" s="26" t="str">
        <f t="shared" ca="1" si="11"/>
        <v/>
      </c>
      <c r="AT17" s="27" t="str">
        <f t="shared" ca="1" si="11"/>
        <v/>
      </c>
      <c r="AU17" s="18">
        <f t="shared" ca="1" si="7"/>
        <v>11</v>
      </c>
    </row>
    <row r="18" spans="1:47" s="4" customFormat="1" ht="27.95" hidden="1" customHeight="1" x14ac:dyDescent="0.15">
      <c r="A18" s="7"/>
      <c r="B18" s="7"/>
      <c r="C18" s="7"/>
      <c r="D18" s="7"/>
      <c r="E18" s="7"/>
      <c r="G18" s="10">
        <f t="shared" ca="1" si="0"/>
        <v>12</v>
      </c>
      <c r="H18" s="17">
        <v>12</v>
      </c>
      <c r="I18" s="25" t="str">
        <f t="shared" ca="1" si="8"/>
        <v/>
      </c>
      <c r="J18" s="26" t="str">
        <f t="shared" ca="1" si="8"/>
        <v/>
      </c>
      <c r="K18" s="26" t="str">
        <f t="shared" ca="1" si="8"/>
        <v/>
      </c>
      <c r="L18" s="26" t="str">
        <f t="shared" ca="1" si="8"/>
        <v/>
      </c>
      <c r="M18" s="26" t="str">
        <f t="shared" ca="1" si="8"/>
        <v/>
      </c>
      <c r="N18" s="26" t="str">
        <f t="shared" ca="1" si="8"/>
        <v/>
      </c>
      <c r="O18" s="26" t="str">
        <f t="shared" ca="1" si="8"/>
        <v/>
      </c>
      <c r="P18" s="26" t="str">
        <f t="shared" ca="1" si="8"/>
        <v/>
      </c>
      <c r="Q18" s="26" t="str">
        <f t="shared" ca="1" si="8"/>
        <v/>
      </c>
      <c r="R18" s="26" t="str">
        <f t="shared" ca="1" si="8"/>
        <v/>
      </c>
      <c r="S18" s="26" t="str">
        <f t="shared" ca="1" si="9"/>
        <v/>
      </c>
      <c r="T18" s="26" t="str">
        <f t="shared" ca="1" si="9"/>
        <v/>
      </c>
      <c r="U18" s="26">
        <f t="shared" ca="1" si="9"/>
        <v>12</v>
      </c>
      <c r="V18" s="26" t="str">
        <f t="shared" ca="1" si="9"/>
        <v/>
      </c>
      <c r="W18" s="26" t="str">
        <f t="shared" ca="1" si="9"/>
        <v/>
      </c>
      <c r="X18" s="26" t="str">
        <f t="shared" ca="1" si="9"/>
        <v/>
      </c>
      <c r="Y18" s="27" t="str">
        <f t="shared" ca="1" si="9"/>
        <v/>
      </c>
      <c r="Z18" s="18">
        <f t="shared" ca="1" si="6"/>
        <v>12</v>
      </c>
      <c r="AB18" s="10">
        <f t="shared" ca="1" si="3"/>
        <v>12</v>
      </c>
      <c r="AC18" s="17">
        <v>12</v>
      </c>
      <c r="AD18" s="25" t="str">
        <f t="shared" ca="1" si="10"/>
        <v/>
      </c>
      <c r="AE18" s="26" t="str">
        <f t="shared" ca="1" si="10"/>
        <v/>
      </c>
      <c r="AF18" s="26" t="str">
        <f t="shared" ca="1" si="10"/>
        <v/>
      </c>
      <c r="AG18" s="26" t="str">
        <f t="shared" ca="1" si="10"/>
        <v/>
      </c>
      <c r="AH18" s="26" t="str">
        <f t="shared" ca="1" si="10"/>
        <v/>
      </c>
      <c r="AI18" s="26" t="str">
        <f t="shared" ca="1" si="10"/>
        <v/>
      </c>
      <c r="AJ18" s="26" t="str">
        <f t="shared" ca="1" si="10"/>
        <v/>
      </c>
      <c r="AK18" s="26" t="str">
        <f t="shared" ca="1" si="10"/>
        <v/>
      </c>
      <c r="AL18" s="26" t="str">
        <f t="shared" ca="1" si="10"/>
        <v/>
      </c>
      <c r="AM18" s="26" t="str">
        <f t="shared" ca="1" si="10"/>
        <v/>
      </c>
      <c r="AN18" s="26" t="str">
        <f t="shared" ca="1" si="11"/>
        <v/>
      </c>
      <c r="AO18" s="26" t="str">
        <f t="shared" ca="1" si="11"/>
        <v/>
      </c>
      <c r="AP18" s="26">
        <f t="shared" ca="1" si="11"/>
        <v>12</v>
      </c>
      <c r="AQ18" s="26" t="str">
        <f t="shared" ca="1" si="11"/>
        <v/>
      </c>
      <c r="AR18" s="26" t="str">
        <f t="shared" ca="1" si="11"/>
        <v/>
      </c>
      <c r="AS18" s="26" t="str">
        <f t="shared" ca="1" si="11"/>
        <v/>
      </c>
      <c r="AT18" s="27" t="str">
        <f t="shared" ca="1" si="11"/>
        <v/>
      </c>
      <c r="AU18" s="18">
        <f t="shared" ca="1" si="7"/>
        <v>12</v>
      </c>
    </row>
    <row r="19" spans="1:47" s="4" customFormat="1" ht="27.95" hidden="1" customHeight="1" x14ac:dyDescent="0.15">
      <c r="A19" s="7"/>
      <c r="B19" s="7"/>
      <c r="C19" s="7"/>
      <c r="D19" s="7"/>
      <c r="E19" s="7"/>
      <c r="G19" s="10">
        <f t="shared" ca="1" si="0"/>
        <v>13</v>
      </c>
      <c r="H19" s="17">
        <v>13</v>
      </c>
      <c r="I19" s="25" t="str">
        <f t="shared" ca="1" si="8"/>
        <v/>
      </c>
      <c r="J19" s="26" t="str">
        <f t="shared" ca="1" si="8"/>
        <v/>
      </c>
      <c r="K19" s="26" t="str">
        <f t="shared" ca="1" si="8"/>
        <v/>
      </c>
      <c r="L19" s="26" t="str">
        <f t="shared" ca="1" si="8"/>
        <v/>
      </c>
      <c r="M19" s="26" t="str">
        <f t="shared" ca="1" si="8"/>
        <v/>
      </c>
      <c r="N19" s="26" t="str">
        <f t="shared" ca="1" si="8"/>
        <v/>
      </c>
      <c r="O19" s="26" t="str">
        <f t="shared" ca="1" si="8"/>
        <v/>
      </c>
      <c r="P19" s="26" t="str">
        <f t="shared" ca="1" si="8"/>
        <v/>
      </c>
      <c r="Q19" s="26" t="str">
        <f t="shared" ca="1" si="8"/>
        <v/>
      </c>
      <c r="R19" s="26" t="str">
        <f t="shared" ca="1" si="8"/>
        <v/>
      </c>
      <c r="S19" s="26" t="str">
        <f t="shared" ca="1" si="9"/>
        <v/>
      </c>
      <c r="T19" s="26" t="str">
        <f t="shared" ca="1" si="9"/>
        <v/>
      </c>
      <c r="U19" s="26" t="str">
        <f t="shared" ca="1" si="9"/>
        <v/>
      </c>
      <c r="V19" s="26">
        <f t="shared" ca="1" si="9"/>
        <v>13</v>
      </c>
      <c r="W19" s="26" t="str">
        <f t="shared" ca="1" si="9"/>
        <v/>
      </c>
      <c r="X19" s="26" t="str">
        <f t="shared" ca="1" si="9"/>
        <v/>
      </c>
      <c r="Y19" s="27" t="str">
        <f t="shared" ca="1" si="9"/>
        <v/>
      </c>
      <c r="Z19" s="18">
        <f t="shared" ca="1" si="6"/>
        <v>13</v>
      </c>
      <c r="AB19" s="10">
        <f t="shared" ca="1" si="3"/>
        <v>13</v>
      </c>
      <c r="AC19" s="17">
        <v>13</v>
      </c>
      <c r="AD19" s="25" t="str">
        <f t="shared" ca="1" si="10"/>
        <v/>
      </c>
      <c r="AE19" s="26" t="str">
        <f t="shared" ca="1" si="10"/>
        <v/>
      </c>
      <c r="AF19" s="26" t="str">
        <f t="shared" ca="1" si="10"/>
        <v/>
      </c>
      <c r="AG19" s="26" t="str">
        <f t="shared" ca="1" si="10"/>
        <v/>
      </c>
      <c r="AH19" s="26" t="str">
        <f t="shared" ca="1" si="10"/>
        <v/>
      </c>
      <c r="AI19" s="26" t="str">
        <f t="shared" ca="1" si="10"/>
        <v/>
      </c>
      <c r="AJ19" s="26" t="str">
        <f t="shared" ca="1" si="10"/>
        <v/>
      </c>
      <c r="AK19" s="26" t="str">
        <f t="shared" ca="1" si="10"/>
        <v/>
      </c>
      <c r="AL19" s="26" t="str">
        <f t="shared" ca="1" si="10"/>
        <v/>
      </c>
      <c r="AM19" s="26" t="str">
        <f t="shared" ca="1" si="10"/>
        <v/>
      </c>
      <c r="AN19" s="26" t="str">
        <f t="shared" ca="1" si="11"/>
        <v/>
      </c>
      <c r="AO19" s="26" t="str">
        <f t="shared" ca="1" si="11"/>
        <v/>
      </c>
      <c r="AP19" s="26" t="str">
        <f t="shared" ca="1" si="11"/>
        <v/>
      </c>
      <c r="AQ19" s="26">
        <f t="shared" ca="1" si="11"/>
        <v>13</v>
      </c>
      <c r="AR19" s="26" t="str">
        <f t="shared" ca="1" si="11"/>
        <v/>
      </c>
      <c r="AS19" s="26" t="str">
        <f t="shared" ca="1" si="11"/>
        <v/>
      </c>
      <c r="AT19" s="27" t="str">
        <f t="shared" ca="1" si="11"/>
        <v/>
      </c>
      <c r="AU19" s="18">
        <f t="shared" ca="1" si="7"/>
        <v>13</v>
      </c>
    </row>
    <row r="20" spans="1:47" s="4" customFormat="1" ht="27.95" hidden="1" customHeight="1" x14ac:dyDescent="0.15">
      <c r="A20" s="7"/>
      <c r="B20" s="7"/>
      <c r="C20" s="7"/>
      <c r="D20" s="7"/>
      <c r="E20" s="7"/>
      <c r="G20" s="10">
        <f t="shared" ca="1" si="0"/>
        <v>14</v>
      </c>
      <c r="H20" s="17">
        <v>14</v>
      </c>
      <c r="I20" s="25" t="str">
        <f t="shared" ca="1" si="8"/>
        <v/>
      </c>
      <c r="J20" s="26" t="str">
        <f t="shared" ca="1" si="8"/>
        <v/>
      </c>
      <c r="K20" s="26" t="str">
        <f t="shared" ca="1" si="8"/>
        <v/>
      </c>
      <c r="L20" s="26" t="str">
        <f t="shared" ca="1" si="8"/>
        <v/>
      </c>
      <c r="M20" s="26" t="str">
        <f t="shared" ca="1" si="8"/>
        <v/>
      </c>
      <c r="N20" s="26" t="str">
        <f t="shared" ca="1" si="8"/>
        <v/>
      </c>
      <c r="O20" s="26" t="str">
        <f t="shared" ca="1" si="8"/>
        <v/>
      </c>
      <c r="P20" s="26" t="str">
        <f t="shared" ca="1" si="8"/>
        <v/>
      </c>
      <c r="Q20" s="26" t="str">
        <f t="shared" ca="1" si="8"/>
        <v/>
      </c>
      <c r="R20" s="26" t="str">
        <f t="shared" ca="1" si="8"/>
        <v/>
      </c>
      <c r="S20" s="26" t="str">
        <f t="shared" ca="1" si="9"/>
        <v/>
      </c>
      <c r="T20" s="26" t="str">
        <f t="shared" ca="1" si="9"/>
        <v/>
      </c>
      <c r="U20" s="26" t="str">
        <f t="shared" ca="1" si="9"/>
        <v/>
      </c>
      <c r="V20" s="26" t="str">
        <f t="shared" ca="1" si="9"/>
        <v/>
      </c>
      <c r="W20" s="26">
        <f t="shared" ca="1" si="9"/>
        <v>14</v>
      </c>
      <c r="X20" s="26" t="str">
        <f t="shared" ca="1" si="9"/>
        <v/>
      </c>
      <c r="Y20" s="27" t="str">
        <f t="shared" ca="1" si="9"/>
        <v/>
      </c>
      <c r="Z20" s="18">
        <f t="shared" ca="1" si="6"/>
        <v>14</v>
      </c>
      <c r="AB20" s="10">
        <f t="shared" ca="1" si="3"/>
        <v>14</v>
      </c>
      <c r="AC20" s="17">
        <v>14</v>
      </c>
      <c r="AD20" s="25" t="str">
        <f t="shared" ca="1" si="10"/>
        <v/>
      </c>
      <c r="AE20" s="26" t="str">
        <f t="shared" ca="1" si="10"/>
        <v/>
      </c>
      <c r="AF20" s="26" t="str">
        <f t="shared" ca="1" si="10"/>
        <v/>
      </c>
      <c r="AG20" s="26" t="str">
        <f t="shared" ca="1" si="10"/>
        <v/>
      </c>
      <c r="AH20" s="26" t="str">
        <f t="shared" ca="1" si="10"/>
        <v/>
      </c>
      <c r="AI20" s="26" t="str">
        <f t="shared" ca="1" si="10"/>
        <v/>
      </c>
      <c r="AJ20" s="26" t="str">
        <f t="shared" ca="1" si="10"/>
        <v/>
      </c>
      <c r="AK20" s="26" t="str">
        <f t="shared" ca="1" si="10"/>
        <v/>
      </c>
      <c r="AL20" s="26" t="str">
        <f t="shared" ca="1" si="10"/>
        <v/>
      </c>
      <c r="AM20" s="26" t="str">
        <f t="shared" ca="1" si="10"/>
        <v/>
      </c>
      <c r="AN20" s="26" t="str">
        <f t="shared" ca="1" si="11"/>
        <v/>
      </c>
      <c r="AO20" s="26" t="str">
        <f t="shared" ca="1" si="11"/>
        <v/>
      </c>
      <c r="AP20" s="26" t="str">
        <f t="shared" ca="1" si="11"/>
        <v/>
      </c>
      <c r="AQ20" s="26" t="str">
        <f t="shared" ca="1" si="11"/>
        <v/>
      </c>
      <c r="AR20" s="26">
        <f t="shared" ca="1" si="11"/>
        <v>14</v>
      </c>
      <c r="AS20" s="26" t="str">
        <f t="shared" ca="1" si="11"/>
        <v/>
      </c>
      <c r="AT20" s="27" t="str">
        <f t="shared" ca="1" si="11"/>
        <v/>
      </c>
      <c r="AU20" s="18">
        <f t="shared" ca="1" si="7"/>
        <v>14</v>
      </c>
    </row>
    <row r="21" spans="1:47" s="4" customFormat="1" ht="27.95" hidden="1" customHeight="1" x14ac:dyDescent="0.15">
      <c r="A21" s="7"/>
      <c r="B21" s="7"/>
      <c r="C21" s="7"/>
      <c r="D21" s="7"/>
      <c r="E21" s="7"/>
      <c r="G21" s="10">
        <f t="shared" ca="1" si="0"/>
        <v>15</v>
      </c>
      <c r="H21" s="17">
        <v>15</v>
      </c>
      <c r="I21" s="25" t="str">
        <f t="shared" ca="1" si="8"/>
        <v/>
      </c>
      <c r="J21" s="26" t="str">
        <f t="shared" ca="1" si="8"/>
        <v/>
      </c>
      <c r="K21" s="26" t="str">
        <f t="shared" ca="1" si="8"/>
        <v/>
      </c>
      <c r="L21" s="26" t="str">
        <f t="shared" ca="1" si="8"/>
        <v/>
      </c>
      <c r="M21" s="26" t="str">
        <f t="shared" ca="1" si="8"/>
        <v/>
      </c>
      <c r="N21" s="26" t="str">
        <f t="shared" ca="1" si="8"/>
        <v/>
      </c>
      <c r="O21" s="26" t="str">
        <f t="shared" ca="1" si="8"/>
        <v/>
      </c>
      <c r="P21" s="26" t="str">
        <f t="shared" ca="1" si="8"/>
        <v/>
      </c>
      <c r="Q21" s="26" t="str">
        <f t="shared" ca="1" si="8"/>
        <v/>
      </c>
      <c r="R21" s="26" t="str">
        <f t="shared" ca="1" si="8"/>
        <v/>
      </c>
      <c r="S21" s="26" t="str">
        <f t="shared" ca="1" si="9"/>
        <v/>
      </c>
      <c r="T21" s="26" t="str">
        <f t="shared" ca="1" si="9"/>
        <v/>
      </c>
      <c r="U21" s="26" t="str">
        <f t="shared" ca="1" si="9"/>
        <v/>
      </c>
      <c r="V21" s="26" t="str">
        <f t="shared" ca="1" si="9"/>
        <v/>
      </c>
      <c r="W21" s="26" t="str">
        <f t="shared" ca="1" si="9"/>
        <v/>
      </c>
      <c r="X21" s="26">
        <f t="shared" ca="1" si="9"/>
        <v>15</v>
      </c>
      <c r="Y21" s="27" t="str">
        <f t="shared" ca="1" si="9"/>
        <v/>
      </c>
      <c r="Z21" s="18">
        <f t="shared" ca="1" si="6"/>
        <v>15</v>
      </c>
      <c r="AB21" s="10">
        <f t="shared" ca="1" si="3"/>
        <v>15</v>
      </c>
      <c r="AC21" s="17">
        <v>15</v>
      </c>
      <c r="AD21" s="25" t="str">
        <f t="shared" ca="1" si="10"/>
        <v/>
      </c>
      <c r="AE21" s="26" t="str">
        <f t="shared" ca="1" si="10"/>
        <v/>
      </c>
      <c r="AF21" s="26" t="str">
        <f t="shared" ca="1" si="10"/>
        <v/>
      </c>
      <c r="AG21" s="26" t="str">
        <f t="shared" ca="1" si="10"/>
        <v/>
      </c>
      <c r="AH21" s="26" t="str">
        <f t="shared" ca="1" si="10"/>
        <v/>
      </c>
      <c r="AI21" s="26" t="str">
        <f t="shared" ca="1" si="10"/>
        <v/>
      </c>
      <c r="AJ21" s="26" t="str">
        <f t="shared" ca="1" si="10"/>
        <v/>
      </c>
      <c r="AK21" s="26" t="str">
        <f t="shared" ca="1" si="10"/>
        <v/>
      </c>
      <c r="AL21" s="26" t="str">
        <f t="shared" ca="1" si="10"/>
        <v/>
      </c>
      <c r="AM21" s="26" t="str">
        <f t="shared" ca="1" si="10"/>
        <v/>
      </c>
      <c r="AN21" s="26" t="str">
        <f t="shared" ca="1" si="11"/>
        <v/>
      </c>
      <c r="AO21" s="26" t="str">
        <f t="shared" ca="1" si="11"/>
        <v/>
      </c>
      <c r="AP21" s="26" t="str">
        <f t="shared" ca="1" si="11"/>
        <v/>
      </c>
      <c r="AQ21" s="26" t="str">
        <f t="shared" ca="1" si="11"/>
        <v/>
      </c>
      <c r="AR21" s="26" t="str">
        <f t="shared" ca="1" si="11"/>
        <v/>
      </c>
      <c r="AS21" s="26">
        <f t="shared" ca="1" si="11"/>
        <v>15</v>
      </c>
      <c r="AT21" s="27" t="str">
        <f t="shared" ca="1" si="11"/>
        <v/>
      </c>
      <c r="AU21" s="18">
        <f t="shared" ca="1" si="7"/>
        <v>15</v>
      </c>
    </row>
    <row r="22" spans="1:47" s="4" customFormat="1" ht="27.95" hidden="1" customHeight="1" thickBot="1" x14ac:dyDescent="0.2">
      <c r="A22" s="7"/>
      <c r="B22" s="7"/>
      <c r="C22" s="7"/>
      <c r="D22" s="7"/>
      <c r="E22" s="7"/>
      <c r="G22" s="10">
        <f t="shared" ca="1" si="0"/>
        <v>16</v>
      </c>
      <c r="H22" s="17">
        <v>16</v>
      </c>
      <c r="I22" s="28" t="str">
        <f t="shared" ca="1" si="8"/>
        <v/>
      </c>
      <c r="J22" s="29" t="str">
        <f t="shared" ca="1" si="8"/>
        <v/>
      </c>
      <c r="K22" s="29" t="str">
        <f t="shared" ca="1" si="8"/>
        <v/>
      </c>
      <c r="L22" s="29" t="str">
        <f t="shared" ca="1" si="8"/>
        <v/>
      </c>
      <c r="M22" s="29" t="str">
        <f t="shared" ca="1" si="8"/>
        <v/>
      </c>
      <c r="N22" s="29" t="str">
        <f t="shared" ca="1" si="8"/>
        <v/>
      </c>
      <c r="O22" s="29" t="str">
        <f t="shared" ca="1" si="8"/>
        <v/>
      </c>
      <c r="P22" s="29" t="str">
        <f t="shared" ca="1" si="8"/>
        <v/>
      </c>
      <c r="Q22" s="29" t="str">
        <f t="shared" ca="1" si="8"/>
        <v/>
      </c>
      <c r="R22" s="29" t="str">
        <f t="shared" ca="1" si="8"/>
        <v/>
      </c>
      <c r="S22" s="29" t="str">
        <f t="shared" ca="1" si="9"/>
        <v/>
      </c>
      <c r="T22" s="29" t="str">
        <f t="shared" ca="1" si="9"/>
        <v/>
      </c>
      <c r="U22" s="29" t="str">
        <f t="shared" ca="1" si="9"/>
        <v/>
      </c>
      <c r="V22" s="29" t="str">
        <f t="shared" ca="1" si="9"/>
        <v/>
      </c>
      <c r="W22" s="29" t="str">
        <f t="shared" ca="1" si="9"/>
        <v/>
      </c>
      <c r="X22" s="29" t="str">
        <f t="shared" ca="1" si="9"/>
        <v/>
      </c>
      <c r="Y22" s="30">
        <f t="shared" ca="1" si="9"/>
        <v>16</v>
      </c>
      <c r="Z22" s="18">
        <f t="shared" ca="1" si="6"/>
        <v>16</v>
      </c>
      <c r="AB22" s="10">
        <f t="shared" ca="1" si="3"/>
        <v>16</v>
      </c>
      <c r="AC22" s="17">
        <v>16</v>
      </c>
      <c r="AD22" s="28" t="str">
        <f t="shared" ca="1" si="10"/>
        <v/>
      </c>
      <c r="AE22" s="29" t="str">
        <f t="shared" ca="1" si="10"/>
        <v/>
      </c>
      <c r="AF22" s="29" t="str">
        <f t="shared" ca="1" si="10"/>
        <v/>
      </c>
      <c r="AG22" s="29" t="str">
        <f t="shared" ca="1" si="10"/>
        <v/>
      </c>
      <c r="AH22" s="29" t="str">
        <f t="shared" ca="1" si="10"/>
        <v/>
      </c>
      <c r="AI22" s="29" t="str">
        <f t="shared" ca="1" si="10"/>
        <v/>
      </c>
      <c r="AJ22" s="29" t="str">
        <f t="shared" ca="1" si="10"/>
        <v/>
      </c>
      <c r="AK22" s="29" t="str">
        <f t="shared" ca="1" si="10"/>
        <v/>
      </c>
      <c r="AL22" s="29" t="str">
        <f t="shared" ca="1" si="10"/>
        <v/>
      </c>
      <c r="AM22" s="29" t="str">
        <f t="shared" ca="1" si="10"/>
        <v/>
      </c>
      <c r="AN22" s="29" t="str">
        <f t="shared" ca="1" si="11"/>
        <v/>
      </c>
      <c r="AO22" s="29" t="str">
        <f t="shared" ca="1" si="11"/>
        <v/>
      </c>
      <c r="AP22" s="29" t="str">
        <f t="shared" ca="1" si="11"/>
        <v/>
      </c>
      <c r="AQ22" s="29" t="str">
        <f t="shared" ca="1" si="11"/>
        <v/>
      </c>
      <c r="AR22" s="29" t="str">
        <f t="shared" ca="1" si="11"/>
        <v/>
      </c>
      <c r="AS22" s="29" t="str">
        <f t="shared" ca="1" si="11"/>
        <v/>
      </c>
      <c r="AT22" s="30">
        <f t="shared" ca="1" si="11"/>
        <v>16</v>
      </c>
      <c r="AU22" s="18">
        <f t="shared" ca="1" si="7"/>
        <v>16</v>
      </c>
    </row>
    <row r="23" spans="1:47" s="8" customFormat="1" ht="27.95" hidden="1" customHeight="1" thickTop="1" x14ac:dyDescent="0.15">
      <c r="H23" s="15" t="s">
        <v>3</v>
      </c>
      <c r="I23" s="16">
        <f t="shared" ref="I23:Y23" ca="1" si="12" xml:space="preserve"> COUNTIF( I6:I22, "&gt;=0" )</f>
        <v>1</v>
      </c>
      <c r="J23" s="16">
        <f t="shared" ca="1" si="12"/>
        <v>1</v>
      </c>
      <c r="K23" s="16">
        <f t="shared" ca="1" si="12"/>
        <v>1</v>
      </c>
      <c r="L23" s="16">
        <f t="shared" ca="1" si="12"/>
        <v>1</v>
      </c>
      <c r="M23" s="16">
        <f t="shared" ca="1" si="12"/>
        <v>1</v>
      </c>
      <c r="N23" s="16">
        <f t="shared" ca="1" si="12"/>
        <v>1</v>
      </c>
      <c r="O23" s="16">
        <f t="shared" ca="1" si="12"/>
        <v>1</v>
      </c>
      <c r="P23" s="16">
        <f t="shared" ca="1" si="12"/>
        <v>1</v>
      </c>
      <c r="Q23" s="16">
        <f t="shared" ca="1" si="12"/>
        <v>1</v>
      </c>
      <c r="R23" s="16">
        <f t="shared" ca="1" si="12"/>
        <v>1</v>
      </c>
      <c r="S23" s="16">
        <f t="shared" ca="1" si="12"/>
        <v>1</v>
      </c>
      <c r="T23" s="16">
        <f t="shared" ca="1" si="12"/>
        <v>1</v>
      </c>
      <c r="U23" s="16">
        <f t="shared" ca="1" si="12"/>
        <v>1</v>
      </c>
      <c r="V23" s="16">
        <f t="shared" ca="1" si="12"/>
        <v>1</v>
      </c>
      <c r="W23" s="16">
        <f t="shared" ca="1" si="12"/>
        <v>1</v>
      </c>
      <c r="X23" s="16">
        <f t="shared" ca="1" si="12"/>
        <v>1</v>
      </c>
      <c r="Y23" s="16">
        <f t="shared" ca="1" si="12"/>
        <v>1</v>
      </c>
      <c r="AC23" s="15" t="s">
        <v>3</v>
      </c>
      <c r="AD23" s="16">
        <f t="shared" ref="AD23:AT23" ca="1" si="13" xml:space="preserve"> COUNTIF( AD6:AD22, "&gt;=0" )</f>
        <v>1</v>
      </c>
      <c r="AE23" s="16">
        <f t="shared" ca="1" si="13"/>
        <v>1</v>
      </c>
      <c r="AF23" s="16">
        <f t="shared" ca="1" si="13"/>
        <v>1</v>
      </c>
      <c r="AG23" s="16">
        <f t="shared" ca="1" si="13"/>
        <v>1</v>
      </c>
      <c r="AH23" s="16">
        <f t="shared" ca="1" si="13"/>
        <v>1</v>
      </c>
      <c r="AI23" s="16">
        <f t="shared" ca="1" si="13"/>
        <v>1</v>
      </c>
      <c r="AJ23" s="16">
        <f t="shared" ca="1" si="13"/>
        <v>1</v>
      </c>
      <c r="AK23" s="16">
        <f t="shared" ca="1" si="13"/>
        <v>1</v>
      </c>
      <c r="AL23" s="16">
        <f t="shared" ca="1" si="13"/>
        <v>1</v>
      </c>
      <c r="AM23" s="16">
        <f t="shared" ca="1" si="13"/>
        <v>1</v>
      </c>
      <c r="AN23" s="16">
        <f t="shared" ca="1" si="13"/>
        <v>1</v>
      </c>
      <c r="AO23" s="16">
        <f t="shared" ca="1" si="13"/>
        <v>1</v>
      </c>
      <c r="AP23" s="16">
        <f t="shared" ca="1" si="13"/>
        <v>1</v>
      </c>
      <c r="AQ23" s="16">
        <f t="shared" ca="1" si="13"/>
        <v>1</v>
      </c>
      <c r="AR23" s="16">
        <f t="shared" ca="1" si="13"/>
        <v>1</v>
      </c>
      <c r="AS23" s="16">
        <f t="shared" ca="1" si="13"/>
        <v>1</v>
      </c>
      <c r="AT23" s="16">
        <f t="shared" ca="1" si="13"/>
        <v>1</v>
      </c>
    </row>
    <row r="24" spans="1:47" s="3" customFormat="1" ht="27.95" hidden="1" customHeight="1" x14ac:dyDescent="0.15">
      <c r="A24" s="9"/>
      <c r="B24" s="9"/>
      <c r="C24" s="9"/>
      <c r="D24" s="9"/>
      <c r="E24" s="9"/>
      <c r="F24" s="9"/>
      <c r="G24" s="9"/>
      <c r="Z24" s="12">
        <f xml:space="preserve">  IF($A$1,
      0,
      Z24 + AND(0 = B2, 1 &lt; AU24)
   )</f>
        <v>0</v>
      </c>
      <c r="AB24" s="9"/>
      <c r="AC24" s="9"/>
      <c r="AU24" s="12">
        <f ca="1" xml:space="preserve">  MIN( COUNTIF(I23:Y23,"&gt;0"), COUNTIF(AD23:AT23,"&gt;0") )</f>
        <v>17</v>
      </c>
    </row>
    <row r="25" spans="1:47" s="3" customFormat="1" ht="27.95" hidden="1" customHeight="1" x14ac:dyDescent="0.15">
      <c r="A25" s="9"/>
      <c r="B25" s="9"/>
      <c r="C25" s="9"/>
      <c r="D25" s="9"/>
      <c r="E25" s="9"/>
      <c r="F25" s="9"/>
      <c r="G25" s="9"/>
      <c r="AB25" s="9"/>
      <c r="AC25" s="9"/>
    </row>
    <row r="26" spans="1:47" s="3" customFormat="1" ht="27.95" hidden="1" customHeight="1" thickBot="1" x14ac:dyDescent="0.2">
      <c r="A26" s="9"/>
      <c r="B26" s="9"/>
      <c r="C26" s="9"/>
      <c r="D26" s="9"/>
      <c r="E26" s="9"/>
      <c r="F26" s="9"/>
      <c r="G26" s="9"/>
      <c r="H26" s="19" t="s">
        <v>11</v>
      </c>
      <c r="I26" s="17">
        <v>0</v>
      </c>
      <c r="J26" s="17">
        <v>1</v>
      </c>
      <c r="K26" s="17">
        <v>2</v>
      </c>
      <c r="L26" s="17">
        <v>3</v>
      </c>
      <c r="M26" s="17">
        <v>4</v>
      </c>
      <c r="N26" s="17">
        <v>5</v>
      </c>
      <c r="O26" s="17">
        <v>6</v>
      </c>
      <c r="P26" s="17">
        <v>7</v>
      </c>
      <c r="Q26" s="17">
        <v>8</v>
      </c>
      <c r="R26" s="17">
        <v>9</v>
      </c>
      <c r="S26" s="17">
        <v>10</v>
      </c>
      <c r="T26" s="17">
        <v>11</v>
      </c>
      <c r="U26" s="17">
        <v>12</v>
      </c>
      <c r="V26" s="17">
        <v>13</v>
      </c>
      <c r="W26" s="17">
        <v>14</v>
      </c>
      <c r="X26" s="17">
        <v>15</v>
      </c>
      <c r="Y26" s="17">
        <v>16</v>
      </c>
      <c r="AB26" s="9"/>
      <c r="AC26" s="9"/>
    </row>
    <row r="27" spans="1:47" s="3" customFormat="1" ht="27.95" hidden="1" customHeight="1" x14ac:dyDescent="0.15">
      <c r="A27" s="9"/>
      <c r="B27" s="9"/>
      <c r="C27" s="9"/>
      <c r="D27" s="9"/>
      <c r="E27" s="9"/>
      <c r="F27" s="9"/>
      <c r="G27" s="9"/>
      <c r="H27" s="17">
        <v>0</v>
      </c>
      <c r="I27" s="31">
        <f t="shared" ref="I27:R36" si="14" xml:space="preserve">  IF($A$1,
      1,
      IF(AND( $H27 = $C$2, I$26 = $D$2 ),
         IF($C$3 = $D$3,
            10000,
            100
         ),
         I27
      )
   )</f>
        <v>1</v>
      </c>
      <c r="J27" s="32">
        <f t="shared" si="14"/>
        <v>1</v>
      </c>
      <c r="K27" s="32">
        <f t="shared" si="14"/>
        <v>1</v>
      </c>
      <c r="L27" s="32">
        <f t="shared" si="14"/>
        <v>1</v>
      </c>
      <c r="M27" s="32">
        <f t="shared" si="14"/>
        <v>1</v>
      </c>
      <c r="N27" s="32">
        <f t="shared" si="14"/>
        <v>1</v>
      </c>
      <c r="O27" s="32">
        <f t="shared" si="14"/>
        <v>1</v>
      </c>
      <c r="P27" s="32">
        <f t="shared" si="14"/>
        <v>1</v>
      </c>
      <c r="Q27" s="32">
        <f t="shared" si="14"/>
        <v>1</v>
      </c>
      <c r="R27" s="32">
        <f t="shared" si="14"/>
        <v>1</v>
      </c>
      <c r="S27" s="32">
        <f t="shared" ref="S27:Y36" si="15" xml:space="preserve">  IF($A$1,
      1,
      IF(AND( $H27 = $C$2, S$26 = $D$2 ),
         IF($C$3 = $D$3,
            10000,
            100
         ),
         S27
      )
   )</f>
        <v>1</v>
      </c>
      <c r="T27" s="32">
        <f t="shared" si="15"/>
        <v>1</v>
      </c>
      <c r="U27" s="32">
        <f t="shared" si="15"/>
        <v>1</v>
      </c>
      <c r="V27" s="32">
        <f t="shared" si="15"/>
        <v>1</v>
      </c>
      <c r="W27" s="32">
        <f t="shared" si="15"/>
        <v>1</v>
      </c>
      <c r="X27" s="32">
        <f t="shared" si="15"/>
        <v>1</v>
      </c>
      <c r="Y27" s="33">
        <f t="shared" si="15"/>
        <v>1</v>
      </c>
      <c r="AB27" s="9"/>
      <c r="AC27" s="9"/>
    </row>
    <row r="28" spans="1:47" s="3" customFormat="1" ht="27.95" hidden="1" customHeight="1" x14ac:dyDescent="0.15">
      <c r="A28" s="9"/>
      <c r="B28" s="9"/>
      <c r="C28" s="9"/>
      <c r="D28" s="9"/>
      <c r="E28" s="9"/>
      <c r="F28" s="9"/>
      <c r="G28" s="9"/>
      <c r="H28" s="17">
        <v>1</v>
      </c>
      <c r="I28" s="34">
        <f t="shared" si="14"/>
        <v>1</v>
      </c>
      <c r="J28" s="35">
        <f t="shared" si="14"/>
        <v>1</v>
      </c>
      <c r="K28" s="35">
        <f t="shared" si="14"/>
        <v>1</v>
      </c>
      <c r="L28" s="35">
        <f t="shared" si="14"/>
        <v>1</v>
      </c>
      <c r="M28" s="35">
        <f t="shared" si="14"/>
        <v>1</v>
      </c>
      <c r="N28" s="35">
        <f t="shared" si="14"/>
        <v>1</v>
      </c>
      <c r="O28" s="35">
        <f t="shared" si="14"/>
        <v>1</v>
      </c>
      <c r="P28" s="35">
        <f t="shared" si="14"/>
        <v>1</v>
      </c>
      <c r="Q28" s="35">
        <f t="shared" si="14"/>
        <v>1</v>
      </c>
      <c r="R28" s="35">
        <f t="shared" si="14"/>
        <v>1</v>
      </c>
      <c r="S28" s="35">
        <f t="shared" si="15"/>
        <v>1</v>
      </c>
      <c r="T28" s="35">
        <f t="shared" si="15"/>
        <v>1</v>
      </c>
      <c r="U28" s="35">
        <f t="shared" si="15"/>
        <v>1</v>
      </c>
      <c r="V28" s="35">
        <f t="shared" si="15"/>
        <v>1</v>
      </c>
      <c r="W28" s="35">
        <f t="shared" si="15"/>
        <v>1</v>
      </c>
      <c r="X28" s="35">
        <f t="shared" si="15"/>
        <v>1</v>
      </c>
      <c r="Y28" s="36">
        <f t="shared" si="15"/>
        <v>1</v>
      </c>
      <c r="AB28" s="9"/>
      <c r="AC28" s="9"/>
    </row>
    <row r="29" spans="1:47" s="3" customFormat="1" ht="27.95" hidden="1" customHeight="1" x14ac:dyDescent="0.15">
      <c r="A29" s="9"/>
      <c r="B29" s="9"/>
      <c r="C29" s="9"/>
      <c r="D29" s="9"/>
      <c r="E29" s="9"/>
      <c r="F29" s="9"/>
      <c r="G29" s="9"/>
      <c r="H29" s="17">
        <v>2</v>
      </c>
      <c r="I29" s="34">
        <f t="shared" si="14"/>
        <v>1</v>
      </c>
      <c r="J29" s="35">
        <f t="shared" si="14"/>
        <v>1</v>
      </c>
      <c r="K29" s="35">
        <f t="shared" si="14"/>
        <v>1</v>
      </c>
      <c r="L29" s="35">
        <f t="shared" si="14"/>
        <v>1</v>
      </c>
      <c r="M29" s="35">
        <f t="shared" si="14"/>
        <v>1</v>
      </c>
      <c r="N29" s="35">
        <f t="shared" si="14"/>
        <v>1</v>
      </c>
      <c r="O29" s="35">
        <f t="shared" si="14"/>
        <v>1</v>
      </c>
      <c r="P29" s="35">
        <f t="shared" si="14"/>
        <v>1</v>
      </c>
      <c r="Q29" s="35">
        <f t="shared" si="14"/>
        <v>1</v>
      </c>
      <c r="R29" s="35">
        <f t="shared" si="14"/>
        <v>1</v>
      </c>
      <c r="S29" s="35">
        <f t="shared" si="15"/>
        <v>1</v>
      </c>
      <c r="T29" s="35">
        <f t="shared" si="15"/>
        <v>1</v>
      </c>
      <c r="U29" s="35">
        <f t="shared" si="15"/>
        <v>1</v>
      </c>
      <c r="V29" s="35">
        <f t="shared" si="15"/>
        <v>1</v>
      </c>
      <c r="W29" s="35">
        <f t="shared" si="15"/>
        <v>1</v>
      </c>
      <c r="X29" s="35">
        <f t="shared" si="15"/>
        <v>1</v>
      </c>
      <c r="Y29" s="36">
        <f t="shared" si="15"/>
        <v>1</v>
      </c>
      <c r="AB29" s="9"/>
      <c r="AC29" s="9"/>
    </row>
    <row r="30" spans="1:47" s="3" customFormat="1" ht="27.95" hidden="1" customHeight="1" x14ac:dyDescent="0.15">
      <c r="A30" s="9"/>
      <c r="B30" s="9"/>
      <c r="C30" s="9"/>
      <c r="D30" s="9"/>
      <c r="E30" s="9"/>
      <c r="F30" s="9"/>
      <c r="G30" s="9"/>
      <c r="H30" s="17">
        <v>3</v>
      </c>
      <c r="I30" s="34">
        <f t="shared" si="14"/>
        <v>1</v>
      </c>
      <c r="J30" s="35">
        <f t="shared" si="14"/>
        <v>1</v>
      </c>
      <c r="K30" s="35">
        <f t="shared" si="14"/>
        <v>1</v>
      </c>
      <c r="L30" s="35">
        <f t="shared" si="14"/>
        <v>1</v>
      </c>
      <c r="M30" s="35">
        <f t="shared" si="14"/>
        <v>1</v>
      </c>
      <c r="N30" s="35">
        <f t="shared" si="14"/>
        <v>1</v>
      </c>
      <c r="O30" s="35">
        <f t="shared" si="14"/>
        <v>1</v>
      </c>
      <c r="P30" s="35">
        <f t="shared" si="14"/>
        <v>1</v>
      </c>
      <c r="Q30" s="35">
        <f t="shared" si="14"/>
        <v>1</v>
      </c>
      <c r="R30" s="35">
        <f t="shared" si="14"/>
        <v>1</v>
      </c>
      <c r="S30" s="35">
        <f t="shared" si="15"/>
        <v>1</v>
      </c>
      <c r="T30" s="35">
        <f t="shared" si="15"/>
        <v>1</v>
      </c>
      <c r="U30" s="35">
        <f t="shared" si="15"/>
        <v>1</v>
      </c>
      <c r="V30" s="35">
        <f t="shared" si="15"/>
        <v>1</v>
      </c>
      <c r="W30" s="35">
        <f t="shared" si="15"/>
        <v>1</v>
      </c>
      <c r="X30" s="35">
        <f t="shared" si="15"/>
        <v>1</v>
      </c>
      <c r="Y30" s="36">
        <f t="shared" si="15"/>
        <v>1</v>
      </c>
      <c r="AB30" s="9"/>
      <c r="AC30" s="9"/>
    </row>
    <row r="31" spans="1:47" s="3" customFormat="1" ht="27.95" hidden="1" customHeight="1" x14ac:dyDescent="0.15">
      <c r="A31" s="9"/>
      <c r="B31" s="9"/>
      <c r="C31" s="9"/>
      <c r="D31" s="9"/>
      <c r="E31" s="9"/>
      <c r="F31" s="9"/>
      <c r="G31" s="9"/>
      <c r="H31" s="17">
        <v>4</v>
      </c>
      <c r="I31" s="34">
        <f t="shared" si="14"/>
        <v>1</v>
      </c>
      <c r="J31" s="35">
        <f t="shared" si="14"/>
        <v>1</v>
      </c>
      <c r="K31" s="35">
        <f t="shared" si="14"/>
        <v>1</v>
      </c>
      <c r="L31" s="35">
        <f t="shared" si="14"/>
        <v>1</v>
      </c>
      <c r="M31" s="35">
        <f t="shared" si="14"/>
        <v>1</v>
      </c>
      <c r="N31" s="35">
        <f t="shared" si="14"/>
        <v>1</v>
      </c>
      <c r="O31" s="35">
        <f t="shared" si="14"/>
        <v>1</v>
      </c>
      <c r="P31" s="35">
        <f t="shared" si="14"/>
        <v>1</v>
      </c>
      <c r="Q31" s="35">
        <f t="shared" si="14"/>
        <v>1</v>
      </c>
      <c r="R31" s="35">
        <f t="shared" si="14"/>
        <v>1</v>
      </c>
      <c r="S31" s="35">
        <f t="shared" si="15"/>
        <v>1</v>
      </c>
      <c r="T31" s="35">
        <f t="shared" si="15"/>
        <v>1</v>
      </c>
      <c r="U31" s="35">
        <f t="shared" si="15"/>
        <v>1</v>
      </c>
      <c r="V31" s="35">
        <f t="shared" si="15"/>
        <v>1</v>
      </c>
      <c r="W31" s="35">
        <f t="shared" si="15"/>
        <v>1</v>
      </c>
      <c r="X31" s="35">
        <f t="shared" si="15"/>
        <v>1</v>
      </c>
      <c r="Y31" s="36">
        <f t="shared" si="15"/>
        <v>1</v>
      </c>
      <c r="AB31" s="9"/>
      <c r="AC31" s="9"/>
    </row>
    <row r="32" spans="1:47" s="3" customFormat="1" ht="27.95" hidden="1" customHeight="1" x14ac:dyDescent="0.15">
      <c r="A32" s="9"/>
      <c r="B32" s="9"/>
      <c r="C32" s="9"/>
      <c r="D32" s="9"/>
      <c r="E32" s="9"/>
      <c r="F32" s="9"/>
      <c r="G32" s="9"/>
      <c r="H32" s="17">
        <v>5</v>
      </c>
      <c r="I32" s="34">
        <f t="shared" si="14"/>
        <v>1</v>
      </c>
      <c r="J32" s="35">
        <f t="shared" si="14"/>
        <v>1</v>
      </c>
      <c r="K32" s="35">
        <f t="shared" si="14"/>
        <v>1</v>
      </c>
      <c r="L32" s="35">
        <f t="shared" si="14"/>
        <v>1</v>
      </c>
      <c r="M32" s="35">
        <f t="shared" si="14"/>
        <v>1</v>
      </c>
      <c r="N32" s="35">
        <f t="shared" si="14"/>
        <v>1</v>
      </c>
      <c r="O32" s="35">
        <f t="shared" si="14"/>
        <v>1</v>
      </c>
      <c r="P32" s="35">
        <f t="shared" si="14"/>
        <v>1</v>
      </c>
      <c r="Q32" s="35">
        <f t="shared" si="14"/>
        <v>1</v>
      </c>
      <c r="R32" s="35">
        <f t="shared" si="14"/>
        <v>1</v>
      </c>
      <c r="S32" s="35">
        <f t="shared" si="15"/>
        <v>1</v>
      </c>
      <c r="T32" s="35">
        <f t="shared" si="15"/>
        <v>1</v>
      </c>
      <c r="U32" s="35">
        <f t="shared" si="15"/>
        <v>1</v>
      </c>
      <c r="V32" s="35">
        <f t="shared" si="15"/>
        <v>1</v>
      </c>
      <c r="W32" s="35">
        <f t="shared" si="15"/>
        <v>1</v>
      </c>
      <c r="X32" s="35">
        <f t="shared" si="15"/>
        <v>1</v>
      </c>
      <c r="Y32" s="36">
        <f t="shared" si="15"/>
        <v>1</v>
      </c>
      <c r="AB32" s="9"/>
      <c r="AC32" s="9"/>
    </row>
    <row r="33" spans="1:48" s="3" customFormat="1" ht="27.95" hidden="1" customHeight="1" x14ac:dyDescent="0.15">
      <c r="A33" s="9"/>
      <c r="B33" s="9"/>
      <c r="C33" s="9"/>
      <c r="D33" s="9"/>
      <c r="E33" s="9"/>
      <c r="F33" s="9"/>
      <c r="G33" s="9"/>
      <c r="H33" s="17">
        <v>6</v>
      </c>
      <c r="I33" s="34">
        <f t="shared" si="14"/>
        <v>1</v>
      </c>
      <c r="J33" s="35">
        <f t="shared" si="14"/>
        <v>1</v>
      </c>
      <c r="K33" s="35">
        <f t="shared" si="14"/>
        <v>1</v>
      </c>
      <c r="L33" s="35">
        <f t="shared" si="14"/>
        <v>1</v>
      </c>
      <c r="M33" s="35">
        <f t="shared" si="14"/>
        <v>1</v>
      </c>
      <c r="N33" s="35">
        <f t="shared" si="14"/>
        <v>1</v>
      </c>
      <c r="O33" s="35">
        <f t="shared" si="14"/>
        <v>1</v>
      </c>
      <c r="P33" s="35">
        <f t="shared" si="14"/>
        <v>1</v>
      </c>
      <c r="Q33" s="35">
        <f t="shared" si="14"/>
        <v>1</v>
      </c>
      <c r="R33" s="35">
        <f t="shared" si="14"/>
        <v>1</v>
      </c>
      <c r="S33" s="35">
        <f t="shared" si="15"/>
        <v>1</v>
      </c>
      <c r="T33" s="35">
        <f t="shared" si="15"/>
        <v>1</v>
      </c>
      <c r="U33" s="35">
        <f t="shared" si="15"/>
        <v>1</v>
      </c>
      <c r="V33" s="35">
        <f t="shared" si="15"/>
        <v>1</v>
      </c>
      <c r="W33" s="35">
        <f t="shared" si="15"/>
        <v>1</v>
      </c>
      <c r="X33" s="35">
        <f t="shared" si="15"/>
        <v>1</v>
      </c>
      <c r="Y33" s="36">
        <f t="shared" si="15"/>
        <v>1</v>
      </c>
      <c r="AB33" s="9"/>
      <c r="AC33" s="9"/>
    </row>
    <row r="34" spans="1:48" s="3" customFormat="1" ht="27.95" hidden="1" customHeight="1" x14ac:dyDescent="0.15">
      <c r="A34" s="9"/>
      <c r="B34" s="9"/>
      <c r="C34" s="9"/>
      <c r="D34" s="9"/>
      <c r="E34" s="9"/>
      <c r="F34" s="9"/>
      <c r="G34" s="9"/>
      <c r="H34" s="17">
        <v>7</v>
      </c>
      <c r="I34" s="34">
        <f t="shared" si="14"/>
        <v>1</v>
      </c>
      <c r="J34" s="35">
        <f t="shared" si="14"/>
        <v>1</v>
      </c>
      <c r="K34" s="35">
        <f t="shared" si="14"/>
        <v>1</v>
      </c>
      <c r="L34" s="35">
        <f t="shared" si="14"/>
        <v>1</v>
      </c>
      <c r="M34" s="35">
        <f t="shared" si="14"/>
        <v>1</v>
      </c>
      <c r="N34" s="35">
        <f t="shared" si="14"/>
        <v>1</v>
      </c>
      <c r="O34" s="35">
        <f t="shared" si="14"/>
        <v>1</v>
      </c>
      <c r="P34" s="35">
        <f t="shared" si="14"/>
        <v>1</v>
      </c>
      <c r="Q34" s="35">
        <f t="shared" si="14"/>
        <v>1</v>
      </c>
      <c r="R34" s="35">
        <f t="shared" si="14"/>
        <v>1</v>
      </c>
      <c r="S34" s="35">
        <f t="shared" si="15"/>
        <v>1</v>
      </c>
      <c r="T34" s="35">
        <f t="shared" si="15"/>
        <v>1</v>
      </c>
      <c r="U34" s="35">
        <f t="shared" si="15"/>
        <v>1</v>
      </c>
      <c r="V34" s="35">
        <f t="shared" si="15"/>
        <v>1</v>
      </c>
      <c r="W34" s="35">
        <f t="shared" si="15"/>
        <v>1</v>
      </c>
      <c r="X34" s="35">
        <f t="shared" si="15"/>
        <v>1</v>
      </c>
      <c r="Y34" s="36">
        <f t="shared" si="15"/>
        <v>1</v>
      </c>
      <c r="AB34" s="9"/>
      <c r="AC34" s="9"/>
    </row>
    <row r="35" spans="1:48" s="3" customFormat="1" ht="27.95" hidden="1" customHeight="1" x14ac:dyDescent="0.15">
      <c r="A35" s="9"/>
      <c r="B35" s="9"/>
      <c r="C35" s="9"/>
      <c r="D35" s="9"/>
      <c r="E35" s="9"/>
      <c r="F35" s="9"/>
      <c r="G35" s="9"/>
      <c r="H35" s="17">
        <v>8</v>
      </c>
      <c r="I35" s="34">
        <f t="shared" si="14"/>
        <v>1</v>
      </c>
      <c r="J35" s="35">
        <f t="shared" si="14"/>
        <v>1</v>
      </c>
      <c r="K35" s="35">
        <f t="shared" si="14"/>
        <v>1</v>
      </c>
      <c r="L35" s="35">
        <f t="shared" si="14"/>
        <v>1</v>
      </c>
      <c r="M35" s="35">
        <f t="shared" si="14"/>
        <v>1</v>
      </c>
      <c r="N35" s="35">
        <f t="shared" si="14"/>
        <v>1</v>
      </c>
      <c r="O35" s="35">
        <f t="shared" si="14"/>
        <v>1</v>
      </c>
      <c r="P35" s="35">
        <f t="shared" si="14"/>
        <v>1</v>
      </c>
      <c r="Q35" s="35">
        <f t="shared" si="14"/>
        <v>1</v>
      </c>
      <c r="R35" s="35">
        <f t="shared" si="14"/>
        <v>1</v>
      </c>
      <c r="S35" s="35">
        <f t="shared" si="15"/>
        <v>1</v>
      </c>
      <c r="T35" s="35">
        <f t="shared" si="15"/>
        <v>1</v>
      </c>
      <c r="U35" s="35">
        <f t="shared" si="15"/>
        <v>1</v>
      </c>
      <c r="V35" s="35">
        <f t="shared" si="15"/>
        <v>1</v>
      </c>
      <c r="W35" s="35">
        <f t="shared" si="15"/>
        <v>1</v>
      </c>
      <c r="X35" s="35">
        <f t="shared" si="15"/>
        <v>1</v>
      </c>
      <c r="Y35" s="36">
        <f t="shared" si="15"/>
        <v>1</v>
      </c>
      <c r="AB35" s="9"/>
      <c r="AC35" s="9"/>
    </row>
    <row r="36" spans="1:48" s="3" customFormat="1" ht="27.95" hidden="1" customHeight="1" x14ac:dyDescent="0.15">
      <c r="A36" s="9"/>
      <c r="B36" s="9"/>
      <c r="C36" s="9"/>
      <c r="D36" s="9"/>
      <c r="E36" s="9"/>
      <c r="F36" s="9"/>
      <c r="G36" s="9"/>
      <c r="H36" s="17">
        <v>9</v>
      </c>
      <c r="I36" s="34">
        <f t="shared" si="14"/>
        <v>1</v>
      </c>
      <c r="J36" s="35">
        <f t="shared" si="14"/>
        <v>1</v>
      </c>
      <c r="K36" s="35">
        <f t="shared" si="14"/>
        <v>1</v>
      </c>
      <c r="L36" s="35">
        <f t="shared" si="14"/>
        <v>1</v>
      </c>
      <c r="M36" s="35">
        <f t="shared" si="14"/>
        <v>1</v>
      </c>
      <c r="N36" s="35">
        <f t="shared" si="14"/>
        <v>1</v>
      </c>
      <c r="O36" s="35">
        <f t="shared" si="14"/>
        <v>1</v>
      </c>
      <c r="P36" s="35">
        <f t="shared" si="14"/>
        <v>1</v>
      </c>
      <c r="Q36" s="35">
        <f t="shared" si="14"/>
        <v>1</v>
      </c>
      <c r="R36" s="35">
        <f t="shared" si="14"/>
        <v>1</v>
      </c>
      <c r="S36" s="35">
        <f t="shared" si="15"/>
        <v>1</v>
      </c>
      <c r="T36" s="35">
        <f t="shared" si="15"/>
        <v>1</v>
      </c>
      <c r="U36" s="35">
        <f t="shared" si="15"/>
        <v>1</v>
      </c>
      <c r="V36" s="35">
        <f t="shared" si="15"/>
        <v>1</v>
      </c>
      <c r="W36" s="35">
        <f t="shared" si="15"/>
        <v>1</v>
      </c>
      <c r="X36" s="35">
        <f t="shared" si="15"/>
        <v>1</v>
      </c>
      <c r="Y36" s="36">
        <f t="shared" si="15"/>
        <v>1</v>
      </c>
      <c r="AB36" s="9"/>
      <c r="AC36" s="9"/>
    </row>
    <row r="37" spans="1:48" s="3" customFormat="1" ht="27.95" hidden="1" customHeight="1" x14ac:dyDescent="0.15">
      <c r="A37" s="9"/>
      <c r="B37" s="9"/>
      <c r="C37" s="9"/>
      <c r="D37" s="9"/>
      <c r="E37" s="9"/>
      <c r="F37" s="9"/>
      <c r="G37" s="9"/>
      <c r="H37" s="17">
        <v>10</v>
      </c>
      <c r="I37" s="34">
        <f t="shared" ref="I37:R43" si="16" xml:space="preserve">  IF($A$1,
      1,
      IF(AND( $H37 = $C$2, I$26 = $D$2 ),
         IF($C$3 = $D$3,
            10000,
            100
         ),
         I37
      )
   )</f>
        <v>1</v>
      </c>
      <c r="J37" s="35">
        <f t="shared" si="16"/>
        <v>1</v>
      </c>
      <c r="K37" s="35">
        <f t="shared" si="16"/>
        <v>1</v>
      </c>
      <c r="L37" s="35">
        <f t="shared" si="16"/>
        <v>1</v>
      </c>
      <c r="M37" s="35">
        <f t="shared" si="16"/>
        <v>1</v>
      </c>
      <c r="N37" s="35">
        <f t="shared" si="16"/>
        <v>1</v>
      </c>
      <c r="O37" s="35">
        <f t="shared" si="16"/>
        <v>1</v>
      </c>
      <c r="P37" s="35">
        <f t="shared" si="16"/>
        <v>1</v>
      </c>
      <c r="Q37" s="35">
        <f t="shared" si="16"/>
        <v>1</v>
      </c>
      <c r="R37" s="35">
        <f t="shared" si="16"/>
        <v>1</v>
      </c>
      <c r="S37" s="35">
        <f t="shared" ref="S37:Y43" si="17" xml:space="preserve">  IF($A$1,
      1,
      IF(AND( $H37 = $C$2, S$26 = $D$2 ),
         IF($C$3 = $D$3,
            10000,
            100
         ),
         S37
      )
   )</f>
        <v>1</v>
      </c>
      <c r="T37" s="35">
        <f t="shared" si="17"/>
        <v>1</v>
      </c>
      <c r="U37" s="35">
        <f t="shared" si="17"/>
        <v>1</v>
      </c>
      <c r="V37" s="35">
        <f t="shared" si="17"/>
        <v>1</v>
      </c>
      <c r="W37" s="35">
        <f t="shared" si="17"/>
        <v>1</v>
      </c>
      <c r="X37" s="35">
        <f t="shared" si="17"/>
        <v>1</v>
      </c>
      <c r="Y37" s="36">
        <f t="shared" si="17"/>
        <v>1</v>
      </c>
      <c r="AB37" s="9"/>
      <c r="AC37" s="9"/>
    </row>
    <row r="38" spans="1:48" s="3" customFormat="1" ht="27.95" hidden="1" customHeight="1" x14ac:dyDescent="0.15">
      <c r="A38" s="9"/>
      <c r="B38" s="9"/>
      <c r="C38" s="9"/>
      <c r="D38" s="9"/>
      <c r="E38" s="9"/>
      <c r="F38" s="9"/>
      <c r="G38" s="9"/>
      <c r="H38" s="17">
        <v>11</v>
      </c>
      <c r="I38" s="34">
        <f t="shared" si="16"/>
        <v>1</v>
      </c>
      <c r="J38" s="35">
        <f t="shared" si="16"/>
        <v>1</v>
      </c>
      <c r="K38" s="35">
        <f t="shared" si="16"/>
        <v>1</v>
      </c>
      <c r="L38" s="35">
        <f t="shared" si="16"/>
        <v>1</v>
      </c>
      <c r="M38" s="35">
        <f t="shared" si="16"/>
        <v>1</v>
      </c>
      <c r="N38" s="35">
        <f t="shared" si="16"/>
        <v>1</v>
      </c>
      <c r="O38" s="35">
        <f t="shared" si="16"/>
        <v>1</v>
      </c>
      <c r="P38" s="35">
        <f t="shared" si="16"/>
        <v>1</v>
      </c>
      <c r="Q38" s="35">
        <f t="shared" si="16"/>
        <v>1</v>
      </c>
      <c r="R38" s="35">
        <f t="shared" si="16"/>
        <v>1</v>
      </c>
      <c r="S38" s="35">
        <f t="shared" si="17"/>
        <v>1</v>
      </c>
      <c r="T38" s="35">
        <f t="shared" si="17"/>
        <v>1</v>
      </c>
      <c r="U38" s="35">
        <f t="shared" si="17"/>
        <v>1</v>
      </c>
      <c r="V38" s="35">
        <f t="shared" si="17"/>
        <v>1</v>
      </c>
      <c r="W38" s="35">
        <f t="shared" si="17"/>
        <v>1</v>
      </c>
      <c r="X38" s="35">
        <f t="shared" si="17"/>
        <v>1</v>
      </c>
      <c r="Y38" s="36">
        <f t="shared" si="17"/>
        <v>1</v>
      </c>
      <c r="AB38" s="9"/>
      <c r="AC38" s="9"/>
    </row>
    <row r="39" spans="1:48" s="3" customFormat="1" ht="27.95" hidden="1" customHeight="1" x14ac:dyDescent="0.15">
      <c r="A39" s="9"/>
      <c r="B39" s="9"/>
      <c r="C39" s="9"/>
      <c r="D39" s="9"/>
      <c r="E39" s="9"/>
      <c r="F39" s="9"/>
      <c r="G39" s="9"/>
      <c r="H39" s="17">
        <v>12</v>
      </c>
      <c r="I39" s="34">
        <f t="shared" si="16"/>
        <v>1</v>
      </c>
      <c r="J39" s="35">
        <f t="shared" si="16"/>
        <v>1</v>
      </c>
      <c r="K39" s="35">
        <f t="shared" si="16"/>
        <v>1</v>
      </c>
      <c r="L39" s="35">
        <f t="shared" si="16"/>
        <v>1</v>
      </c>
      <c r="M39" s="35">
        <f t="shared" si="16"/>
        <v>1</v>
      </c>
      <c r="N39" s="35">
        <f t="shared" si="16"/>
        <v>1</v>
      </c>
      <c r="O39" s="35">
        <f t="shared" si="16"/>
        <v>1</v>
      </c>
      <c r="P39" s="35">
        <f t="shared" si="16"/>
        <v>1</v>
      </c>
      <c r="Q39" s="35">
        <f t="shared" si="16"/>
        <v>1</v>
      </c>
      <c r="R39" s="35">
        <f t="shared" si="16"/>
        <v>1</v>
      </c>
      <c r="S39" s="35">
        <f t="shared" si="17"/>
        <v>1</v>
      </c>
      <c r="T39" s="35">
        <f t="shared" si="17"/>
        <v>1</v>
      </c>
      <c r="U39" s="35">
        <f t="shared" si="17"/>
        <v>1</v>
      </c>
      <c r="V39" s="35">
        <f t="shared" si="17"/>
        <v>1</v>
      </c>
      <c r="W39" s="35">
        <f t="shared" si="17"/>
        <v>1</v>
      </c>
      <c r="X39" s="35">
        <f t="shared" si="17"/>
        <v>1</v>
      </c>
      <c r="Y39" s="36">
        <f t="shared" si="17"/>
        <v>1</v>
      </c>
      <c r="AB39" s="9"/>
      <c r="AC39" s="9"/>
    </row>
    <row r="40" spans="1:48" s="3" customFormat="1" ht="27.95" hidden="1" customHeight="1" x14ac:dyDescent="0.15">
      <c r="A40" s="9"/>
      <c r="B40" s="9"/>
      <c r="C40" s="9"/>
      <c r="D40" s="9"/>
      <c r="E40" s="9"/>
      <c r="F40" s="9"/>
      <c r="G40" s="9"/>
      <c r="H40" s="17">
        <v>13</v>
      </c>
      <c r="I40" s="34">
        <f t="shared" si="16"/>
        <v>1</v>
      </c>
      <c r="J40" s="35">
        <f t="shared" si="16"/>
        <v>1</v>
      </c>
      <c r="K40" s="35">
        <f t="shared" si="16"/>
        <v>1</v>
      </c>
      <c r="L40" s="35">
        <f t="shared" si="16"/>
        <v>1</v>
      </c>
      <c r="M40" s="35">
        <f t="shared" si="16"/>
        <v>1</v>
      </c>
      <c r="N40" s="35">
        <f t="shared" si="16"/>
        <v>1</v>
      </c>
      <c r="O40" s="35">
        <f t="shared" si="16"/>
        <v>1</v>
      </c>
      <c r="P40" s="35">
        <f t="shared" si="16"/>
        <v>1</v>
      </c>
      <c r="Q40" s="35">
        <f t="shared" si="16"/>
        <v>1</v>
      </c>
      <c r="R40" s="35">
        <f t="shared" si="16"/>
        <v>1</v>
      </c>
      <c r="S40" s="35">
        <f t="shared" si="17"/>
        <v>1</v>
      </c>
      <c r="T40" s="35">
        <f t="shared" si="17"/>
        <v>1</v>
      </c>
      <c r="U40" s="35">
        <f t="shared" si="17"/>
        <v>1</v>
      </c>
      <c r="V40" s="35">
        <f t="shared" si="17"/>
        <v>1</v>
      </c>
      <c r="W40" s="35">
        <f t="shared" si="17"/>
        <v>1</v>
      </c>
      <c r="X40" s="35">
        <f t="shared" si="17"/>
        <v>1</v>
      </c>
      <c r="Y40" s="36">
        <f t="shared" si="17"/>
        <v>1</v>
      </c>
      <c r="AB40" s="9"/>
      <c r="AC40" s="9"/>
    </row>
    <row r="41" spans="1:48" s="3" customFormat="1" ht="27.95" hidden="1" customHeight="1" x14ac:dyDescent="0.15">
      <c r="A41" s="9"/>
      <c r="B41" s="9"/>
      <c r="C41" s="9"/>
      <c r="D41" s="9"/>
      <c r="E41" s="9"/>
      <c r="F41" s="9"/>
      <c r="G41" s="9"/>
      <c r="H41" s="17">
        <v>14</v>
      </c>
      <c r="I41" s="34">
        <f t="shared" si="16"/>
        <v>1</v>
      </c>
      <c r="J41" s="35">
        <f t="shared" si="16"/>
        <v>1</v>
      </c>
      <c r="K41" s="35">
        <f t="shared" si="16"/>
        <v>1</v>
      </c>
      <c r="L41" s="35">
        <f t="shared" si="16"/>
        <v>1</v>
      </c>
      <c r="M41" s="35">
        <f t="shared" si="16"/>
        <v>1</v>
      </c>
      <c r="N41" s="35">
        <f t="shared" si="16"/>
        <v>1</v>
      </c>
      <c r="O41" s="35">
        <f t="shared" si="16"/>
        <v>1</v>
      </c>
      <c r="P41" s="35">
        <f t="shared" si="16"/>
        <v>1</v>
      </c>
      <c r="Q41" s="35">
        <f t="shared" si="16"/>
        <v>1</v>
      </c>
      <c r="R41" s="35">
        <f t="shared" si="16"/>
        <v>1</v>
      </c>
      <c r="S41" s="35">
        <f t="shared" si="17"/>
        <v>1</v>
      </c>
      <c r="T41" s="35">
        <f t="shared" si="17"/>
        <v>1</v>
      </c>
      <c r="U41" s="35">
        <f t="shared" si="17"/>
        <v>1</v>
      </c>
      <c r="V41" s="35">
        <f t="shared" si="17"/>
        <v>1</v>
      </c>
      <c r="W41" s="35">
        <f t="shared" si="17"/>
        <v>1</v>
      </c>
      <c r="X41" s="35">
        <f t="shared" si="17"/>
        <v>1</v>
      </c>
      <c r="Y41" s="36">
        <f t="shared" si="17"/>
        <v>1</v>
      </c>
      <c r="AB41" s="9"/>
      <c r="AC41" s="9"/>
    </row>
    <row r="42" spans="1:48" s="3" customFormat="1" ht="27.95" hidden="1" customHeight="1" x14ac:dyDescent="0.15">
      <c r="A42" s="9"/>
      <c r="B42" s="9"/>
      <c r="C42" s="9"/>
      <c r="D42" s="9"/>
      <c r="E42" s="9"/>
      <c r="F42" s="9"/>
      <c r="G42" s="9"/>
      <c r="H42" s="17">
        <v>15</v>
      </c>
      <c r="I42" s="34">
        <f t="shared" si="16"/>
        <v>1</v>
      </c>
      <c r="J42" s="35">
        <f t="shared" si="16"/>
        <v>1</v>
      </c>
      <c r="K42" s="35">
        <f t="shared" si="16"/>
        <v>1</v>
      </c>
      <c r="L42" s="35">
        <f t="shared" si="16"/>
        <v>1</v>
      </c>
      <c r="M42" s="35">
        <f t="shared" si="16"/>
        <v>1</v>
      </c>
      <c r="N42" s="35">
        <f t="shared" si="16"/>
        <v>1</v>
      </c>
      <c r="O42" s="35">
        <f t="shared" si="16"/>
        <v>1</v>
      </c>
      <c r="P42" s="35">
        <f t="shared" si="16"/>
        <v>1</v>
      </c>
      <c r="Q42" s="35">
        <f t="shared" si="16"/>
        <v>1</v>
      </c>
      <c r="R42" s="35">
        <f t="shared" si="16"/>
        <v>1</v>
      </c>
      <c r="S42" s="35">
        <f t="shared" si="17"/>
        <v>1</v>
      </c>
      <c r="T42" s="35">
        <f t="shared" si="17"/>
        <v>1</v>
      </c>
      <c r="U42" s="35">
        <f t="shared" si="17"/>
        <v>1</v>
      </c>
      <c r="V42" s="35">
        <f t="shared" si="17"/>
        <v>1</v>
      </c>
      <c r="W42" s="35">
        <f t="shared" si="17"/>
        <v>1</v>
      </c>
      <c r="X42" s="35">
        <f t="shared" si="17"/>
        <v>1</v>
      </c>
      <c r="Y42" s="36">
        <f t="shared" si="17"/>
        <v>1</v>
      </c>
      <c r="AB42" s="9"/>
      <c r="AC42" s="9"/>
    </row>
    <row r="43" spans="1:48" s="3" customFormat="1" ht="27.95" hidden="1" customHeight="1" thickBot="1" x14ac:dyDescent="0.2">
      <c r="A43" s="9"/>
      <c r="B43" s="9"/>
      <c r="C43" s="9"/>
      <c r="D43" s="9"/>
      <c r="E43" s="9"/>
      <c r="F43" s="9"/>
      <c r="G43" s="9"/>
      <c r="H43" s="17">
        <v>16</v>
      </c>
      <c r="I43" s="37">
        <f t="shared" si="16"/>
        <v>1</v>
      </c>
      <c r="J43" s="38">
        <f t="shared" si="16"/>
        <v>1</v>
      </c>
      <c r="K43" s="38">
        <f t="shared" si="16"/>
        <v>1</v>
      </c>
      <c r="L43" s="38">
        <f t="shared" si="16"/>
        <v>1</v>
      </c>
      <c r="M43" s="38">
        <f t="shared" si="16"/>
        <v>1</v>
      </c>
      <c r="N43" s="38">
        <f t="shared" si="16"/>
        <v>1</v>
      </c>
      <c r="O43" s="38">
        <f t="shared" si="16"/>
        <v>1</v>
      </c>
      <c r="P43" s="38">
        <f t="shared" si="16"/>
        <v>1</v>
      </c>
      <c r="Q43" s="38">
        <f t="shared" si="16"/>
        <v>1</v>
      </c>
      <c r="R43" s="38">
        <f t="shared" si="16"/>
        <v>1</v>
      </c>
      <c r="S43" s="38">
        <f t="shared" si="17"/>
        <v>1</v>
      </c>
      <c r="T43" s="38">
        <f t="shared" si="17"/>
        <v>1</v>
      </c>
      <c r="U43" s="38">
        <f t="shared" si="17"/>
        <v>1</v>
      </c>
      <c r="V43" s="38">
        <f t="shared" si="17"/>
        <v>1</v>
      </c>
      <c r="W43" s="38">
        <f t="shared" si="17"/>
        <v>1</v>
      </c>
      <c r="X43" s="38">
        <f t="shared" si="17"/>
        <v>1</v>
      </c>
      <c r="Y43" s="39">
        <f t="shared" si="17"/>
        <v>1</v>
      </c>
      <c r="AB43" s="9"/>
      <c r="AC43" s="9"/>
    </row>
    <row r="44" spans="1:48" s="3" customFormat="1" ht="27.95" hidden="1" customHeight="1" x14ac:dyDescent="0.15">
      <c r="A44" s="9"/>
      <c r="B44" s="9"/>
      <c r="C44" s="9"/>
      <c r="D44" s="9"/>
      <c r="E44" s="9"/>
      <c r="F44" s="9"/>
      <c r="G44" s="9"/>
      <c r="AB44" s="9"/>
      <c r="AC44" s="9"/>
    </row>
    <row r="45" spans="1:48" s="3" customFormat="1" ht="27.95" hidden="1" customHeight="1" x14ac:dyDescent="0.15">
      <c r="A45" s="9"/>
      <c r="B45" s="9"/>
      <c r="C45" s="9"/>
      <c r="D45" s="9"/>
      <c r="E45" s="9"/>
      <c r="F45" s="9"/>
      <c r="G45" s="9"/>
      <c r="AA45" s="41">
        <f t="array" aca="1" ref="AA45" ca="1" xml:space="preserve"> MIN( AD48:AT64 * I27:Y43 )</f>
        <v>4.0156307220458984</v>
      </c>
      <c r="AB45" s="9"/>
      <c r="AC45" s="9"/>
    </row>
    <row r="46" spans="1:48" s="3" customFormat="1" ht="27.95" customHeight="1" x14ac:dyDescent="0.15">
      <c r="A46" s="9"/>
      <c r="B46" s="9"/>
      <c r="C46" s="9"/>
      <c r="D46" s="9"/>
      <c r="E46" s="9"/>
      <c r="F46" s="9"/>
      <c r="G46" s="9"/>
      <c r="AB46" s="9"/>
      <c r="AC46" s="9"/>
    </row>
    <row r="47" spans="1:48" s="3" customFormat="1" ht="27.95" customHeight="1" thickBot="1" x14ac:dyDescent="0.2">
      <c r="A47" s="9"/>
      <c r="B47" s="9"/>
      <c r="C47" s="9"/>
      <c r="D47" s="9"/>
      <c r="E47" s="9"/>
      <c r="F47" s="9"/>
      <c r="G47" s="9"/>
      <c r="H47" s="19" t="s">
        <v>0</v>
      </c>
      <c r="I47" s="17">
        <v>0</v>
      </c>
      <c r="J47" s="17">
        <v>1</v>
      </c>
      <c r="K47" s="17">
        <v>2</v>
      </c>
      <c r="L47" s="17">
        <v>3</v>
      </c>
      <c r="M47" s="17">
        <v>4</v>
      </c>
      <c r="N47" s="17">
        <v>5</v>
      </c>
      <c r="O47" s="17">
        <v>6</v>
      </c>
      <c r="P47" s="17">
        <v>7</v>
      </c>
      <c r="Q47" s="17">
        <v>8</v>
      </c>
      <c r="R47" s="17">
        <v>9</v>
      </c>
      <c r="S47" s="17">
        <v>10</v>
      </c>
      <c r="T47" s="17">
        <v>11</v>
      </c>
      <c r="U47" s="17">
        <v>12</v>
      </c>
      <c r="V47" s="17">
        <v>13</v>
      </c>
      <c r="W47" s="17">
        <v>14</v>
      </c>
      <c r="X47" s="17">
        <v>15</v>
      </c>
      <c r="Y47" s="17">
        <v>16</v>
      </c>
      <c r="Z47" s="18" t="s">
        <v>10</v>
      </c>
      <c r="AB47" s="9"/>
      <c r="AC47" s="19" t="s">
        <v>0</v>
      </c>
      <c r="AD47" s="17">
        <v>0</v>
      </c>
      <c r="AE47" s="17">
        <v>1</v>
      </c>
      <c r="AF47" s="17">
        <v>2</v>
      </c>
      <c r="AG47" s="17">
        <v>3</v>
      </c>
      <c r="AH47" s="17">
        <v>4</v>
      </c>
      <c r="AI47" s="17">
        <v>5</v>
      </c>
      <c r="AJ47" s="17">
        <v>6</v>
      </c>
      <c r="AK47" s="17">
        <v>7</v>
      </c>
      <c r="AL47" s="17">
        <v>8</v>
      </c>
      <c r="AM47" s="17">
        <v>9</v>
      </c>
      <c r="AN47" s="17">
        <v>10</v>
      </c>
      <c r="AO47" s="17">
        <v>11</v>
      </c>
      <c r="AP47" s="17">
        <v>12</v>
      </c>
      <c r="AQ47" s="17">
        <v>13</v>
      </c>
      <c r="AR47" s="17">
        <v>14</v>
      </c>
      <c r="AS47" s="17">
        <v>15</v>
      </c>
      <c r="AT47" s="17">
        <v>16</v>
      </c>
      <c r="AU47" s="2"/>
    </row>
    <row r="48" spans="1:48" s="3" customFormat="1" ht="27.95" customHeight="1" thickTop="1" x14ac:dyDescent="0.15">
      <c r="A48" s="9"/>
      <c r="B48" s="9"/>
      <c r="C48" s="9"/>
      <c r="D48" s="9"/>
      <c r="E48" s="9"/>
      <c r="F48" s="9"/>
      <c r="G48" s="9"/>
      <c r="H48" s="17">
        <v>0</v>
      </c>
      <c r="I48" s="51">
        <f t="shared" ref="I48:I64" ca="1" si="18" xml:space="preserve"> IF($A$2, I6, AD6)</f>
        <v>0</v>
      </c>
      <c r="J48" s="43" t="str">
        <f t="shared" ref="J48:J64" ca="1" si="19" xml:space="preserve"> IF($A$2, J6, AE6)</f>
        <v/>
      </c>
      <c r="K48" s="43" t="str">
        <f t="shared" ref="K48:K64" ca="1" si="20" xml:space="preserve"> IF($A$2, K6, AF6)</f>
        <v/>
      </c>
      <c r="L48" s="43" t="str">
        <f t="shared" ref="L48:L64" ca="1" si="21" xml:space="preserve"> IF($A$2, L6, AG6)</f>
        <v/>
      </c>
      <c r="M48" s="43" t="str">
        <f t="shared" ref="M48:M64" ca="1" si="22" xml:space="preserve"> IF($A$2, M6, AH6)</f>
        <v/>
      </c>
      <c r="N48" s="43" t="str">
        <f t="shared" ref="N48:N64" ca="1" si="23" xml:space="preserve"> IF($A$2, N6, AI6)</f>
        <v/>
      </c>
      <c r="O48" s="43" t="str">
        <f t="shared" ref="O48:O64" ca="1" si="24" xml:space="preserve"> IF($A$2, O6, AJ6)</f>
        <v/>
      </c>
      <c r="P48" s="43" t="str">
        <f t="shared" ref="P48:P64" ca="1" si="25" xml:space="preserve"> IF($A$2, P6, AK6)</f>
        <v/>
      </c>
      <c r="Q48" s="43" t="str">
        <f t="shared" ref="Q48:Q64" ca="1" si="26" xml:space="preserve"> IF($A$2, Q6, AL6)</f>
        <v/>
      </c>
      <c r="R48" s="43" t="str">
        <f t="shared" ref="R48:R64" ca="1" si="27" xml:space="preserve"> IF($A$2, R6, AM6)</f>
        <v/>
      </c>
      <c r="S48" s="43" t="str">
        <f t="shared" ref="S48:S64" ca="1" si="28" xml:space="preserve"> IF($A$2, S6, AN6)</f>
        <v/>
      </c>
      <c r="T48" s="43" t="str">
        <f t="shared" ref="T48:T64" ca="1" si="29" xml:space="preserve"> IF($A$2, T6, AO6)</f>
        <v/>
      </c>
      <c r="U48" s="43" t="str">
        <f t="shared" ref="U48:U64" ca="1" si="30" xml:space="preserve"> IF($A$2, U6, AP6)</f>
        <v/>
      </c>
      <c r="V48" s="43" t="str">
        <f t="shared" ref="V48:V64" ca="1" si="31" xml:space="preserve"> IF($A$2, V6, AQ6)</f>
        <v/>
      </c>
      <c r="W48" s="43" t="str">
        <f t="shared" ref="W48:W64" ca="1" si="32" xml:space="preserve"> IF($A$2, W6, AR6)</f>
        <v/>
      </c>
      <c r="X48" s="43" t="str">
        <f t="shared" ref="X48:X64" ca="1" si="33" xml:space="preserve"> IF($A$2, X6, AS6)</f>
        <v/>
      </c>
      <c r="Y48" s="44" t="str">
        <f t="shared" ref="Y48:Y64" ca="1" si="34" xml:space="preserve"> IF($A$2, Y6, AT6)</f>
        <v/>
      </c>
      <c r="Z48" s="18">
        <f t="shared" ref="Z48:Z64" ca="1" si="35" xml:space="preserve"> IF( $A$2, Z6, AU6 )</f>
        <v>0</v>
      </c>
      <c r="AB48" s="9"/>
      <c r="AC48" s="17">
        <v>0</v>
      </c>
      <c r="AD48" s="58">
        <f t="shared" ref="AD48:AM57" ca="1" si="36" xml:space="preserve">  IF($A$1,
      IF( AD$47 &lt;= $AC48,
         1000000,
         IF( $M$69 &lt; RANDBETWEEN(0,100), 1000000, RANDBETWEEN(1, 99) + AD$47/32/32 + $AC48/32/32/32/32 )
      ),
      AD48
   )</f>
        <v>1000000</v>
      </c>
      <c r="AE48" s="60">
        <f t="shared" ca="1" si="36"/>
        <v>1000000</v>
      </c>
      <c r="AF48" s="60">
        <f t="shared" ca="1" si="36"/>
        <v>88.001953125</v>
      </c>
      <c r="AG48" s="60">
        <f t="shared" ca="1" si="36"/>
        <v>75.0029296875</v>
      </c>
      <c r="AH48" s="60">
        <f t="shared" ca="1" si="36"/>
        <v>1000000</v>
      </c>
      <c r="AI48" s="60">
        <f t="shared" ca="1" si="36"/>
        <v>12.0048828125</v>
      </c>
      <c r="AJ48" s="60">
        <f t="shared" ca="1" si="36"/>
        <v>45.005859375</v>
      </c>
      <c r="AK48" s="60">
        <f t="shared" ca="1" si="36"/>
        <v>1000000</v>
      </c>
      <c r="AL48" s="60">
        <f t="shared" ca="1" si="36"/>
        <v>1000000</v>
      </c>
      <c r="AM48" s="60">
        <f t="shared" ca="1" si="36"/>
        <v>1000000</v>
      </c>
      <c r="AN48" s="60">
        <f t="shared" ref="AN48:AT57" ca="1" si="37" xml:space="preserve">  IF($A$1,
      IF( AN$47 &lt;= $AC48,
         1000000,
         IF( $M$69 &lt; RANDBETWEEN(0,100), 1000000, RANDBETWEEN(1, 99) + AN$47/32/32 + $AC48/32/32/32/32 )
      ),
      AN48
   )</f>
        <v>1000000</v>
      </c>
      <c r="AO48" s="60">
        <f t="shared" ca="1" si="37"/>
        <v>1000000</v>
      </c>
      <c r="AP48" s="60">
        <f t="shared" ca="1" si="37"/>
        <v>1000000</v>
      </c>
      <c r="AQ48" s="60">
        <f t="shared" ca="1" si="37"/>
        <v>98.0126953125</v>
      </c>
      <c r="AR48" s="60">
        <f t="shared" ca="1" si="37"/>
        <v>1000000</v>
      </c>
      <c r="AS48" s="60">
        <f t="shared" ca="1" si="37"/>
        <v>1000000</v>
      </c>
      <c r="AT48" s="61">
        <f t="shared" ca="1" si="37"/>
        <v>1000000</v>
      </c>
      <c r="AU48" s="2"/>
      <c r="AV48" s="41">
        <f t="shared" ref="AV48:AV64" ca="1" si="38" xml:space="preserve"> IFERROR(MATCH(AA$45,AD48:AT48,0) - 1,-1)</f>
        <v>-1</v>
      </c>
    </row>
    <row r="49" spans="1:48" s="3" customFormat="1" ht="27.95" customHeight="1" x14ac:dyDescent="0.15">
      <c r="A49" s="9"/>
      <c r="B49" s="9"/>
      <c r="C49" s="9"/>
      <c r="D49" s="9"/>
      <c r="E49" s="9"/>
      <c r="F49" s="9"/>
      <c r="G49" s="9"/>
      <c r="H49" s="17">
        <v>1</v>
      </c>
      <c r="I49" s="45" t="str">
        <f t="shared" ca="1" si="18"/>
        <v/>
      </c>
      <c r="J49" s="50">
        <f t="shared" ca="1" si="19"/>
        <v>1</v>
      </c>
      <c r="K49" s="46" t="str">
        <f t="shared" ca="1" si="20"/>
        <v/>
      </c>
      <c r="L49" s="46" t="str">
        <f t="shared" ca="1" si="21"/>
        <v/>
      </c>
      <c r="M49" s="46" t="str">
        <f t="shared" ca="1" si="22"/>
        <v/>
      </c>
      <c r="N49" s="46" t="str">
        <f t="shared" ca="1" si="23"/>
        <v/>
      </c>
      <c r="O49" s="46" t="str">
        <f t="shared" ca="1" si="24"/>
        <v/>
      </c>
      <c r="P49" s="46" t="str">
        <f t="shared" ca="1" si="25"/>
        <v/>
      </c>
      <c r="Q49" s="46" t="str">
        <f t="shared" ca="1" si="26"/>
        <v/>
      </c>
      <c r="R49" s="46" t="str">
        <f t="shared" ca="1" si="27"/>
        <v/>
      </c>
      <c r="S49" s="46" t="str">
        <f t="shared" ca="1" si="28"/>
        <v/>
      </c>
      <c r="T49" s="46" t="str">
        <f t="shared" ca="1" si="29"/>
        <v/>
      </c>
      <c r="U49" s="46" t="str">
        <f t="shared" ca="1" si="30"/>
        <v/>
      </c>
      <c r="V49" s="46" t="str">
        <f t="shared" ca="1" si="31"/>
        <v/>
      </c>
      <c r="W49" s="46" t="str">
        <f t="shared" ca="1" si="32"/>
        <v/>
      </c>
      <c r="X49" s="46" t="str">
        <f t="shared" ca="1" si="33"/>
        <v/>
      </c>
      <c r="Y49" s="47" t="str">
        <f t="shared" ca="1" si="34"/>
        <v/>
      </c>
      <c r="Z49" s="18">
        <f t="shared" ca="1" si="35"/>
        <v>1</v>
      </c>
      <c r="AB49" s="9"/>
      <c r="AC49" s="17">
        <v>1</v>
      </c>
      <c r="AD49" s="54">
        <f t="shared" ca="1" si="36"/>
        <v>1000000</v>
      </c>
      <c r="AE49" s="56">
        <f t="shared" ca="1" si="36"/>
        <v>1000000</v>
      </c>
      <c r="AF49" s="62">
        <f t="shared" ca="1" si="36"/>
        <v>1000000</v>
      </c>
      <c r="AG49" s="62">
        <f t="shared" ca="1" si="36"/>
        <v>88.002930641174316</v>
      </c>
      <c r="AH49" s="62">
        <f t="shared" ca="1" si="36"/>
        <v>1000000</v>
      </c>
      <c r="AI49" s="62">
        <f t="shared" ca="1" si="36"/>
        <v>1000000</v>
      </c>
      <c r="AJ49" s="62">
        <f t="shared" ca="1" si="36"/>
        <v>1000000</v>
      </c>
      <c r="AK49" s="62">
        <f t="shared" ca="1" si="36"/>
        <v>1000000</v>
      </c>
      <c r="AL49" s="62">
        <f t="shared" ca="1" si="36"/>
        <v>1000000</v>
      </c>
      <c r="AM49" s="62">
        <f t="shared" ca="1" si="36"/>
        <v>1000000</v>
      </c>
      <c r="AN49" s="62">
        <f t="shared" ca="1" si="37"/>
        <v>1000000</v>
      </c>
      <c r="AO49" s="62">
        <f t="shared" ca="1" si="37"/>
        <v>1000000</v>
      </c>
      <c r="AP49" s="62">
        <f t="shared" ca="1" si="37"/>
        <v>1000000</v>
      </c>
      <c r="AQ49" s="62">
        <f t="shared" ca="1" si="37"/>
        <v>1000000</v>
      </c>
      <c r="AR49" s="62">
        <f t="shared" ca="1" si="37"/>
        <v>1000000</v>
      </c>
      <c r="AS49" s="62">
        <f t="shared" ca="1" si="37"/>
        <v>1000000</v>
      </c>
      <c r="AT49" s="63">
        <f t="shared" ca="1" si="37"/>
        <v>44.015625953674316</v>
      </c>
      <c r="AU49" s="2"/>
      <c r="AV49" s="41">
        <f t="shared" ca="1" si="38"/>
        <v>-1</v>
      </c>
    </row>
    <row r="50" spans="1:48" s="3" customFormat="1" ht="27.95" customHeight="1" x14ac:dyDescent="0.15">
      <c r="A50" s="9"/>
      <c r="B50" s="9"/>
      <c r="C50" s="9"/>
      <c r="D50" s="9"/>
      <c r="E50" s="9"/>
      <c r="F50" s="9"/>
      <c r="G50" s="9"/>
      <c r="H50" s="17">
        <v>2</v>
      </c>
      <c r="I50" s="45" t="str">
        <f t="shared" ca="1" si="18"/>
        <v/>
      </c>
      <c r="J50" s="46" t="str">
        <f t="shared" ca="1" si="19"/>
        <v/>
      </c>
      <c r="K50" s="50">
        <f t="shared" ca="1" si="20"/>
        <v>2</v>
      </c>
      <c r="L50" s="46" t="str">
        <f t="shared" ca="1" si="21"/>
        <v/>
      </c>
      <c r="M50" s="46" t="str">
        <f t="shared" ca="1" si="22"/>
        <v/>
      </c>
      <c r="N50" s="46" t="str">
        <f t="shared" ca="1" si="23"/>
        <v/>
      </c>
      <c r="O50" s="46" t="str">
        <f t="shared" ca="1" si="24"/>
        <v/>
      </c>
      <c r="P50" s="46" t="str">
        <f t="shared" ca="1" si="25"/>
        <v/>
      </c>
      <c r="Q50" s="46" t="str">
        <f t="shared" ca="1" si="26"/>
        <v/>
      </c>
      <c r="R50" s="46" t="str">
        <f t="shared" ca="1" si="27"/>
        <v/>
      </c>
      <c r="S50" s="46" t="str">
        <f t="shared" ca="1" si="28"/>
        <v/>
      </c>
      <c r="T50" s="46" t="str">
        <f t="shared" ca="1" si="29"/>
        <v/>
      </c>
      <c r="U50" s="46" t="str">
        <f t="shared" ca="1" si="30"/>
        <v/>
      </c>
      <c r="V50" s="46" t="str">
        <f t="shared" ca="1" si="31"/>
        <v/>
      </c>
      <c r="W50" s="46" t="str">
        <f t="shared" ca="1" si="32"/>
        <v/>
      </c>
      <c r="X50" s="46" t="str">
        <f t="shared" ca="1" si="33"/>
        <v/>
      </c>
      <c r="Y50" s="47" t="str">
        <f t="shared" ca="1" si="34"/>
        <v/>
      </c>
      <c r="Z50" s="18">
        <f t="shared" ca="1" si="35"/>
        <v>2</v>
      </c>
      <c r="AB50" s="9"/>
      <c r="AC50" s="17">
        <v>2</v>
      </c>
      <c r="AD50" s="54">
        <f t="shared" ca="1" si="36"/>
        <v>1000000</v>
      </c>
      <c r="AE50" s="56">
        <f t="shared" ca="1" si="36"/>
        <v>1000000</v>
      </c>
      <c r="AF50" s="56">
        <f t="shared" ca="1" si="36"/>
        <v>1000000</v>
      </c>
      <c r="AG50" s="62">
        <f t="shared" ca="1" si="36"/>
        <v>51.002931594848633</v>
      </c>
      <c r="AH50" s="62">
        <f t="shared" ca="1" si="36"/>
        <v>57.003908157348633</v>
      </c>
      <c r="AI50" s="62">
        <f t="shared" ca="1" si="36"/>
        <v>67.004884719848633</v>
      </c>
      <c r="AJ50" s="62">
        <f t="shared" ca="1" si="36"/>
        <v>1000000</v>
      </c>
      <c r="AK50" s="62">
        <f t="shared" ca="1" si="36"/>
        <v>1000000</v>
      </c>
      <c r="AL50" s="62">
        <f t="shared" ca="1" si="36"/>
        <v>1000000</v>
      </c>
      <c r="AM50" s="62">
        <f t="shared" ca="1" si="36"/>
        <v>1000000</v>
      </c>
      <c r="AN50" s="62">
        <f t="shared" ca="1" si="37"/>
        <v>61.009767532348633</v>
      </c>
      <c r="AO50" s="62">
        <f t="shared" ca="1" si="37"/>
        <v>1000000</v>
      </c>
      <c r="AP50" s="62">
        <f t="shared" ca="1" si="37"/>
        <v>1000000</v>
      </c>
      <c r="AQ50" s="62">
        <f t="shared" ca="1" si="37"/>
        <v>1000000</v>
      </c>
      <c r="AR50" s="62">
        <f t="shared" ca="1" si="37"/>
        <v>77.013673782348633</v>
      </c>
      <c r="AS50" s="62">
        <f t="shared" ca="1" si="37"/>
        <v>1000000</v>
      </c>
      <c r="AT50" s="63">
        <f t="shared" ca="1" si="37"/>
        <v>88.015626907348633</v>
      </c>
      <c r="AU50" s="2"/>
      <c r="AV50" s="41">
        <f t="shared" ca="1" si="38"/>
        <v>-1</v>
      </c>
    </row>
    <row r="51" spans="1:48" s="3" customFormat="1" ht="27.95" customHeight="1" x14ac:dyDescent="0.15">
      <c r="A51" s="9"/>
      <c r="B51" s="9"/>
      <c r="C51" s="9"/>
      <c r="D51" s="9"/>
      <c r="E51" s="9"/>
      <c r="F51" s="9"/>
      <c r="G51" s="9"/>
      <c r="H51" s="17">
        <v>3</v>
      </c>
      <c r="I51" s="45" t="str">
        <f t="shared" ca="1" si="18"/>
        <v/>
      </c>
      <c r="J51" s="46" t="str">
        <f t="shared" ca="1" si="19"/>
        <v/>
      </c>
      <c r="K51" s="46" t="str">
        <f t="shared" ca="1" si="20"/>
        <v/>
      </c>
      <c r="L51" s="50">
        <f t="shared" ca="1" si="21"/>
        <v>3</v>
      </c>
      <c r="M51" s="46" t="str">
        <f t="shared" ca="1" si="22"/>
        <v/>
      </c>
      <c r="N51" s="46" t="str">
        <f t="shared" ca="1" si="23"/>
        <v/>
      </c>
      <c r="O51" s="46" t="str">
        <f t="shared" ca="1" si="24"/>
        <v/>
      </c>
      <c r="P51" s="46" t="str">
        <f t="shared" ca="1" si="25"/>
        <v/>
      </c>
      <c r="Q51" s="46" t="str">
        <f t="shared" ca="1" si="26"/>
        <v/>
      </c>
      <c r="R51" s="46" t="str">
        <f t="shared" ca="1" si="27"/>
        <v/>
      </c>
      <c r="S51" s="46" t="str">
        <f t="shared" ca="1" si="28"/>
        <v/>
      </c>
      <c r="T51" s="46" t="str">
        <f t="shared" ca="1" si="29"/>
        <v/>
      </c>
      <c r="U51" s="46" t="str">
        <f t="shared" ca="1" si="30"/>
        <v/>
      </c>
      <c r="V51" s="46" t="str">
        <f t="shared" ca="1" si="31"/>
        <v/>
      </c>
      <c r="W51" s="46" t="str">
        <f t="shared" ca="1" si="32"/>
        <v/>
      </c>
      <c r="X51" s="46" t="str">
        <f t="shared" ca="1" si="33"/>
        <v/>
      </c>
      <c r="Y51" s="47" t="str">
        <f t="shared" ca="1" si="34"/>
        <v/>
      </c>
      <c r="Z51" s="18">
        <f t="shared" ca="1" si="35"/>
        <v>3</v>
      </c>
      <c r="AB51" s="9"/>
      <c r="AC51" s="17">
        <v>3</v>
      </c>
      <c r="AD51" s="54">
        <f t="shared" ca="1" si="36"/>
        <v>1000000</v>
      </c>
      <c r="AE51" s="56">
        <f t="shared" ca="1" si="36"/>
        <v>1000000</v>
      </c>
      <c r="AF51" s="56">
        <f t="shared" ca="1" si="36"/>
        <v>1000000</v>
      </c>
      <c r="AG51" s="56">
        <f t="shared" ca="1" si="36"/>
        <v>1000000</v>
      </c>
      <c r="AH51" s="62">
        <f t="shared" ca="1" si="36"/>
        <v>1000000</v>
      </c>
      <c r="AI51" s="62">
        <f t="shared" ca="1" si="36"/>
        <v>1000000</v>
      </c>
      <c r="AJ51" s="62">
        <f t="shared" ca="1" si="36"/>
        <v>26.005862236022949</v>
      </c>
      <c r="AK51" s="62">
        <f t="shared" ca="1" si="36"/>
        <v>1000000</v>
      </c>
      <c r="AL51" s="62">
        <f t="shared" ca="1" si="36"/>
        <v>67.007815361022949</v>
      </c>
      <c r="AM51" s="62">
        <f t="shared" ca="1" si="36"/>
        <v>1000000</v>
      </c>
      <c r="AN51" s="62">
        <f t="shared" ca="1" si="37"/>
        <v>1000000</v>
      </c>
      <c r="AO51" s="62">
        <f t="shared" ca="1" si="37"/>
        <v>1000000</v>
      </c>
      <c r="AP51" s="62">
        <f t="shared" ca="1" si="37"/>
        <v>1000000</v>
      </c>
      <c r="AQ51" s="62">
        <f t="shared" ca="1" si="37"/>
        <v>1000000</v>
      </c>
      <c r="AR51" s="62">
        <f t="shared" ca="1" si="37"/>
        <v>25.013674736022949</v>
      </c>
      <c r="AS51" s="62">
        <f t="shared" ca="1" si="37"/>
        <v>25.014651298522949</v>
      </c>
      <c r="AT51" s="63">
        <f t="shared" ca="1" si="37"/>
        <v>1000000</v>
      </c>
      <c r="AU51" s="2"/>
      <c r="AV51" s="41">
        <f t="shared" ca="1" si="38"/>
        <v>-1</v>
      </c>
    </row>
    <row r="52" spans="1:48" s="3" customFormat="1" ht="27.95" customHeight="1" x14ac:dyDescent="0.15">
      <c r="A52" s="9"/>
      <c r="B52" s="9"/>
      <c r="C52" s="9"/>
      <c r="D52" s="9"/>
      <c r="E52" s="9"/>
      <c r="F52" s="9"/>
      <c r="G52" s="9"/>
      <c r="H52" s="17">
        <v>4</v>
      </c>
      <c r="I52" s="45" t="str">
        <f t="shared" ca="1" si="18"/>
        <v/>
      </c>
      <c r="J52" s="46" t="str">
        <f t="shared" ca="1" si="19"/>
        <v/>
      </c>
      <c r="K52" s="46" t="str">
        <f t="shared" ca="1" si="20"/>
        <v/>
      </c>
      <c r="L52" s="46" t="str">
        <f t="shared" ca="1" si="21"/>
        <v/>
      </c>
      <c r="M52" s="50">
        <f t="shared" ca="1" si="22"/>
        <v>4</v>
      </c>
      <c r="N52" s="46" t="str">
        <f t="shared" ca="1" si="23"/>
        <v/>
      </c>
      <c r="O52" s="46" t="str">
        <f t="shared" ca="1" si="24"/>
        <v/>
      </c>
      <c r="P52" s="46" t="str">
        <f t="shared" ca="1" si="25"/>
        <v/>
      </c>
      <c r="Q52" s="46" t="str">
        <f t="shared" ca="1" si="26"/>
        <v/>
      </c>
      <c r="R52" s="46" t="str">
        <f t="shared" ca="1" si="27"/>
        <v/>
      </c>
      <c r="S52" s="46" t="str">
        <f t="shared" ca="1" si="28"/>
        <v/>
      </c>
      <c r="T52" s="46" t="str">
        <f t="shared" ca="1" si="29"/>
        <v/>
      </c>
      <c r="U52" s="46" t="str">
        <f t="shared" ca="1" si="30"/>
        <v/>
      </c>
      <c r="V52" s="46" t="str">
        <f t="shared" ca="1" si="31"/>
        <v/>
      </c>
      <c r="W52" s="46" t="str">
        <f t="shared" ca="1" si="32"/>
        <v/>
      </c>
      <c r="X52" s="46" t="str">
        <f t="shared" ca="1" si="33"/>
        <v/>
      </c>
      <c r="Y52" s="47" t="str">
        <f t="shared" ca="1" si="34"/>
        <v/>
      </c>
      <c r="Z52" s="18">
        <f t="shared" ca="1" si="35"/>
        <v>4</v>
      </c>
      <c r="AB52" s="9"/>
      <c r="AC52" s="17">
        <v>4</v>
      </c>
      <c r="AD52" s="54">
        <f t="shared" ca="1" si="36"/>
        <v>1000000</v>
      </c>
      <c r="AE52" s="56">
        <f t="shared" ca="1" si="36"/>
        <v>1000000</v>
      </c>
      <c r="AF52" s="56">
        <f t="shared" ca="1" si="36"/>
        <v>1000000</v>
      </c>
      <c r="AG52" s="56">
        <f t="shared" ca="1" si="36"/>
        <v>1000000</v>
      </c>
      <c r="AH52" s="56">
        <f t="shared" ca="1" si="36"/>
        <v>1000000</v>
      </c>
      <c r="AI52" s="62">
        <f t="shared" ca="1" si="36"/>
        <v>1000000</v>
      </c>
      <c r="AJ52" s="62">
        <f t="shared" ca="1" si="36"/>
        <v>1000000</v>
      </c>
      <c r="AK52" s="62">
        <f t="shared" ca="1" si="36"/>
        <v>1000000</v>
      </c>
      <c r="AL52" s="62">
        <f t="shared" ca="1" si="36"/>
        <v>1000000</v>
      </c>
      <c r="AM52" s="62">
        <f t="shared" ca="1" si="36"/>
        <v>60.008792877197266</v>
      </c>
      <c r="AN52" s="62">
        <f t="shared" ca="1" si="37"/>
        <v>21.009769439697266</v>
      </c>
      <c r="AO52" s="62">
        <f t="shared" ca="1" si="37"/>
        <v>1000000</v>
      </c>
      <c r="AP52" s="62">
        <f t="shared" ca="1" si="37"/>
        <v>1000000</v>
      </c>
      <c r="AQ52" s="62">
        <f t="shared" ca="1" si="37"/>
        <v>1000000</v>
      </c>
      <c r="AR52" s="62">
        <f t="shared" ca="1" si="37"/>
        <v>1000000</v>
      </c>
      <c r="AS52" s="62">
        <f t="shared" ca="1" si="37"/>
        <v>1000000</v>
      </c>
      <c r="AT52" s="63">
        <f t="shared" ca="1" si="37"/>
        <v>1000000</v>
      </c>
      <c r="AU52" s="2"/>
      <c r="AV52" s="41">
        <f t="shared" ca="1" si="38"/>
        <v>-1</v>
      </c>
    </row>
    <row r="53" spans="1:48" s="3" customFormat="1" ht="27.95" customHeight="1" x14ac:dyDescent="0.15">
      <c r="A53" s="9"/>
      <c r="B53" s="9"/>
      <c r="C53" s="9"/>
      <c r="D53" s="9"/>
      <c r="E53" s="9"/>
      <c r="F53" s="9"/>
      <c r="G53" s="9"/>
      <c r="H53" s="17">
        <v>5</v>
      </c>
      <c r="I53" s="45" t="str">
        <f t="shared" ca="1" si="18"/>
        <v/>
      </c>
      <c r="J53" s="46" t="str">
        <f t="shared" ca="1" si="19"/>
        <v/>
      </c>
      <c r="K53" s="46" t="str">
        <f t="shared" ca="1" si="20"/>
        <v/>
      </c>
      <c r="L53" s="46" t="str">
        <f t="shared" ca="1" si="21"/>
        <v/>
      </c>
      <c r="M53" s="46" t="str">
        <f t="shared" ca="1" si="22"/>
        <v/>
      </c>
      <c r="N53" s="50">
        <f t="shared" ca="1" si="23"/>
        <v>5</v>
      </c>
      <c r="O53" s="46" t="str">
        <f t="shared" ca="1" si="24"/>
        <v/>
      </c>
      <c r="P53" s="46" t="str">
        <f t="shared" ca="1" si="25"/>
        <v/>
      </c>
      <c r="Q53" s="46" t="str">
        <f t="shared" ca="1" si="26"/>
        <v/>
      </c>
      <c r="R53" s="46" t="str">
        <f t="shared" ca="1" si="27"/>
        <v/>
      </c>
      <c r="S53" s="46" t="str">
        <f t="shared" ca="1" si="28"/>
        <v/>
      </c>
      <c r="T53" s="46" t="str">
        <f t="shared" ca="1" si="29"/>
        <v/>
      </c>
      <c r="U53" s="46" t="str">
        <f t="shared" ca="1" si="30"/>
        <v/>
      </c>
      <c r="V53" s="46" t="str">
        <f t="shared" ca="1" si="31"/>
        <v/>
      </c>
      <c r="W53" s="46" t="str">
        <f t="shared" ca="1" si="32"/>
        <v/>
      </c>
      <c r="X53" s="46" t="str">
        <f t="shared" ca="1" si="33"/>
        <v/>
      </c>
      <c r="Y53" s="47" t="str">
        <f t="shared" ca="1" si="34"/>
        <v/>
      </c>
      <c r="Z53" s="18">
        <f t="shared" ca="1" si="35"/>
        <v>5</v>
      </c>
      <c r="AB53" s="9"/>
      <c r="AC53" s="17">
        <v>5</v>
      </c>
      <c r="AD53" s="54">
        <f t="shared" ca="1" si="36"/>
        <v>1000000</v>
      </c>
      <c r="AE53" s="56">
        <f t="shared" ca="1" si="36"/>
        <v>1000000</v>
      </c>
      <c r="AF53" s="56">
        <f t="shared" ca="1" si="36"/>
        <v>1000000</v>
      </c>
      <c r="AG53" s="56">
        <f t="shared" ca="1" si="36"/>
        <v>1000000</v>
      </c>
      <c r="AH53" s="56">
        <f t="shared" ca="1" si="36"/>
        <v>1000000</v>
      </c>
      <c r="AI53" s="56">
        <f t="shared" ca="1" si="36"/>
        <v>1000000</v>
      </c>
      <c r="AJ53" s="62">
        <f t="shared" ca="1" si="36"/>
        <v>1000000</v>
      </c>
      <c r="AK53" s="62">
        <f t="shared" ca="1" si="36"/>
        <v>1000000</v>
      </c>
      <c r="AL53" s="62">
        <f t="shared" ca="1" si="36"/>
        <v>1000000</v>
      </c>
      <c r="AM53" s="62">
        <f t="shared" ca="1" si="36"/>
        <v>38.008793830871582</v>
      </c>
      <c r="AN53" s="62">
        <f t="shared" ca="1" si="37"/>
        <v>1000000</v>
      </c>
      <c r="AO53" s="62">
        <f t="shared" ca="1" si="37"/>
        <v>1000000</v>
      </c>
      <c r="AP53" s="62">
        <f t="shared" ca="1" si="37"/>
        <v>1000000</v>
      </c>
      <c r="AQ53" s="62">
        <f t="shared" ca="1" si="37"/>
        <v>1000000</v>
      </c>
      <c r="AR53" s="62">
        <f t="shared" ca="1" si="37"/>
        <v>81.013676643371582</v>
      </c>
      <c r="AS53" s="62">
        <f t="shared" ca="1" si="37"/>
        <v>1000000</v>
      </c>
      <c r="AT53" s="63">
        <f t="shared" ca="1" si="37"/>
        <v>1000000</v>
      </c>
      <c r="AU53" s="2"/>
      <c r="AV53" s="41">
        <f t="shared" ca="1" si="38"/>
        <v>-1</v>
      </c>
    </row>
    <row r="54" spans="1:48" s="3" customFormat="1" ht="27.95" customHeight="1" x14ac:dyDescent="0.15">
      <c r="A54" s="9"/>
      <c r="B54" s="9"/>
      <c r="C54" s="9"/>
      <c r="D54" s="9"/>
      <c r="E54" s="9"/>
      <c r="F54" s="9"/>
      <c r="G54" s="9"/>
      <c r="H54" s="17">
        <v>6</v>
      </c>
      <c r="I54" s="45" t="str">
        <f t="shared" ca="1" si="18"/>
        <v/>
      </c>
      <c r="J54" s="46" t="str">
        <f t="shared" ca="1" si="19"/>
        <v/>
      </c>
      <c r="K54" s="46" t="str">
        <f t="shared" ca="1" si="20"/>
        <v/>
      </c>
      <c r="L54" s="46" t="str">
        <f t="shared" ca="1" si="21"/>
        <v/>
      </c>
      <c r="M54" s="46" t="str">
        <f t="shared" ca="1" si="22"/>
        <v/>
      </c>
      <c r="N54" s="46" t="str">
        <f t="shared" ca="1" si="23"/>
        <v/>
      </c>
      <c r="O54" s="50">
        <f t="shared" ca="1" si="24"/>
        <v>6</v>
      </c>
      <c r="P54" s="46" t="str">
        <f t="shared" ca="1" si="25"/>
        <v/>
      </c>
      <c r="Q54" s="46" t="str">
        <f t="shared" ca="1" si="26"/>
        <v/>
      </c>
      <c r="R54" s="46" t="str">
        <f t="shared" ca="1" si="27"/>
        <v/>
      </c>
      <c r="S54" s="46" t="str">
        <f t="shared" ca="1" si="28"/>
        <v/>
      </c>
      <c r="T54" s="46" t="str">
        <f t="shared" ca="1" si="29"/>
        <v/>
      </c>
      <c r="U54" s="46" t="str">
        <f t="shared" ca="1" si="30"/>
        <v/>
      </c>
      <c r="V54" s="46" t="str">
        <f t="shared" ca="1" si="31"/>
        <v/>
      </c>
      <c r="W54" s="46" t="str">
        <f t="shared" ca="1" si="32"/>
        <v/>
      </c>
      <c r="X54" s="46" t="str">
        <f t="shared" ca="1" si="33"/>
        <v/>
      </c>
      <c r="Y54" s="47" t="str">
        <f t="shared" ca="1" si="34"/>
        <v/>
      </c>
      <c r="Z54" s="18">
        <f t="shared" ca="1" si="35"/>
        <v>6</v>
      </c>
      <c r="AB54" s="9"/>
      <c r="AC54" s="17">
        <v>6</v>
      </c>
      <c r="AD54" s="54">
        <f t="shared" ca="1" si="36"/>
        <v>1000000</v>
      </c>
      <c r="AE54" s="56">
        <f t="shared" ca="1" si="36"/>
        <v>1000000</v>
      </c>
      <c r="AF54" s="56">
        <f t="shared" ca="1" si="36"/>
        <v>1000000</v>
      </c>
      <c r="AG54" s="56">
        <f t="shared" ca="1" si="36"/>
        <v>1000000</v>
      </c>
      <c r="AH54" s="56">
        <f t="shared" ca="1" si="36"/>
        <v>1000000</v>
      </c>
      <c r="AI54" s="56">
        <f t="shared" ca="1" si="36"/>
        <v>1000000</v>
      </c>
      <c r="AJ54" s="56">
        <f t="shared" ca="1" si="36"/>
        <v>1000000</v>
      </c>
      <c r="AK54" s="62">
        <f t="shared" ca="1" si="36"/>
        <v>54.006841659545898</v>
      </c>
      <c r="AL54" s="62">
        <f t="shared" ca="1" si="36"/>
        <v>1000000</v>
      </c>
      <c r="AM54" s="62">
        <f t="shared" ca="1" si="36"/>
        <v>1000000</v>
      </c>
      <c r="AN54" s="62">
        <f t="shared" ca="1" si="37"/>
        <v>1000000</v>
      </c>
      <c r="AO54" s="62">
        <f t="shared" ca="1" si="37"/>
        <v>1000000</v>
      </c>
      <c r="AP54" s="62">
        <f t="shared" ca="1" si="37"/>
        <v>1000000</v>
      </c>
      <c r="AQ54" s="62">
        <f t="shared" ca="1" si="37"/>
        <v>1000000</v>
      </c>
      <c r="AR54" s="62">
        <f t="shared" ca="1" si="37"/>
        <v>1000000</v>
      </c>
      <c r="AS54" s="62">
        <f t="shared" ca="1" si="37"/>
        <v>31.014654159545898</v>
      </c>
      <c r="AT54" s="63">
        <f t="shared" ca="1" si="37"/>
        <v>4.0156307220458984</v>
      </c>
      <c r="AU54" s="2"/>
      <c r="AV54" s="41">
        <f t="shared" ca="1" si="38"/>
        <v>16</v>
      </c>
    </row>
    <row r="55" spans="1:48" s="3" customFormat="1" ht="27.95" customHeight="1" x14ac:dyDescent="0.15">
      <c r="A55" s="9"/>
      <c r="B55" s="9"/>
      <c r="C55" s="9"/>
      <c r="D55" s="9"/>
      <c r="E55" s="9"/>
      <c r="F55" s="9"/>
      <c r="G55" s="9"/>
      <c r="H55" s="17">
        <v>7</v>
      </c>
      <c r="I55" s="45" t="str">
        <f t="shared" ca="1" si="18"/>
        <v/>
      </c>
      <c r="J55" s="46" t="str">
        <f t="shared" ca="1" si="19"/>
        <v/>
      </c>
      <c r="K55" s="46" t="str">
        <f t="shared" ca="1" si="20"/>
        <v/>
      </c>
      <c r="L55" s="46" t="str">
        <f t="shared" ca="1" si="21"/>
        <v/>
      </c>
      <c r="M55" s="46" t="str">
        <f t="shared" ca="1" si="22"/>
        <v/>
      </c>
      <c r="N55" s="46" t="str">
        <f t="shared" ca="1" si="23"/>
        <v/>
      </c>
      <c r="O55" s="46" t="str">
        <f t="shared" ca="1" si="24"/>
        <v/>
      </c>
      <c r="P55" s="50">
        <f t="shared" ca="1" si="25"/>
        <v>7</v>
      </c>
      <c r="Q55" s="46" t="str">
        <f t="shared" ca="1" si="26"/>
        <v/>
      </c>
      <c r="R55" s="46" t="str">
        <f t="shared" ca="1" si="27"/>
        <v/>
      </c>
      <c r="S55" s="46" t="str">
        <f t="shared" ca="1" si="28"/>
        <v/>
      </c>
      <c r="T55" s="46" t="str">
        <f t="shared" ca="1" si="29"/>
        <v/>
      </c>
      <c r="U55" s="46" t="str">
        <f t="shared" ca="1" si="30"/>
        <v/>
      </c>
      <c r="V55" s="46" t="str">
        <f t="shared" ca="1" si="31"/>
        <v/>
      </c>
      <c r="W55" s="46" t="str">
        <f t="shared" ca="1" si="32"/>
        <v/>
      </c>
      <c r="X55" s="46" t="str">
        <f t="shared" ca="1" si="33"/>
        <v/>
      </c>
      <c r="Y55" s="47" t="str">
        <f t="shared" ca="1" si="34"/>
        <v/>
      </c>
      <c r="Z55" s="18">
        <f t="shared" ca="1" si="35"/>
        <v>7</v>
      </c>
      <c r="AB55" s="9"/>
      <c r="AC55" s="17">
        <v>7</v>
      </c>
      <c r="AD55" s="54">
        <f t="shared" ca="1" si="36"/>
        <v>1000000</v>
      </c>
      <c r="AE55" s="56">
        <f t="shared" ca="1" si="36"/>
        <v>1000000</v>
      </c>
      <c r="AF55" s="56">
        <f t="shared" ca="1" si="36"/>
        <v>1000000</v>
      </c>
      <c r="AG55" s="56">
        <f t="shared" ca="1" si="36"/>
        <v>1000000</v>
      </c>
      <c r="AH55" s="56">
        <f t="shared" ca="1" si="36"/>
        <v>1000000</v>
      </c>
      <c r="AI55" s="56">
        <f t="shared" ca="1" si="36"/>
        <v>1000000</v>
      </c>
      <c r="AJ55" s="56">
        <f t="shared" ca="1" si="36"/>
        <v>1000000</v>
      </c>
      <c r="AK55" s="56">
        <f t="shared" ca="1" si="36"/>
        <v>1000000</v>
      </c>
      <c r="AL55" s="62">
        <f t="shared" ca="1" si="36"/>
        <v>1000000</v>
      </c>
      <c r="AM55" s="62">
        <f t="shared" ca="1" si="36"/>
        <v>1000000</v>
      </c>
      <c r="AN55" s="62">
        <f t="shared" ca="1" si="37"/>
        <v>1000000</v>
      </c>
      <c r="AO55" s="62">
        <f t="shared" ca="1" si="37"/>
        <v>1000000</v>
      </c>
      <c r="AP55" s="62">
        <f t="shared" ca="1" si="37"/>
        <v>72.011725425720215</v>
      </c>
      <c r="AQ55" s="62">
        <f t="shared" ca="1" si="37"/>
        <v>1000000</v>
      </c>
      <c r="AR55" s="62">
        <f t="shared" ca="1" si="37"/>
        <v>1000000</v>
      </c>
      <c r="AS55" s="62">
        <f t="shared" ca="1" si="37"/>
        <v>1000000</v>
      </c>
      <c r="AT55" s="63">
        <f t="shared" ca="1" si="37"/>
        <v>1000000</v>
      </c>
      <c r="AU55" s="2"/>
      <c r="AV55" s="41">
        <f t="shared" ca="1" si="38"/>
        <v>-1</v>
      </c>
    </row>
    <row r="56" spans="1:48" s="3" customFormat="1" ht="27.95" customHeight="1" x14ac:dyDescent="0.15">
      <c r="A56" s="9"/>
      <c r="B56" s="9"/>
      <c r="C56" s="9"/>
      <c r="D56" s="9"/>
      <c r="E56" s="9"/>
      <c r="F56" s="9"/>
      <c r="G56" s="9"/>
      <c r="H56" s="17">
        <v>8</v>
      </c>
      <c r="I56" s="45" t="str">
        <f t="shared" ca="1" si="18"/>
        <v/>
      </c>
      <c r="J56" s="46" t="str">
        <f t="shared" ca="1" si="19"/>
        <v/>
      </c>
      <c r="K56" s="46" t="str">
        <f t="shared" ca="1" si="20"/>
        <v/>
      </c>
      <c r="L56" s="46" t="str">
        <f t="shared" ca="1" si="21"/>
        <v/>
      </c>
      <c r="M56" s="46" t="str">
        <f t="shared" ca="1" si="22"/>
        <v/>
      </c>
      <c r="N56" s="46" t="str">
        <f t="shared" ca="1" si="23"/>
        <v/>
      </c>
      <c r="O56" s="46" t="str">
        <f t="shared" ca="1" si="24"/>
        <v/>
      </c>
      <c r="P56" s="46" t="str">
        <f t="shared" ca="1" si="25"/>
        <v/>
      </c>
      <c r="Q56" s="50">
        <f t="shared" ca="1" si="26"/>
        <v>8</v>
      </c>
      <c r="R56" s="46" t="str">
        <f t="shared" ca="1" si="27"/>
        <v/>
      </c>
      <c r="S56" s="46" t="str">
        <f t="shared" ca="1" si="28"/>
        <v/>
      </c>
      <c r="T56" s="46" t="str">
        <f t="shared" ca="1" si="29"/>
        <v/>
      </c>
      <c r="U56" s="46" t="str">
        <f t="shared" ca="1" si="30"/>
        <v/>
      </c>
      <c r="V56" s="46" t="str">
        <f t="shared" ca="1" si="31"/>
        <v/>
      </c>
      <c r="W56" s="46" t="str">
        <f t="shared" ca="1" si="32"/>
        <v/>
      </c>
      <c r="X56" s="46" t="str">
        <f t="shared" ca="1" si="33"/>
        <v/>
      </c>
      <c r="Y56" s="47" t="str">
        <f t="shared" ca="1" si="34"/>
        <v/>
      </c>
      <c r="Z56" s="18">
        <f t="shared" ca="1" si="35"/>
        <v>8</v>
      </c>
      <c r="AB56" s="9"/>
      <c r="AC56" s="17">
        <v>8</v>
      </c>
      <c r="AD56" s="54">
        <f t="shared" ca="1" si="36"/>
        <v>1000000</v>
      </c>
      <c r="AE56" s="56">
        <f t="shared" ca="1" si="36"/>
        <v>1000000</v>
      </c>
      <c r="AF56" s="56">
        <f t="shared" ca="1" si="36"/>
        <v>1000000</v>
      </c>
      <c r="AG56" s="56">
        <f t="shared" ca="1" si="36"/>
        <v>1000000</v>
      </c>
      <c r="AH56" s="56">
        <f t="shared" ca="1" si="36"/>
        <v>1000000</v>
      </c>
      <c r="AI56" s="56">
        <f t="shared" ca="1" si="36"/>
        <v>1000000</v>
      </c>
      <c r="AJ56" s="56">
        <f t="shared" ca="1" si="36"/>
        <v>1000000</v>
      </c>
      <c r="AK56" s="56">
        <f t="shared" ca="1" si="36"/>
        <v>1000000</v>
      </c>
      <c r="AL56" s="56">
        <f t="shared" ca="1" si="36"/>
        <v>1000000</v>
      </c>
      <c r="AM56" s="62">
        <f t="shared" ca="1" si="36"/>
        <v>1000000</v>
      </c>
      <c r="AN56" s="62">
        <f t="shared" ca="1" si="37"/>
        <v>23.009773254394531</v>
      </c>
      <c r="AO56" s="62">
        <f t="shared" ca="1" si="37"/>
        <v>1000000</v>
      </c>
      <c r="AP56" s="62">
        <f t="shared" ca="1" si="37"/>
        <v>1000000</v>
      </c>
      <c r="AQ56" s="62">
        <f t="shared" ca="1" si="37"/>
        <v>1000000</v>
      </c>
      <c r="AR56" s="62">
        <f t="shared" ca="1" si="37"/>
        <v>1000000</v>
      </c>
      <c r="AS56" s="62">
        <f t="shared" ca="1" si="37"/>
        <v>1000000</v>
      </c>
      <c r="AT56" s="63">
        <f t="shared" ca="1" si="37"/>
        <v>6.0156326293945313</v>
      </c>
      <c r="AU56" s="2"/>
      <c r="AV56" s="41">
        <f t="shared" ca="1" si="38"/>
        <v>-1</v>
      </c>
    </row>
    <row r="57" spans="1:48" s="3" customFormat="1" ht="27.95" customHeight="1" x14ac:dyDescent="0.15">
      <c r="A57" s="9"/>
      <c r="B57" s="9"/>
      <c r="C57" s="9"/>
      <c r="D57" s="9"/>
      <c r="E57" s="9"/>
      <c r="F57" s="9"/>
      <c r="G57" s="9"/>
      <c r="H57" s="17">
        <v>9</v>
      </c>
      <c r="I57" s="45" t="str">
        <f t="shared" ca="1" si="18"/>
        <v/>
      </c>
      <c r="J57" s="46" t="str">
        <f t="shared" ca="1" si="19"/>
        <v/>
      </c>
      <c r="K57" s="46" t="str">
        <f t="shared" ca="1" si="20"/>
        <v/>
      </c>
      <c r="L57" s="46" t="str">
        <f t="shared" ca="1" si="21"/>
        <v/>
      </c>
      <c r="M57" s="46" t="str">
        <f t="shared" ca="1" si="22"/>
        <v/>
      </c>
      <c r="N57" s="46" t="str">
        <f t="shared" ca="1" si="23"/>
        <v/>
      </c>
      <c r="O57" s="46" t="str">
        <f t="shared" ca="1" si="24"/>
        <v/>
      </c>
      <c r="P57" s="46" t="str">
        <f t="shared" ca="1" si="25"/>
        <v/>
      </c>
      <c r="Q57" s="46" t="str">
        <f t="shared" ca="1" si="26"/>
        <v/>
      </c>
      <c r="R57" s="50">
        <f t="shared" ca="1" si="27"/>
        <v>9</v>
      </c>
      <c r="S57" s="46" t="str">
        <f t="shared" ca="1" si="28"/>
        <v/>
      </c>
      <c r="T57" s="46" t="str">
        <f t="shared" ca="1" si="29"/>
        <v/>
      </c>
      <c r="U57" s="46" t="str">
        <f t="shared" ca="1" si="30"/>
        <v/>
      </c>
      <c r="V57" s="46" t="str">
        <f t="shared" ca="1" si="31"/>
        <v/>
      </c>
      <c r="W57" s="46" t="str">
        <f t="shared" ca="1" si="32"/>
        <v/>
      </c>
      <c r="X57" s="46" t="str">
        <f t="shared" ca="1" si="33"/>
        <v/>
      </c>
      <c r="Y57" s="47" t="str">
        <f t="shared" ca="1" si="34"/>
        <v/>
      </c>
      <c r="Z57" s="18">
        <f t="shared" ca="1" si="35"/>
        <v>9</v>
      </c>
      <c r="AB57" s="9"/>
      <c r="AC57" s="17">
        <v>9</v>
      </c>
      <c r="AD57" s="54">
        <f t="shared" ca="1" si="36"/>
        <v>1000000</v>
      </c>
      <c r="AE57" s="56">
        <f t="shared" ca="1" si="36"/>
        <v>1000000</v>
      </c>
      <c r="AF57" s="56">
        <f t="shared" ca="1" si="36"/>
        <v>1000000</v>
      </c>
      <c r="AG57" s="56">
        <f t="shared" ca="1" si="36"/>
        <v>1000000</v>
      </c>
      <c r="AH57" s="56">
        <f t="shared" ca="1" si="36"/>
        <v>1000000</v>
      </c>
      <c r="AI57" s="56">
        <f t="shared" ca="1" si="36"/>
        <v>1000000</v>
      </c>
      <c r="AJ57" s="56">
        <f t="shared" ca="1" si="36"/>
        <v>1000000</v>
      </c>
      <c r="AK57" s="56">
        <f t="shared" ca="1" si="36"/>
        <v>1000000</v>
      </c>
      <c r="AL57" s="56">
        <f t="shared" ca="1" si="36"/>
        <v>1000000</v>
      </c>
      <c r="AM57" s="56">
        <f t="shared" ca="1" si="36"/>
        <v>1000000</v>
      </c>
      <c r="AN57" s="62">
        <f t="shared" ca="1" si="37"/>
        <v>61.009774208068848</v>
      </c>
      <c r="AO57" s="62">
        <f t="shared" ca="1" si="37"/>
        <v>1000000</v>
      </c>
      <c r="AP57" s="62">
        <f t="shared" ca="1" si="37"/>
        <v>1000000</v>
      </c>
      <c r="AQ57" s="62">
        <f t="shared" ca="1" si="37"/>
        <v>16.012703895568848</v>
      </c>
      <c r="AR57" s="62">
        <f t="shared" ca="1" si="37"/>
        <v>96.013680458068848</v>
      </c>
      <c r="AS57" s="62">
        <f t="shared" ca="1" si="37"/>
        <v>1000000</v>
      </c>
      <c r="AT57" s="63">
        <f t="shared" ca="1" si="37"/>
        <v>12.015633583068848</v>
      </c>
      <c r="AU57" s="2"/>
      <c r="AV57" s="41">
        <f t="shared" ca="1" si="38"/>
        <v>-1</v>
      </c>
    </row>
    <row r="58" spans="1:48" s="3" customFormat="1" ht="27.95" customHeight="1" x14ac:dyDescent="0.15">
      <c r="A58" s="9"/>
      <c r="B58" s="9"/>
      <c r="C58" s="9"/>
      <c r="D58" s="9"/>
      <c r="E58" s="9"/>
      <c r="F58" s="9"/>
      <c r="G58" s="9"/>
      <c r="H58" s="17">
        <v>10</v>
      </c>
      <c r="I58" s="45" t="str">
        <f t="shared" ca="1" si="18"/>
        <v/>
      </c>
      <c r="J58" s="46" t="str">
        <f t="shared" ca="1" si="19"/>
        <v/>
      </c>
      <c r="K58" s="46" t="str">
        <f t="shared" ca="1" si="20"/>
        <v/>
      </c>
      <c r="L58" s="46" t="str">
        <f t="shared" ca="1" si="21"/>
        <v/>
      </c>
      <c r="M58" s="46" t="str">
        <f t="shared" ca="1" si="22"/>
        <v/>
      </c>
      <c r="N58" s="46" t="str">
        <f t="shared" ca="1" si="23"/>
        <v/>
      </c>
      <c r="O58" s="46" t="str">
        <f t="shared" ca="1" si="24"/>
        <v/>
      </c>
      <c r="P58" s="46" t="str">
        <f t="shared" ca="1" si="25"/>
        <v/>
      </c>
      <c r="Q58" s="46" t="str">
        <f t="shared" ca="1" si="26"/>
        <v/>
      </c>
      <c r="R58" s="46" t="str">
        <f t="shared" ca="1" si="27"/>
        <v/>
      </c>
      <c r="S58" s="50">
        <f t="shared" ca="1" si="28"/>
        <v>10</v>
      </c>
      <c r="T58" s="46" t="str">
        <f t="shared" ca="1" si="29"/>
        <v/>
      </c>
      <c r="U58" s="46" t="str">
        <f t="shared" ca="1" si="30"/>
        <v/>
      </c>
      <c r="V58" s="46" t="str">
        <f t="shared" ca="1" si="31"/>
        <v/>
      </c>
      <c r="W58" s="46" t="str">
        <f t="shared" ca="1" si="32"/>
        <v/>
      </c>
      <c r="X58" s="46" t="str">
        <f t="shared" ca="1" si="33"/>
        <v/>
      </c>
      <c r="Y58" s="47" t="str">
        <f t="shared" ca="1" si="34"/>
        <v/>
      </c>
      <c r="Z58" s="18">
        <f t="shared" ca="1" si="35"/>
        <v>10</v>
      </c>
      <c r="AB58" s="9"/>
      <c r="AC58" s="17">
        <v>10</v>
      </c>
      <c r="AD58" s="54">
        <f t="shared" ref="AD58:AM64" ca="1" si="39" xml:space="preserve">  IF($A$1,
      IF( AD$47 &lt;= $AC58,
         1000000,
         IF( $M$69 &lt; RANDBETWEEN(0,100), 1000000, RANDBETWEEN(1, 99) + AD$47/32/32 + $AC58/32/32/32/32 )
      ),
      AD58
   )</f>
        <v>1000000</v>
      </c>
      <c r="AE58" s="56">
        <f t="shared" ca="1" si="39"/>
        <v>1000000</v>
      </c>
      <c r="AF58" s="56">
        <f t="shared" ca="1" si="39"/>
        <v>1000000</v>
      </c>
      <c r="AG58" s="56">
        <f t="shared" ca="1" si="39"/>
        <v>1000000</v>
      </c>
      <c r="AH58" s="56">
        <f t="shared" ca="1" si="39"/>
        <v>1000000</v>
      </c>
      <c r="AI58" s="56">
        <f t="shared" ca="1" si="39"/>
        <v>1000000</v>
      </c>
      <c r="AJ58" s="56">
        <f t="shared" ca="1" si="39"/>
        <v>1000000</v>
      </c>
      <c r="AK58" s="56">
        <f t="shared" ca="1" si="39"/>
        <v>1000000</v>
      </c>
      <c r="AL58" s="56">
        <f t="shared" ca="1" si="39"/>
        <v>1000000</v>
      </c>
      <c r="AM58" s="56">
        <f t="shared" ca="1" si="39"/>
        <v>1000000</v>
      </c>
      <c r="AN58" s="56">
        <f t="shared" ref="AN58:AT64" ca="1" si="40" xml:space="preserve">  IF($A$1,
      IF( AN$47 &lt;= $AC58,
         1000000,
         IF( $M$69 &lt; RANDBETWEEN(0,100), 1000000, RANDBETWEEN(1, 99) + AN$47/32/32 + $AC58/32/32/32/32 )
      ),
      AN58
   )</f>
        <v>1000000</v>
      </c>
      <c r="AO58" s="62">
        <f t="shared" ca="1" si="40"/>
        <v>1000000</v>
      </c>
      <c r="AP58" s="62">
        <f t="shared" ca="1" si="40"/>
        <v>1000000</v>
      </c>
      <c r="AQ58" s="62">
        <f t="shared" ca="1" si="40"/>
        <v>1000000</v>
      </c>
      <c r="AR58" s="62">
        <f t="shared" ca="1" si="40"/>
        <v>1000000</v>
      </c>
      <c r="AS58" s="62">
        <f t="shared" ca="1" si="40"/>
        <v>89.014657974243164</v>
      </c>
      <c r="AT58" s="63">
        <f t="shared" ca="1" si="40"/>
        <v>1000000</v>
      </c>
      <c r="AU58" s="2"/>
      <c r="AV58" s="41">
        <f t="shared" ca="1" si="38"/>
        <v>-1</v>
      </c>
    </row>
    <row r="59" spans="1:48" s="3" customFormat="1" ht="27.95" customHeight="1" x14ac:dyDescent="0.15">
      <c r="A59" s="9"/>
      <c r="B59" s="9"/>
      <c r="C59" s="9"/>
      <c r="D59" s="9"/>
      <c r="E59" s="9"/>
      <c r="F59" s="9"/>
      <c r="G59" s="9"/>
      <c r="H59" s="17">
        <v>11</v>
      </c>
      <c r="I59" s="45" t="str">
        <f t="shared" ca="1" si="18"/>
        <v/>
      </c>
      <c r="J59" s="46" t="str">
        <f t="shared" ca="1" si="19"/>
        <v/>
      </c>
      <c r="K59" s="46" t="str">
        <f t="shared" ca="1" si="20"/>
        <v/>
      </c>
      <c r="L59" s="46" t="str">
        <f t="shared" ca="1" si="21"/>
        <v/>
      </c>
      <c r="M59" s="46" t="str">
        <f t="shared" ca="1" si="22"/>
        <v/>
      </c>
      <c r="N59" s="46" t="str">
        <f t="shared" ca="1" si="23"/>
        <v/>
      </c>
      <c r="O59" s="46" t="str">
        <f t="shared" ca="1" si="24"/>
        <v/>
      </c>
      <c r="P59" s="46" t="str">
        <f t="shared" ca="1" si="25"/>
        <v/>
      </c>
      <c r="Q59" s="46" t="str">
        <f t="shared" ca="1" si="26"/>
        <v/>
      </c>
      <c r="R59" s="46" t="str">
        <f t="shared" ca="1" si="27"/>
        <v/>
      </c>
      <c r="S59" s="46" t="str">
        <f t="shared" ca="1" si="28"/>
        <v/>
      </c>
      <c r="T59" s="50">
        <f t="shared" ca="1" si="29"/>
        <v>11</v>
      </c>
      <c r="U59" s="46" t="str">
        <f t="shared" ca="1" si="30"/>
        <v/>
      </c>
      <c r="V59" s="46" t="str">
        <f t="shared" ca="1" si="31"/>
        <v/>
      </c>
      <c r="W59" s="46" t="str">
        <f t="shared" ca="1" si="32"/>
        <v/>
      </c>
      <c r="X59" s="46" t="str">
        <f t="shared" ca="1" si="33"/>
        <v/>
      </c>
      <c r="Y59" s="47" t="str">
        <f t="shared" ca="1" si="34"/>
        <v/>
      </c>
      <c r="Z59" s="18">
        <f t="shared" ca="1" si="35"/>
        <v>11</v>
      </c>
      <c r="AB59" s="9"/>
      <c r="AC59" s="17">
        <v>11</v>
      </c>
      <c r="AD59" s="54">
        <f t="shared" ca="1" si="39"/>
        <v>1000000</v>
      </c>
      <c r="AE59" s="56">
        <f t="shared" ca="1" si="39"/>
        <v>1000000</v>
      </c>
      <c r="AF59" s="56">
        <f t="shared" ca="1" si="39"/>
        <v>1000000</v>
      </c>
      <c r="AG59" s="56">
        <f t="shared" ca="1" si="39"/>
        <v>1000000</v>
      </c>
      <c r="AH59" s="56">
        <f t="shared" ca="1" si="39"/>
        <v>1000000</v>
      </c>
      <c r="AI59" s="56">
        <f t="shared" ca="1" si="39"/>
        <v>1000000</v>
      </c>
      <c r="AJ59" s="56">
        <f t="shared" ca="1" si="39"/>
        <v>1000000</v>
      </c>
      <c r="AK59" s="56">
        <f t="shared" ca="1" si="39"/>
        <v>1000000</v>
      </c>
      <c r="AL59" s="56">
        <f t="shared" ca="1" si="39"/>
        <v>1000000</v>
      </c>
      <c r="AM59" s="56">
        <f t="shared" ca="1" si="39"/>
        <v>1000000</v>
      </c>
      <c r="AN59" s="56">
        <f t="shared" ca="1" si="40"/>
        <v>1000000</v>
      </c>
      <c r="AO59" s="56">
        <f t="shared" ca="1" si="40"/>
        <v>1000000</v>
      </c>
      <c r="AP59" s="62">
        <f t="shared" ca="1" si="40"/>
        <v>1000000</v>
      </c>
      <c r="AQ59" s="62">
        <f t="shared" ca="1" si="40"/>
        <v>56.01270580291748</v>
      </c>
      <c r="AR59" s="62">
        <f t="shared" ca="1" si="40"/>
        <v>1000000</v>
      </c>
      <c r="AS59" s="62">
        <f t="shared" ca="1" si="40"/>
        <v>1000000</v>
      </c>
      <c r="AT59" s="63">
        <f t="shared" ca="1" si="40"/>
        <v>1000000</v>
      </c>
      <c r="AU59" s="2"/>
      <c r="AV59" s="41">
        <f t="shared" ca="1" si="38"/>
        <v>-1</v>
      </c>
    </row>
    <row r="60" spans="1:48" s="3" customFormat="1" ht="27.95" customHeight="1" x14ac:dyDescent="0.15">
      <c r="A60" s="9"/>
      <c r="B60" s="9"/>
      <c r="C60" s="9"/>
      <c r="D60" s="9"/>
      <c r="E60" s="9"/>
      <c r="F60" s="9"/>
      <c r="G60" s="9"/>
      <c r="H60" s="17">
        <v>12</v>
      </c>
      <c r="I60" s="45" t="str">
        <f t="shared" ca="1" si="18"/>
        <v/>
      </c>
      <c r="J60" s="46" t="str">
        <f t="shared" ca="1" si="19"/>
        <v/>
      </c>
      <c r="K60" s="46" t="str">
        <f t="shared" ca="1" si="20"/>
        <v/>
      </c>
      <c r="L60" s="46" t="str">
        <f t="shared" ca="1" si="21"/>
        <v/>
      </c>
      <c r="M60" s="46" t="str">
        <f t="shared" ca="1" si="22"/>
        <v/>
      </c>
      <c r="N60" s="46" t="str">
        <f t="shared" ca="1" si="23"/>
        <v/>
      </c>
      <c r="O60" s="46" t="str">
        <f t="shared" ca="1" si="24"/>
        <v/>
      </c>
      <c r="P60" s="46" t="str">
        <f t="shared" ca="1" si="25"/>
        <v/>
      </c>
      <c r="Q60" s="46" t="str">
        <f t="shared" ca="1" si="26"/>
        <v/>
      </c>
      <c r="R60" s="46" t="str">
        <f t="shared" ca="1" si="27"/>
        <v/>
      </c>
      <c r="S60" s="46" t="str">
        <f t="shared" ca="1" si="28"/>
        <v/>
      </c>
      <c r="T60" s="46" t="str">
        <f t="shared" ca="1" si="29"/>
        <v/>
      </c>
      <c r="U60" s="50">
        <f t="shared" ca="1" si="30"/>
        <v>12</v>
      </c>
      <c r="V60" s="46" t="str">
        <f t="shared" ca="1" si="31"/>
        <v/>
      </c>
      <c r="W60" s="46" t="str">
        <f t="shared" ca="1" si="32"/>
        <v/>
      </c>
      <c r="X60" s="46" t="str">
        <f t="shared" ca="1" si="33"/>
        <v/>
      </c>
      <c r="Y60" s="47" t="str">
        <f t="shared" ca="1" si="34"/>
        <v/>
      </c>
      <c r="Z60" s="18">
        <f t="shared" ca="1" si="35"/>
        <v>12</v>
      </c>
      <c r="AB60" s="9"/>
      <c r="AC60" s="17">
        <v>12</v>
      </c>
      <c r="AD60" s="54">
        <f t="shared" ca="1" si="39"/>
        <v>1000000</v>
      </c>
      <c r="AE60" s="56">
        <f t="shared" ca="1" si="39"/>
        <v>1000000</v>
      </c>
      <c r="AF60" s="56">
        <f t="shared" ca="1" si="39"/>
        <v>1000000</v>
      </c>
      <c r="AG60" s="56">
        <f t="shared" ca="1" si="39"/>
        <v>1000000</v>
      </c>
      <c r="AH60" s="56">
        <f t="shared" ca="1" si="39"/>
        <v>1000000</v>
      </c>
      <c r="AI60" s="56">
        <f t="shared" ca="1" si="39"/>
        <v>1000000</v>
      </c>
      <c r="AJ60" s="56">
        <f t="shared" ca="1" si="39"/>
        <v>1000000</v>
      </c>
      <c r="AK60" s="56">
        <f t="shared" ca="1" si="39"/>
        <v>1000000</v>
      </c>
      <c r="AL60" s="56">
        <f t="shared" ca="1" si="39"/>
        <v>1000000</v>
      </c>
      <c r="AM60" s="56">
        <f t="shared" ca="1" si="39"/>
        <v>1000000</v>
      </c>
      <c r="AN60" s="56">
        <f t="shared" ca="1" si="40"/>
        <v>1000000</v>
      </c>
      <c r="AO60" s="56">
        <f t="shared" ca="1" si="40"/>
        <v>1000000</v>
      </c>
      <c r="AP60" s="56">
        <f t="shared" ca="1" si="40"/>
        <v>1000000</v>
      </c>
      <c r="AQ60" s="62">
        <f t="shared" ca="1" si="40"/>
        <v>1000000</v>
      </c>
      <c r="AR60" s="62">
        <f t="shared" ca="1" si="40"/>
        <v>1000000</v>
      </c>
      <c r="AS60" s="62">
        <f t="shared" ca="1" si="40"/>
        <v>73.014659881591797</v>
      </c>
      <c r="AT60" s="63">
        <f t="shared" ca="1" si="40"/>
        <v>1000000</v>
      </c>
      <c r="AU60" s="2"/>
      <c r="AV60" s="41">
        <f t="shared" ca="1" si="38"/>
        <v>-1</v>
      </c>
    </row>
    <row r="61" spans="1:48" s="3" customFormat="1" ht="27.95" customHeight="1" x14ac:dyDescent="0.15">
      <c r="A61" s="9"/>
      <c r="B61" s="9"/>
      <c r="C61" s="9"/>
      <c r="D61" s="9"/>
      <c r="E61" s="9"/>
      <c r="F61" s="9"/>
      <c r="G61" s="9"/>
      <c r="H61" s="17">
        <v>13</v>
      </c>
      <c r="I61" s="45" t="str">
        <f t="shared" ca="1" si="18"/>
        <v/>
      </c>
      <c r="J61" s="46" t="str">
        <f t="shared" ca="1" si="19"/>
        <v/>
      </c>
      <c r="K61" s="46" t="str">
        <f t="shared" ca="1" si="20"/>
        <v/>
      </c>
      <c r="L61" s="46" t="str">
        <f t="shared" ca="1" si="21"/>
        <v/>
      </c>
      <c r="M61" s="46" t="str">
        <f t="shared" ca="1" si="22"/>
        <v/>
      </c>
      <c r="N61" s="46" t="str">
        <f t="shared" ca="1" si="23"/>
        <v/>
      </c>
      <c r="O61" s="46" t="str">
        <f t="shared" ca="1" si="24"/>
        <v/>
      </c>
      <c r="P61" s="46" t="str">
        <f t="shared" ca="1" si="25"/>
        <v/>
      </c>
      <c r="Q61" s="46" t="str">
        <f t="shared" ca="1" si="26"/>
        <v/>
      </c>
      <c r="R61" s="46" t="str">
        <f t="shared" ca="1" si="27"/>
        <v/>
      </c>
      <c r="S61" s="46" t="str">
        <f t="shared" ca="1" si="28"/>
        <v/>
      </c>
      <c r="T61" s="46" t="str">
        <f t="shared" ca="1" si="29"/>
        <v/>
      </c>
      <c r="U61" s="46" t="str">
        <f t="shared" ca="1" si="30"/>
        <v/>
      </c>
      <c r="V61" s="50">
        <f t="shared" ca="1" si="31"/>
        <v>13</v>
      </c>
      <c r="W61" s="46" t="str">
        <f t="shared" ca="1" si="32"/>
        <v/>
      </c>
      <c r="X61" s="46" t="str">
        <f t="shared" ca="1" si="33"/>
        <v/>
      </c>
      <c r="Y61" s="47" t="str">
        <f t="shared" ca="1" si="34"/>
        <v/>
      </c>
      <c r="Z61" s="18">
        <f t="shared" ca="1" si="35"/>
        <v>13</v>
      </c>
      <c r="AB61" s="9"/>
      <c r="AC61" s="17">
        <v>13</v>
      </c>
      <c r="AD61" s="54">
        <f t="shared" ca="1" si="39"/>
        <v>1000000</v>
      </c>
      <c r="AE61" s="56">
        <f t="shared" ca="1" si="39"/>
        <v>1000000</v>
      </c>
      <c r="AF61" s="56">
        <f t="shared" ca="1" si="39"/>
        <v>1000000</v>
      </c>
      <c r="AG61" s="56">
        <f t="shared" ca="1" si="39"/>
        <v>1000000</v>
      </c>
      <c r="AH61" s="56">
        <f t="shared" ca="1" si="39"/>
        <v>1000000</v>
      </c>
      <c r="AI61" s="56">
        <f t="shared" ca="1" si="39"/>
        <v>1000000</v>
      </c>
      <c r="AJ61" s="56">
        <f t="shared" ca="1" si="39"/>
        <v>1000000</v>
      </c>
      <c r="AK61" s="56">
        <f t="shared" ca="1" si="39"/>
        <v>1000000</v>
      </c>
      <c r="AL61" s="56">
        <f t="shared" ca="1" si="39"/>
        <v>1000000</v>
      </c>
      <c r="AM61" s="56">
        <f t="shared" ca="1" si="39"/>
        <v>1000000</v>
      </c>
      <c r="AN61" s="56">
        <f t="shared" ca="1" si="40"/>
        <v>1000000</v>
      </c>
      <c r="AO61" s="56">
        <f t="shared" ca="1" si="40"/>
        <v>1000000</v>
      </c>
      <c r="AP61" s="56">
        <f t="shared" ca="1" si="40"/>
        <v>1000000</v>
      </c>
      <c r="AQ61" s="56">
        <f t="shared" ca="1" si="40"/>
        <v>1000000</v>
      </c>
      <c r="AR61" s="62">
        <f t="shared" ca="1" si="40"/>
        <v>64.013684272766113</v>
      </c>
      <c r="AS61" s="62">
        <f t="shared" ca="1" si="40"/>
        <v>74.014660835266113</v>
      </c>
      <c r="AT61" s="63">
        <f t="shared" ca="1" si="40"/>
        <v>1000000</v>
      </c>
      <c r="AU61" s="2"/>
      <c r="AV61" s="41">
        <f t="shared" ca="1" si="38"/>
        <v>-1</v>
      </c>
    </row>
    <row r="62" spans="1:48" s="3" customFormat="1" ht="27.95" customHeight="1" x14ac:dyDescent="0.15">
      <c r="A62" s="9"/>
      <c r="B62" s="9"/>
      <c r="C62" s="9"/>
      <c r="D62" s="9"/>
      <c r="E62" s="9"/>
      <c r="F62" s="9"/>
      <c r="G62" s="9"/>
      <c r="H62" s="17">
        <v>14</v>
      </c>
      <c r="I62" s="45" t="str">
        <f t="shared" ca="1" si="18"/>
        <v/>
      </c>
      <c r="J62" s="46" t="str">
        <f t="shared" ca="1" si="19"/>
        <v/>
      </c>
      <c r="K62" s="46" t="str">
        <f t="shared" ca="1" si="20"/>
        <v/>
      </c>
      <c r="L62" s="46" t="str">
        <f t="shared" ca="1" si="21"/>
        <v/>
      </c>
      <c r="M62" s="46" t="str">
        <f t="shared" ca="1" si="22"/>
        <v/>
      </c>
      <c r="N62" s="46" t="str">
        <f t="shared" ca="1" si="23"/>
        <v/>
      </c>
      <c r="O62" s="46" t="str">
        <f t="shared" ca="1" si="24"/>
        <v/>
      </c>
      <c r="P62" s="46" t="str">
        <f t="shared" ca="1" si="25"/>
        <v/>
      </c>
      <c r="Q62" s="46" t="str">
        <f t="shared" ca="1" si="26"/>
        <v/>
      </c>
      <c r="R62" s="46" t="str">
        <f t="shared" ca="1" si="27"/>
        <v/>
      </c>
      <c r="S62" s="46" t="str">
        <f t="shared" ca="1" si="28"/>
        <v/>
      </c>
      <c r="T62" s="46" t="str">
        <f t="shared" ca="1" si="29"/>
        <v/>
      </c>
      <c r="U62" s="46" t="str">
        <f t="shared" ca="1" si="30"/>
        <v/>
      </c>
      <c r="V62" s="46" t="str">
        <f t="shared" ca="1" si="31"/>
        <v/>
      </c>
      <c r="W62" s="50">
        <f t="shared" ca="1" si="32"/>
        <v>14</v>
      </c>
      <c r="X62" s="46" t="str">
        <f t="shared" ca="1" si="33"/>
        <v/>
      </c>
      <c r="Y62" s="47" t="str">
        <f t="shared" ca="1" si="34"/>
        <v/>
      </c>
      <c r="Z62" s="18">
        <f t="shared" ca="1" si="35"/>
        <v>14</v>
      </c>
      <c r="AB62" s="9"/>
      <c r="AC62" s="17">
        <v>14</v>
      </c>
      <c r="AD62" s="54">
        <f t="shared" ca="1" si="39"/>
        <v>1000000</v>
      </c>
      <c r="AE62" s="56">
        <f t="shared" ca="1" si="39"/>
        <v>1000000</v>
      </c>
      <c r="AF62" s="56">
        <f t="shared" ca="1" si="39"/>
        <v>1000000</v>
      </c>
      <c r="AG62" s="56">
        <f t="shared" ca="1" si="39"/>
        <v>1000000</v>
      </c>
      <c r="AH62" s="56">
        <f t="shared" ca="1" si="39"/>
        <v>1000000</v>
      </c>
      <c r="AI62" s="56">
        <f t="shared" ca="1" si="39"/>
        <v>1000000</v>
      </c>
      <c r="AJ62" s="56">
        <f t="shared" ca="1" si="39"/>
        <v>1000000</v>
      </c>
      <c r="AK62" s="56">
        <f t="shared" ca="1" si="39"/>
        <v>1000000</v>
      </c>
      <c r="AL62" s="56">
        <f t="shared" ca="1" si="39"/>
        <v>1000000</v>
      </c>
      <c r="AM62" s="56">
        <f t="shared" ca="1" si="39"/>
        <v>1000000</v>
      </c>
      <c r="AN62" s="56">
        <f t="shared" ca="1" si="40"/>
        <v>1000000</v>
      </c>
      <c r="AO62" s="56">
        <f t="shared" ca="1" si="40"/>
        <v>1000000</v>
      </c>
      <c r="AP62" s="56">
        <f t="shared" ca="1" si="40"/>
        <v>1000000</v>
      </c>
      <c r="AQ62" s="56">
        <f t="shared" ca="1" si="40"/>
        <v>1000000</v>
      </c>
      <c r="AR62" s="56">
        <f t="shared" ca="1" si="40"/>
        <v>1000000</v>
      </c>
      <c r="AS62" s="62">
        <f t="shared" ca="1" si="40"/>
        <v>1000000</v>
      </c>
      <c r="AT62" s="63">
        <f t="shared" ca="1" si="40"/>
        <v>1000000</v>
      </c>
      <c r="AU62" s="2"/>
      <c r="AV62" s="41">
        <f t="shared" ca="1" si="38"/>
        <v>-1</v>
      </c>
    </row>
    <row r="63" spans="1:48" s="3" customFormat="1" ht="27.95" customHeight="1" x14ac:dyDescent="0.15">
      <c r="A63" s="9"/>
      <c r="B63" s="9"/>
      <c r="C63" s="9"/>
      <c r="D63" s="9"/>
      <c r="E63" s="9"/>
      <c r="F63" s="9"/>
      <c r="G63" s="9"/>
      <c r="H63" s="17">
        <v>15</v>
      </c>
      <c r="I63" s="45" t="str">
        <f t="shared" ca="1" si="18"/>
        <v/>
      </c>
      <c r="J63" s="46" t="str">
        <f t="shared" ca="1" si="19"/>
        <v/>
      </c>
      <c r="K63" s="46" t="str">
        <f t="shared" ca="1" si="20"/>
        <v/>
      </c>
      <c r="L63" s="46" t="str">
        <f t="shared" ca="1" si="21"/>
        <v/>
      </c>
      <c r="M63" s="46" t="str">
        <f t="shared" ca="1" si="22"/>
        <v/>
      </c>
      <c r="N63" s="46" t="str">
        <f t="shared" ca="1" si="23"/>
        <v/>
      </c>
      <c r="O63" s="46" t="str">
        <f t="shared" ca="1" si="24"/>
        <v/>
      </c>
      <c r="P63" s="46" t="str">
        <f t="shared" ca="1" si="25"/>
        <v/>
      </c>
      <c r="Q63" s="46" t="str">
        <f t="shared" ca="1" si="26"/>
        <v/>
      </c>
      <c r="R63" s="46" t="str">
        <f t="shared" ca="1" si="27"/>
        <v/>
      </c>
      <c r="S63" s="46" t="str">
        <f t="shared" ca="1" si="28"/>
        <v/>
      </c>
      <c r="T63" s="46" t="str">
        <f t="shared" ca="1" si="29"/>
        <v/>
      </c>
      <c r="U63" s="46" t="str">
        <f t="shared" ca="1" si="30"/>
        <v/>
      </c>
      <c r="V63" s="46" t="str">
        <f t="shared" ca="1" si="31"/>
        <v/>
      </c>
      <c r="W63" s="46" t="str">
        <f t="shared" ca="1" si="32"/>
        <v/>
      </c>
      <c r="X63" s="50">
        <f t="shared" ca="1" si="33"/>
        <v>15</v>
      </c>
      <c r="Y63" s="47" t="str">
        <f t="shared" ca="1" si="34"/>
        <v/>
      </c>
      <c r="Z63" s="18">
        <f t="shared" ca="1" si="35"/>
        <v>15</v>
      </c>
      <c r="AB63" s="9"/>
      <c r="AC63" s="17">
        <v>15</v>
      </c>
      <c r="AD63" s="54">
        <f t="shared" ca="1" si="39"/>
        <v>1000000</v>
      </c>
      <c r="AE63" s="56">
        <f t="shared" ca="1" si="39"/>
        <v>1000000</v>
      </c>
      <c r="AF63" s="56">
        <f t="shared" ca="1" si="39"/>
        <v>1000000</v>
      </c>
      <c r="AG63" s="56">
        <f t="shared" ca="1" si="39"/>
        <v>1000000</v>
      </c>
      <c r="AH63" s="56">
        <f t="shared" ca="1" si="39"/>
        <v>1000000</v>
      </c>
      <c r="AI63" s="56">
        <f t="shared" ca="1" si="39"/>
        <v>1000000</v>
      </c>
      <c r="AJ63" s="56">
        <f t="shared" ca="1" si="39"/>
        <v>1000000</v>
      </c>
      <c r="AK63" s="56">
        <f t="shared" ca="1" si="39"/>
        <v>1000000</v>
      </c>
      <c r="AL63" s="56">
        <f t="shared" ca="1" si="39"/>
        <v>1000000</v>
      </c>
      <c r="AM63" s="56">
        <f t="shared" ca="1" si="39"/>
        <v>1000000</v>
      </c>
      <c r="AN63" s="56">
        <f t="shared" ca="1" si="40"/>
        <v>1000000</v>
      </c>
      <c r="AO63" s="56">
        <f t="shared" ca="1" si="40"/>
        <v>1000000</v>
      </c>
      <c r="AP63" s="56">
        <f t="shared" ca="1" si="40"/>
        <v>1000000</v>
      </c>
      <c r="AQ63" s="56">
        <f t="shared" ca="1" si="40"/>
        <v>1000000</v>
      </c>
      <c r="AR63" s="56">
        <f t="shared" ca="1" si="40"/>
        <v>1000000</v>
      </c>
      <c r="AS63" s="56">
        <f t="shared" ca="1" si="40"/>
        <v>1000000</v>
      </c>
      <c r="AT63" s="63">
        <f t="shared" ca="1" si="40"/>
        <v>1000000</v>
      </c>
      <c r="AU63" s="2"/>
      <c r="AV63" s="41">
        <f t="shared" ca="1" si="38"/>
        <v>-1</v>
      </c>
    </row>
    <row r="64" spans="1:48" s="3" customFormat="1" ht="27.95" customHeight="1" thickBot="1" x14ac:dyDescent="0.2">
      <c r="A64" s="9"/>
      <c r="B64" s="9"/>
      <c r="C64" s="9"/>
      <c r="D64" s="9"/>
      <c r="E64" s="9"/>
      <c r="F64" s="9"/>
      <c r="G64" s="9"/>
      <c r="H64" s="17">
        <v>16</v>
      </c>
      <c r="I64" s="48" t="str">
        <f t="shared" ca="1" si="18"/>
        <v/>
      </c>
      <c r="J64" s="49" t="str">
        <f t="shared" ca="1" si="19"/>
        <v/>
      </c>
      <c r="K64" s="49" t="str">
        <f t="shared" ca="1" si="20"/>
        <v/>
      </c>
      <c r="L64" s="49" t="str">
        <f t="shared" ca="1" si="21"/>
        <v/>
      </c>
      <c r="M64" s="49" t="str">
        <f t="shared" ca="1" si="22"/>
        <v/>
      </c>
      <c r="N64" s="49" t="str">
        <f t="shared" ca="1" si="23"/>
        <v/>
      </c>
      <c r="O64" s="49" t="str">
        <f t="shared" ca="1" si="24"/>
        <v/>
      </c>
      <c r="P64" s="49" t="str">
        <f t="shared" ca="1" si="25"/>
        <v/>
      </c>
      <c r="Q64" s="49" t="str">
        <f t="shared" ca="1" si="26"/>
        <v/>
      </c>
      <c r="R64" s="49" t="str">
        <f t="shared" ca="1" si="27"/>
        <v/>
      </c>
      <c r="S64" s="49" t="str">
        <f t="shared" ca="1" si="28"/>
        <v/>
      </c>
      <c r="T64" s="49" t="str">
        <f t="shared" ca="1" si="29"/>
        <v/>
      </c>
      <c r="U64" s="49" t="str">
        <f t="shared" ca="1" si="30"/>
        <v/>
      </c>
      <c r="V64" s="49" t="str">
        <f t="shared" ca="1" si="31"/>
        <v/>
      </c>
      <c r="W64" s="49" t="str">
        <f t="shared" ca="1" si="32"/>
        <v/>
      </c>
      <c r="X64" s="49" t="str">
        <f t="shared" ca="1" si="33"/>
        <v/>
      </c>
      <c r="Y64" s="50">
        <f t="shared" ca="1" si="34"/>
        <v>16</v>
      </c>
      <c r="Z64" s="18">
        <f t="shared" ca="1" si="35"/>
        <v>16</v>
      </c>
      <c r="AB64" s="9"/>
      <c r="AC64" s="17">
        <v>16</v>
      </c>
      <c r="AD64" s="55">
        <f t="shared" ca="1" si="39"/>
        <v>1000000</v>
      </c>
      <c r="AE64" s="57">
        <f t="shared" ca="1" si="39"/>
        <v>1000000</v>
      </c>
      <c r="AF64" s="57">
        <f t="shared" ca="1" si="39"/>
        <v>1000000</v>
      </c>
      <c r="AG64" s="57">
        <f t="shared" ca="1" si="39"/>
        <v>1000000</v>
      </c>
      <c r="AH64" s="57">
        <f t="shared" ca="1" si="39"/>
        <v>1000000</v>
      </c>
      <c r="AI64" s="57">
        <f t="shared" ca="1" si="39"/>
        <v>1000000</v>
      </c>
      <c r="AJ64" s="57">
        <f t="shared" ca="1" si="39"/>
        <v>1000000</v>
      </c>
      <c r="AK64" s="57">
        <f t="shared" ca="1" si="39"/>
        <v>1000000</v>
      </c>
      <c r="AL64" s="57">
        <f t="shared" ca="1" si="39"/>
        <v>1000000</v>
      </c>
      <c r="AM64" s="57">
        <f t="shared" ca="1" si="39"/>
        <v>1000000</v>
      </c>
      <c r="AN64" s="57">
        <f t="shared" ca="1" si="40"/>
        <v>1000000</v>
      </c>
      <c r="AO64" s="57">
        <f t="shared" ca="1" si="40"/>
        <v>1000000</v>
      </c>
      <c r="AP64" s="57">
        <f t="shared" ca="1" si="40"/>
        <v>1000000</v>
      </c>
      <c r="AQ64" s="57">
        <f t="shared" ca="1" si="40"/>
        <v>1000000</v>
      </c>
      <c r="AR64" s="57">
        <f t="shared" ca="1" si="40"/>
        <v>1000000</v>
      </c>
      <c r="AS64" s="57">
        <f t="shared" ca="1" si="40"/>
        <v>1000000</v>
      </c>
      <c r="AT64" s="59">
        <f t="shared" ca="1" si="40"/>
        <v>1000000</v>
      </c>
      <c r="AU64" s="2"/>
      <c r="AV64" s="41">
        <f t="shared" ca="1" si="38"/>
        <v>-1</v>
      </c>
    </row>
    <row r="65" spans="1:49" s="3" customFormat="1" ht="27.95" customHeight="1" x14ac:dyDescent="0.15">
      <c r="A65" s="9"/>
      <c r="B65" s="9"/>
      <c r="C65" s="9"/>
      <c r="D65" s="9"/>
      <c r="E65" s="9"/>
      <c r="F65" s="9"/>
      <c r="G65" s="9"/>
      <c r="H65" s="15" t="s">
        <v>3</v>
      </c>
      <c r="I65" s="16">
        <f t="shared" ref="I65:Y65" ca="1" si="41" xml:space="preserve"> COUNTIF( I48:I64, "&gt;=0" )</f>
        <v>1</v>
      </c>
      <c r="J65" s="16">
        <f t="shared" ca="1" si="41"/>
        <v>1</v>
      </c>
      <c r="K65" s="16">
        <f t="shared" ca="1" si="41"/>
        <v>1</v>
      </c>
      <c r="L65" s="16">
        <f t="shared" ca="1" si="41"/>
        <v>1</v>
      </c>
      <c r="M65" s="16">
        <f t="shared" ca="1" si="41"/>
        <v>1</v>
      </c>
      <c r="N65" s="16">
        <f t="shared" ca="1" si="41"/>
        <v>1</v>
      </c>
      <c r="O65" s="16">
        <f t="shared" ca="1" si="41"/>
        <v>1</v>
      </c>
      <c r="P65" s="16">
        <f t="shared" ca="1" si="41"/>
        <v>1</v>
      </c>
      <c r="Q65" s="16">
        <f t="shared" ca="1" si="41"/>
        <v>1</v>
      </c>
      <c r="R65" s="16">
        <f t="shared" ca="1" si="41"/>
        <v>1</v>
      </c>
      <c r="S65" s="16">
        <f t="shared" ca="1" si="41"/>
        <v>1</v>
      </c>
      <c r="T65" s="16">
        <f t="shared" ca="1" si="41"/>
        <v>1</v>
      </c>
      <c r="U65" s="16">
        <f t="shared" ca="1" si="41"/>
        <v>1</v>
      </c>
      <c r="V65" s="16">
        <f t="shared" ca="1" si="41"/>
        <v>1</v>
      </c>
      <c r="W65" s="16">
        <f t="shared" ca="1" si="41"/>
        <v>1</v>
      </c>
      <c r="X65" s="16">
        <f t="shared" ca="1" si="41"/>
        <v>1</v>
      </c>
      <c r="Y65" s="16">
        <f t="shared" ca="1" si="41"/>
        <v>1</v>
      </c>
      <c r="Z65" s="8"/>
      <c r="AB65" s="9"/>
      <c r="AC65" s="2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8"/>
      <c r="AV65" s="41">
        <f ca="1">16 + SUM(AV48:AV64)</f>
        <v>16</v>
      </c>
    </row>
    <row r="66" spans="1:49" s="3" customFormat="1" ht="27.95" hidden="1" customHeight="1" x14ac:dyDescent="0.15">
      <c r="A66" s="9"/>
      <c r="B66" s="9"/>
      <c r="C66" s="9"/>
      <c r="D66" s="9"/>
      <c r="E66" s="9"/>
      <c r="F66" s="9"/>
      <c r="G66" s="9"/>
      <c r="AB66" s="9"/>
      <c r="AC66" s="9"/>
      <c r="AD66" s="41">
        <f ca="1" xml:space="preserve"> IFERROR(MATCH($AA45,AD48:AD64,0) - 1,-1)</f>
        <v>-1</v>
      </c>
      <c r="AE66" s="41">
        <f t="shared" ref="AE66:AT66" ca="1" si="42" xml:space="preserve"> IFERROR(MATCH($AA45,AE48:AE64,0) - 1,-1)</f>
        <v>-1</v>
      </c>
      <c r="AF66" s="41">
        <f t="shared" ca="1" si="42"/>
        <v>-1</v>
      </c>
      <c r="AG66" s="41">
        <f t="shared" ca="1" si="42"/>
        <v>-1</v>
      </c>
      <c r="AH66" s="41">
        <f t="shared" ca="1" si="42"/>
        <v>-1</v>
      </c>
      <c r="AI66" s="41">
        <f t="shared" ca="1" si="42"/>
        <v>-1</v>
      </c>
      <c r="AJ66" s="41">
        <f t="shared" ca="1" si="42"/>
        <v>-1</v>
      </c>
      <c r="AK66" s="41">
        <f t="shared" ca="1" si="42"/>
        <v>-1</v>
      </c>
      <c r="AL66" s="41">
        <f t="shared" ca="1" si="42"/>
        <v>-1</v>
      </c>
      <c r="AM66" s="41">
        <f t="shared" ca="1" si="42"/>
        <v>-1</v>
      </c>
      <c r="AN66" s="41">
        <f t="shared" ca="1" si="42"/>
        <v>-1</v>
      </c>
      <c r="AO66" s="41">
        <f t="shared" ca="1" si="42"/>
        <v>-1</v>
      </c>
      <c r="AP66" s="41">
        <f t="shared" ca="1" si="42"/>
        <v>-1</v>
      </c>
      <c r="AQ66" s="41">
        <f t="shared" ca="1" si="42"/>
        <v>-1</v>
      </c>
      <c r="AR66" s="41">
        <f t="shared" ca="1" si="42"/>
        <v>-1</v>
      </c>
      <c r="AS66" s="41">
        <f t="shared" ca="1" si="42"/>
        <v>-1</v>
      </c>
      <c r="AT66" s="41">
        <f t="shared" ca="1" si="42"/>
        <v>6</v>
      </c>
      <c r="AU66" s="41">
        <f ca="1">16 + SUM(AD66:AT66)</f>
        <v>6</v>
      </c>
      <c r="AV66" s="41">
        <f xml:space="preserve"> IF($A$1, 0, IF(AND(AV65+AU66&gt;0,1&lt;AU24),1 + AV66,AV66))</f>
        <v>0</v>
      </c>
    </row>
    <row r="67" spans="1:49" s="3" customFormat="1" ht="27.95" hidden="1" customHeight="1" x14ac:dyDescent="0.15">
      <c r="A67" s="9"/>
      <c r="B67" s="9"/>
      <c r="C67" s="9"/>
      <c r="D67" s="9"/>
      <c r="E67" s="9"/>
      <c r="F67" s="9"/>
      <c r="G67" s="9"/>
      <c r="AB67" s="9"/>
      <c r="AC67" s="9"/>
      <c r="AW67" s="9"/>
    </row>
    <row r="68" spans="1:49" s="3" customFormat="1" ht="27.95" customHeight="1" thickBot="1" x14ac:dyDescent="0.2">
      <c r="A68" s="9"/>
      <c r="B68" s="9"/>
      <c r="C68" s="9"/>
      <c r="D68" s="9"/>
      <c r="E68" s="9"/>
      <c r="F68" s="9"/>
      <c r="G68" s="9"/>
      <c r="AB68" s="9"/>
      <c r="AC68" s="9"/>
    </row>
    <row r="69" spans="1:49" s="13" customFormat="1" ht="63.95" customHeight="1" thickBot="1" x14ac:dyDescent="0.2">
      <c r="A69" s="12"/>
      <c r="B69" s="20"/>
      <c r="C69" s="20"/>
      <c r="D69" s="20"/>
      <c r="E69" s="12"/>
      <c r="F69" s="12"/>
      <c r="G69" s="12"/>
      <c r="H69" s="64"/>
      <c r="I69" s="65"/>
      <c r="J69" s="65"/>
      <c r="K69" s="74" t="s">
        <v>12</v>
      </c>
      <c r="L69" s="74"/>
      <c r="M69" s="75">
        <v>23</v>
      </c>
      <c r="N69" s="75"/>
      <c r="O69" s="52" t="s">
        <v>8</v>
      </c>
      <c r="P69" s="66"/>
      <c r="Q69" s="53"/>
      <c r="R69" s="67" t="str">
        <f ca="1" xml:space="preserve">  IF(A1,
      "Uncheck RESET/RUN to start" &amp; CHAR(10) &amp; "by connecting (" &amp; C2 &amp; "," &amp; D2 &amp; ")",
      IF( OR( 1 = AU2, 0 &gt; C2 + D2 ),
         "Check RESET/RUN to replay",
         IF(0 = C2 + D2,
            "",
            IF(C3 = D3,
               "(" &amp; C2 &amp; "," &amp; D2 &amp; ") = [" &amp; C3 &amp; "] discarded",
               IF(AND( C2 = C3, D2 = D3 ),
                  "[" &amp; C2 &amp; "," &amp; D2 &amp; "] connected",
                  "(" &amp; C2 &amp; "," &amp; D2 &amp; ") = [" &amp; C3 &amp; "," &amp; D3 &amp; "] connected"
               )
            ) &amp; CHAR(10)
         ) &amp;
         IF(0 &gt; AU66 + AV65,
            "No more edges left there",
            IF(1 &lt; AU24,
               "Ready to try (" &amp; AU66 &amp; "," &amp; AV65 &amp; ") next",
               "You may stop here now"
            )
         )
      )
   )</f>
        <v>Uncheck RESET/RUN to start
by connecting (6,16)</v>
      </c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9"/>
      <c r="AL69" s="70" t="str">
        <f ca="1" xml:space="preserve">  IF(1 &lt; AU24,
      AU24 &amp; " trees in the forest",
      "A single tree in the forest"
   ) &amp;
   IF(1 &lt; AV66,
      CHAR(10) &amp; "after " &amp; AV66 &amp; " trials",
      ""
   )</f>
        <v>17 trees in the forest</v>
      </c>
      <c r="AM69" s="71"/>
      <c r="AN69" s="71"/>
      <c r="AO69" s="71"/>
      <c r="AP69" s="71"/>
      <c r="AQ69" s="71"/>
      <c r="AR69" s="71"/>
      <c r="AS69" s="71"/>
      <c r="AT69" s="71"/>
      <c r="AU69" s="72"/>
    </row>
    <row r="70" spans="1:49" s="3" customFormat="1" ht="32.1" customHeight="1" x14ac:dyDescent="0.15">
      <c r="A70" s="9"/>
      <c r="B70" s="9"/>
      <c r="C70" s="9"/>
      <c r="D70" s="9"/>
      <c r="E70" s="9"/>
      <c r="F70" s="9"/>
      <c r="G70" s="9"/>
      <c r="H70" s="9"/>
      <c r="Z70" s="9"/>
      <c r="AA70" s="9"/>
      <c r="AB70" s="9"/>
      <c r="AC70" s="9"/>
    </row>
    <row r="71" spans="1:49" s="21" customFormat="1" ht="32.1" customHeight="1" x14ac:dyDescent="0.15">
      <c r="H71" s="73" t="s">
        <v>9</v>
      </c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</row>
    <row r="72" spans="1:49" s="21" customFormat="1" ht="32.1" customHeight="1" x14ac:dyDescent="0.15">
      <c r="H72" s="73" t="s">
        <v>7</v>
      </c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</row>
  </sheetData>
  <sheetProtection password="A85F" sheet="1" objects="1" scenarios="1" selectLockedCells="1"/>
  <mergeCells count="6">
    <mergeCell ref="R69:AK69"/>
    <mergeCell ref="AL69:AU69"/>
    <mergeCell ref="H71:AU71"/>
    <mergeCell ref="H72:AU72"/>
    <mergeCell ref="K69:L69"/>
    <mergeCell ref="M69:N69"/>
  </mergeCells>
  <phoneticPr fontId="2" type="noConversion"/>
  <conditionalFormatting sqref="I6:Y22">
    <cfRule type="expression" dxfId="27" priority="23" stopIfTrue="1">
      <formula xml:space="preserve"> I6 &lt;&gt; AD6</formula>
    </cfRule>
    <cfRule type="expression" dxfId="26" priority="26" stopIfTrue="1">
      <formula xml:space="preserve"> AND( NOT($A$2), ISNUMBER(I6) )</formula>
    </cfRule>
    <cfRule type="expression" dxfId="25" priority="32" stopIfTrue="1">
      <formula xml:space="preserve"> AND( 1 &lt; $AU$2, NOT($A$1), OR( AND( 0 &lt; $B$2, $A$2, I$5 = $C$3 ), AND( 0 = $B$2, I$5 = $C$3 ) ) )</formula>
    </cfRule>
    <cfRule type="expression" dxfId="24" priority="73" stopIfTrue="1">
      <formula xml:space="preserve"> AND( 1 &lt; $AU$2, NOT($A$1), OR( AND( 0 &lt; $B$2, $A$2, I$5 = $C$3 ), AND( 0 = $B$2, I$5 = $D$3 ) ) )</formula>
    </cfRule>
  </conditionalFormatting>
  <conditionalFormatting sqref="AD6:AT22">
    <cfRule type="expression" dxfId="23" priority="24" stopIfTrue="1">
      <formula xml:space="preserve"> I6 &lt;&gt; AD6</formula>
    </cfRule>
    <cfRule type="expression" dxfId="22" priority="30" stopIfTrue="1">
      <formula xml:space="preserve"> AND( $A$2, ISNUMBER(AD6) )</formula>
    </cfRule>
    <cfRule type="expression" dxfId="21" priority="69" stopIfTrue="1">
      <formula xml:space="preserve"> AND( 1 &lt; $AU$2, NOT($A$1), OR( AND( 0 &lt; $B$2, NOT($A$2), AD$5 = $C$3 ), AND( 0 = $B$2, AD$5 = $C$3 ) ) )</formula>
    </cfRule>
    <cfRule type="expression" dxfId="20" priority="72" stopIfTrue="1">
      <formula xml:space="preserve"> AND( 1 &lt; $AU$2, NOT($A$1), OR( AND( 0 &lt; $B$2, NOT($A$2), AD$5 = $C$3 ), AND( 0 = $B$2, AD$5 = $D$3 ) ) )</formula>
    </cfRule>
  </conditionalFormatting>
  <conditionalFormatting sqref="R69:AK69">
    <cfRule type="expression" dxfId="19" priority="27" stopIfTrue="1">
      <formula xml:space="preserve"> A1</formula>
    </cfRule>
    <cfRule type="expression" dxfId="18" priority="28" stopIfTrue="1">
      <formula xml:space="preserve"> OR( 0 = C2 + D2, 1 = AU2 )</formula>
    </cfRule>
  </conditionalFormatting>
  <conditionalFormatting sqref="I6:Y22 AD6:AT22">
    <cfRule type="expression" dxfId="17" priority="31" stopIfTrue="1">
      <formula xml:space="preserve"> ISNUMBER(I6)</formula>
    </cfRule>
  </conditionalFormatting>
  <conditionalFormatting sqref="I23:Y23 AD23:AT23">
    <cfRule type="expression" dxfId="16" priority="25">
      <formula xml:space="preserve"> 0 = I23</formula>
    </cfRule>
  </conditionalFormatting>
  <conditionalFormatting sqref="I48:Y64">
    <cfRule type="expression" dxfId="15" priority="258" stopIfTrue="1">
      <formula xml:space="preserve"> ISNUMBER(I48)</formula>
    </cfRule>
    <cfRule type="expression" dxfId="14" priority="1" stopIfTrue="1">
      <formula xml:space="preserve"> AND( ISNUMBER(I48), OR( I48 = $AU$66, I48 = $AV$65 ) )</formula>
    </cfRule>
  </conditionalFormatting>
  <conditionalFormatting sqref="I65:Y65">
    <cfRule type="expression" dxfId="13" priority="18">
      <formula xml:space="preserve"> 0 = I65</formula>
    </cfRule>
  </conditionalFormatting>
  <conditionalFormatting sqref="AD48:AT64">
    <cfRule type="expression" dxfId="12" priority="263" stopIfTrue="1">
      <formula xml:space="preserve"> AD48 &lt; 100</formula>
    </cfRule>
    <cfRule type="expression" dxfId="11" priority="261" stopIfTrue="1">
      <formula xml:space="preserve"> AND($AC48 = $C$2,AD$47 = $D$2)</formula>
    </cfRule>
  </conditionalFormatting>
  <conditionalFormatting sqref="AD65:AT65">
    <cfRule type="expression" dxfId="10" priority="11">
      <formula xml:space="preserve"> 0 = AD65</formula>
    </cfRule>
  </conditionalFormatting>
  <conditionalFormatting sqref="I27:Y43">
    <cfRule type="expression" dxfId="9" priority="4" stopIfTrue="1">
      <formula xml:space="preserve"> I27 = 100</formula>
    </cfRule>
    <cfRule type="expression" dxfId="8" priority="5" stopIfTrue="1">
      <formula xml:space="preserve"> I27 = 10000</formula>
    </cfRule>
    <cfRule type="expression" dxfId="7" priority="9">
      <formula xml:space="preserve"> I27 = 1</formula>
    </cfRule>
  </conditionalFormatting>
  <conditionalFormatting sqref="I48:Y64">
    <cfRule type="expression" dxfId="6" priority="20" stopIfTrue="1">
      <formula xml:space="preserve"> AND( 1 &lt; $AU$2, NOT($A$1), 0 = $B$2, I$47 = $C$3, $Z6 &lt;&gt; $AU6 )</formula>
    </cfRule>
    <cfRule type="expression" dxfId="5" priority="259">
      <formula xml:space="preserve"> AND( 1 &lt; $AU$2, NOT($A$1), OR( AND( 0 &lt; $B$2, I$47 = $C$3 ), AND( 0 = $B$2, I$47 = $C$3 ) ) )</formula>
    </cfRule>
    <cfRule type="expression" dxfId="4" priority="260" stopIfTrue="1">
      <formula xml:space="preserve"> AND( 1 &lt; $AU$2, NOT($A$1), OR( AND( 0 &lt; $B$2, I$47 = $C$3 ), AND( 0 = $B$2, I$47 = $D$3 ) ) )</formula>
    </cfRule>
  </conditionalFormatting>
  <conditionalFormatting sqref="AD48:AT64">
    <cfRule type="expression" dxfId="3" priority="252" stopIfTrue="1">
      <formula xml:space="preserve"> AD48 = $AA$45</formula>
    </cfRule>
    <cfRule type="expression" dxfId="2" priority="2" stopIfTrue="1">
      <formula xml:space="preserve"> 10000 = I27</formula>
    </cfRule>
    <cfRule type="expression" dxfId="1" priority="262" stopIfTrue="1">
      <formula xml:space="preserve"> 100 = I27</formula>
    </cfRule>
  </conditionalFormatting>
  <conditionalFormatting sqref="AL69:AU69">
    <cfRule type="expression" dxfId="0" priority="3">
      <formula xml:space="preserve"> 1 = AU24</formula>
    </cfRule>
  </conditionalFormatting>
  <dataValidations count="2">
    <dataValidation type="whole" imeMode="off" allowBlank="1" showInputMessage="1" showErrorMessage="1" errorTitle="稠密度的设置有误" error="请确定在1~100之间" promptTitle="在此设置图的抽密度" prompt="介于1~100之间" sqref="P69">
      <formula1>1</formula1>
      <formula2>100</formula2>
    </dataValidation>
    <dataValidation type="whole" imeMode="off" allowBlank="1" showInputMessage="1" showErrorMessage="1" errorTitle="稠密度的设置有误" error="请确定在1~100之间" promptTitle="在此设置图的稠密度" prompt="介于1~100之间" sqref="M69:N69">
      <formula1>1</formula1>
      <formula2>100</formula2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locked="0" defaultSize="0" autoFill="0" autoLine="0" autoPict="0" altText="">
                <anchor>
                  <from>
                    <xdr:col>29</xdr:col>
                    <xdr:colOff>142875</xdr:colOff>
                    <xdr:row>62</xdr:row>
                    <xdr:rowOff>95250</xdr:rowOff>
                  </from>
                  <to>
                    <xdr:col>32</xdr:col>
                    <xdr:colOff>114300</xdr:colOff>
                    <xdr:row>63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Kruskal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X270</cp:lastModifiedBy>
  <dcterms:created xsi:type="dcterms:W3CDTF">2016-12-19T05:44:38Z</dcterms:created>
  <dcterms:modified xsi:type="dcterms:W3CDTF">2019-10-04T09:25:10Z</dcterms:modified>
</cp:coreProperties>
</file>