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fileSharing readOnlyRecommended="1"/>
  <workbookPr showInkAnnotation="0" codeName="ThisWorkbook" defaultThemeVersion="124226"/>
  <workbookProtection workbookPassword="FF15" lockStructure="1"/>
  <bookViews>
    <workbookView xWindow="600" yWindow="75" windowWidth="19395" windowHeight="9855"/>
  </bookViews>
  <sheets>
    <sheet name="Prim" sheetId="1" r:id="rId1"/>
  </sheets>
  <calcPr calcId="144525" iterate="1" iterateCount="1" calcOnSave="0"/>
</workbook>
</file>

<file path=xl/calcChain.xml><?xml version="1.0" encoding="utf-8"?>
<calcChain xmlns="http://schemas.openxmlformats.org/spreadsheetml/2006/main">
  <c r="A2" i="1" l="1"/>
  <c r="H4" i="1" s="1"/>
  <c r="H5" i="1" s="1"/>
  <c r="D4" i="1"/>
  <c r="E4" i="1"/>
  <c r="F4" i="1"/>
  <c r="G4" i="1"/>
  <c r="I4" i="1"/>
  <c r="I5" i="1" s="1"/>
  <c r="I6" i="1" s="1"/>
  <c r="I7" i="1" s="1"/>
  <c r="I8" i="1" s="1"/>
  <c r="J4" i="1"/>
  <c r="K4" i="1"/>
  <c r="M4" i="1"/>
  <c r="M5" i="1" s="1"/>
  <c r="M6" i="1" s="1"/>
  <c r="M7" i="1" s="1"/>
  <c r="M8" i="1" s="1"/>
  <c r="M9" i="1" s="1"/>
  <c r="M10" i="1" s="1"/>
  <c r="M11" i="1" s="1"/>
  <c r="M12" i="1" s="1"/>
  <c r="N4" i="1"/>
  <c r="O4" i="1"/>
  <c r="Q4" i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R4" i="1"/>
  <c r="S4" i="1"/>
  <c r="D5" i="1"/>
  <c r="E5" i="1"/>
  <c r="G5" i="1"/>
  <c r="G6" i="1" s="1"/>
  <c r="K5" i="1"/>
  <c r="K6" i="1" s="1"/>
  <c r="K7" i="1" s="1"/>
  <c r="K8" i="1" s="1"/>
  <c r="K9" i="1" s="1"/>
  <c r="K10" i="1" s="1"/>
  <c r="O5" i="1"/>
  <c r="O6" i="1" s="1"/>
  <c r="O7" i="1" s="1"/>
  <c r="O8" i="1" s="1"/>
  <c r="O9" i="1" s="1"/>
  <c r="O10" i="1" s="1"/>
  <c r="O11" i="1" s="1"/>
  <c r="O12" i="1" s="1"/>
  <c r="O13" i="1" s="1"/>
  <c r="O14" i="1" s="1"/>
  <c r="S5" i="1"/>
  <c r="S6" i="1" s="1"/>
  <c r="S7" i="1" s="1"/>
  <c r="S8" i="1" s="1"/>
  <c r="S9" i="1" s="1"/>
  <c r="S10" i="1" s="1"/>
  <c r="S11" i="1" s="1"/>
  <c r="S12" i="1" s="1"/>
  <c r="D6" i="1"/>
  <c r="E6" i="1"/>
  <c r="F6" i="1"/>
  <c r="D7" i="1"/>
  <c r="E7" i="1"/>
  <c r="F7" i="1"/>
  <c r="G7" i="1"/>
  <c r="D8" i="1"/>
  <c r="E8" i="1"/>
  <c r="F8" i="1"/>
  <c r="G8" i="1"/>
  <c r="H8" i="1"/>
  <c r="D9" i="1"/>
  <c r="E9" i="1"/>
  <c r="F9" i="1"/>
  <c r="G9" i="1"/>
  <c r="H9" i="1"/>
  <c r="I9" i="1"/>
  <c r="D10" i="1"/>
  <c r="E10" i="1"/>
  <c r="F10" i="1"/>
  <c r="G10" i="1"/>
  <c r="H10" i="1"/>
  <c r="I10" i="1"/>
  <c r="J10" i="1"/>
  <c r="D11" i="1"/>
  <c r="E11" i="1"/>
  <c r="F11" i="1"/>
  <c r="G11" i="1"/>
  <c r="H11" i="1"/>
  <c r="I11" i="1"/>
  <c r="J11" i="1"/>
  <c r="K11" i="1"/>
  <c r="D12" i="1"/>
  <c r="E12" i="1"/>
  <c r="F12" i="1"/>
  <c r="G12" i="1"/>
  <c r="H12" i="1"/>
  <c r="I12" i="1"/>
  <c r="J12" i="1"/>
  <c r="K12" i="1"/>
  <c r="L12" i="1"/>
  <c r="D13" i="1"/>
  <c r="E13" i="1"/>
  <c r="F13" i="1"/>
  <c r="G13" i="1"/>
  <c r="H13" i="1"/>
  <c r="I13" i="1"/>
  <c r="J13" i="1"/>
  <c r="K13" i="1"/>
  <c r="L13" i="1"/>
  <c r="M13" i="1"/>
  <c r="S13" i="1"/>
  <c r="S14" i="1" s="1"/>
  <c r="S15" i="1" s="1"/>
  <c r="S16" i="1" s="1"/>
  <c r="S17" i="1" s="1"/>
  <c r="S18" i="1" s="1"/>
  <c r="D14" i="1"/>
  <c r="E14" i="1"/>
  <c r="F14" i="1"/>
  <c r="G14" i="1"/>
  <c r="H14" i="1"/>
  <c r="I14" i="1"/>
  <c r="J14" i="1"/>
  <c r="K14" i="1"/>
  <c r="L14" i="1"/>
  <c r="M14" i="1"/>
  <c r="N14" i="1"/>
  <c r="D15" i="1"/>
  <c r="E15" i="1"/>
  <c r="F15" i="1"/>
  <c r="G15" i="1"/>
  <c r="H15" i="1"/>
  <c r="I15" i="1"/>
  <c r="J15" i="1"/>
  <c r="K15" i="1"/>
  <c r="L15" i="1"/>
  <c r="M15" i="1"/>
  <c r="N15" i="1"/>
  <c r="O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Y25" i="1"/>
  <c r="Z25" i="1"/>
  <c r="AA25" i="1"/>
  <c r="AB25" i="1"/>
  <c r="AB42" i="1" s="1"/>
  <c r="AC25" i="1"/>
  <c r="AC42" i="1" s="1"/>
  <c r="AD25" i="1"/>
  <c r="AE25" i="1"/>
  <c r="AF25" i="1"/>
  <c r="AG25" i="1"/>
  <c r="AG42" i="1" s="1"/>
  <c r="AH25" i="1"/>
  <c r="AI25" i="1"/>
  <c r="AJ25" i="1"/>
  <c r="AK25" i="1"/>
  <c r="AK42" i="1" s="1"/>
  <c r="AL25" i="1"/>
  <c r="AM25" i="1"/>
  <c r="AN25" i="1"/>
  <c r="AO25" i="1"/>
  <c r="Y26" i="1"/>
  <c r="Z26" i="1"/>
  <c r="AA26" i="1"/>
  <c r="AB26" i="1"/>
  <c r="AC26" i="1"/>
  <c r="AD26" i="1"/>
  <c r="AE26" i="1"/>
  <c r="AF26" i="1"/>
  <c r="AF42" i="1" s="1"/>
  <c r="AG26" i="1"/>
  <c r="AH26" i="1"/>
  <c r="AI26" i="1"/>
  <c r="AJ26" i="1"/>
  <c r="AK26" i="1"/>
  <c r="AL26" i="1"/>
  <c r="AM26" i="1"/>
  <c r="AN26" i="1"/>
  <c r="AN42" i="1" s="1"/>
  <c r="AO26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L42" i="1" s="1"/>
  <c r="AM27" i="1"/>
  <c r="AN27" i="1"/>
  <c r="AO27" i="1"/>
  <c r="AP27" i="1"/>
  <c r="Y28" i="1"/>
  <c r="AP28" i="1" s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Y29" i="1"/>
  <c r="AP29" i="1" s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Y31" i="1"/>
  <c r="AP31" i="1" s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Y33" i="1"/>
  <c r="Z33" i="1"/>
  <c r="Z42" i="1" s="1"/>
  <c r="AA33" i="1"/>
  <c r="AB33" i="1"/>
  <c r="AC33" i="1"/>
  <c r="AD33" i="1"/>
  <c r="AE33" i="1"/>
  <c r="AF33" i="1"/>
  <c r="AG33" i="1"/>
  <c r="AH33" i="1"/>
  <c r="AH42" i="1" s="1"/>
  <c r="AI33" i="1"/>
  <c r="AJ33" i="1"/>
  <c r="AK33" i="1"/>
  <c r="AL33" i="1"/>
  <c r="AM33" i="1"/>
  <c r="AN33" i="1"/>
  <c r="AO33" i="1"/>
  <c r="AP33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Y35" i="1"/>
  <c r="Z35" i="1"/>
  <c r="AA35" i="1"/>
  <c r="AP35" i="1" s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Y37" i="1"/>
  <c r="AP37" i="1" s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Y39" i="1"/>
  <c r="AP39" i="1" s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D42" i="1"/>
  <c r="AJ42" i="1"/>
  <c r="AO42" i="1"/>
  <c r="AP36" i="1" l="1"/>
  <c r="AP38" i="1"/>
  <c r="AP30" i="1"/>
  <c r="AM42" i="1"/>
  <c r="AI42" i="1"/>
  <c r="AE42" i="1"/>
  <c r="AQ43" i="1" s="1"/>
  <c r="AG65" i="1" s="1"/>
  <c r="AA42" i="1"/>
  <c r="AP40" i="1"/>
  <c r="AP32" i="1"/>
  <c r="AP34" i="1"/>
  <c r="AP26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N7" i="1"/>
  <c r="N8" i="1" s="1"/>
  <c r="N9" i="1" s="1"/>
  <c r="N10" i="1" s="1"/>
  <c r="N11" i="1" s="1"/>
  <c r="N12" i="1" s="1"/>
  <c r="N13" i="1" s="1"/>
  <c r="H6" i="1"/>
  <c r="H7" i="1" s="1"/>
  <c r="R5" i="1"/>
  <c r="R6" i="1" s="1"/>
  <c r="N5" i="1"/>
  <c r="N6" i="1" s="1"/>
  <c r="J5" i="1"/>
  <c r="J6" i="1" s="1"/>
  <c r="J7" i="1" s="1"/>
  <c r="J8" i="1" s="1"/>
  <c r="J9" i="1" s="1"/>
  <c r="F5" i="1"/>
  <c r="T4" i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P4" i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L4" i="1"/>
  <c r="L5" i="1" s="1"/>
  <c r="L6" i="1" s="1"/>
  <c r="L7" i="1" s="1"/>
  <c r="L8" i="1" s="1"/>
  <c r="L9" i="1" s="1"/>
  <c r="L10" i="1" s="1"/>
  <c r="L11" i="1" s="1"/>
  <c r="AP42" i="1" l="1" a="1"/>
  <c r="AP42" i="1" s="1"/>
  <c r="V5" i="1" l="1"/>
  <c r="V7" i="1"/>
  <c r="V9" i="1"/>
  <c r="V11" i="1"/>
  <c r="V13" i="1"/>
  <c r="V15" i="1"/>
  <c r="V17" i="1"/>
  <c r="V19" i="1"/>
  <c r="D22" i="1"/>
  <c r="H22" i="1"/>
  <c r="L22" i="1"/>
  <c r="P22" i="1"/>
  <c r="T22" i="1"/>
  <c r="E22" i="1"/>
  <c r="I22" i="1"/>
  <c r="M22" i="1"/>
  <c r="Q22" i="1"/>
  <c r="BL47" i="1"/>
  <c r="BL51" i="1"/>
  <c r="BL55" i="1"/>
  <c r="BL59" i="1"/>
  <c r="AT63" i="1"/>
  <c r="AX63" i="1"/>
  <c r="BB63" i="1"/>
  <c r="BF63" i="1"/>
  <c r="BJ63" i="1"/>
  <c r="V4" i="1"/>
  <c r="V6" i="1"/>
  <c r="V8" i="1"/>
  <c r="V10" i="1"/>
  <c r="V20" i="1"/>
  <c r="J22" i="1"/>
  <c r="R22" i="1"/>
  <c r="BL48" i="1"/>
  <c r="BL53" i="1"/>
  <c r="BL58" i="1"/>
  <c r="AU63" i="1"/>
  <c r="AZ63" i="1"/>
  <c r="BE63" i="1"/>
  <c r="BL52" i="1"/>
  <c r="V16" i="1"/>
  <c r="V18" i="1"/>
  <c r="K22" i="1"/>
  <c r="S22" i="1"/>
  <c r="BL49" i="1"/>
  <c r="BL54" i="1"/>
  <c r="BL60" i="1"/>
  <c r="AV63" i="1"/>
  <c r="BA63" i="1"/>
  <c r="BG63" i="1"/>
  <c r="V12" i="1"/>
  <c r="V14" i="1"/>
  <c r="F22" i="1"/>
  <c r="N22" i="1"/>
  <c r="V22" i="1"/>
  <c r="BL45" i="1"/>
  <c r="BL62" i="1" s="1"/>
  <c r="BL50" i="1"/>
  <c r="BL56" i="1"/>
  <c r="BL61" i="1"/>
  <c r="AW63" i="1"/>
  <c r="BC63" i="1"/>
  <c r="BH63" i="1"/>
  <c r="G22" i="1"/>
  <c r="O22" i="1"/>
  <c r="BL46" i="1"/>
  <c r="BL57" i="1"/>
  <c r="AY63" i="1"/>
  <c r="BD63" i="1"/>
  <c r="BI63" i="1"/>
  <c r="V21" i="1" l="1"/>
  <c r="BK63" i="1"/>
  <c r="M65" i="1" s="1"/>
  <c r="U22" i="1"/>
</calcChain>
</file>

<file path=xl/comments1.xml><?xml version="1.0" encoding="utf-8"?>
<comments xmlns="http://schemas.openxmlformats.org/spreadsheetml/2006/main">
  <authors>
    <author>X270</author>
  </authors>
  <commentList>
    <comment ref="A2" authorId="0">
      <text>
        <r>
          <rPr>
            <sz val="14"/>
            <color indexed="81"/>
            <rFont val="Consolas"/>
            <family val="3"/>
          </rPr>
          <t>make sure vertex #0 is not ALONE, especially for a sparse matrix</t>
        </r>
      </text>
    </comment>
    <comment ref="V21" authorId="0">
      <text>
        <r>
          <rPr>
            <sz val="14"/>
            <color indexed="81"/>
            <rFont val="宋体"/>
            <family val="3"/>
            <charset val="134"/>
          </rPr>
          <t>j</t>
        </r>
      </text>
    </comment>
    <comment ref="U22" authorId="0">
      <text>
        <r>
          <rPr>
            <sz val="14"/>
            <color indexed="81"/>
            <rFont val="宋体"/>
            <family val="3"/>
            <charset val="134"/>
          </rPr>
          <t>i</t>
        </r>
      </text>
    </comment>
    <comment ref="AP42" authorId="0">
      <text>
        <r>
          <rPr>
            <b/>
            <sz val="9"/>
            <color indexed="81"/>
            <rFont val="宋体"/>
            <family val="3"/>
            <charset val="134"/>
          </rPr>
          <t>shortest bridge</t>
        </r>
      </text>
    </comment>
    <comment ref="BL62" authorId="0">
      <text>
        <r>
          <rPr>
            <sz val="14"/>
            <color indexed="81"/>
            <rFont val="宋体"/>
            <family val="3"/>
            <charset val="134"/>
          </rPr>
          <t>j</t>
        </r>
      </text>
    </comment>
    <comment ref="BK63" authorId="0">
      <text>
        <r>
          <rPr>
            <sz val="14"/>
            <color indexed="81"/>
            <rFont val="宋体"/>
            <family val="3"/>
            <charset val="134"/>
          </rPr>
          <t>i</t>
        </r>
      </text>
    </comment>
  </commentList>
</comments>
</file>

<file path=xl/sharedStrings.xml><?xml version="1.0" encoding="utf-8"?>
<sst xmlns="http://schemas.openxmlformats.org/spreadsheetml/2006/main" count="6" uniqueCount="5">
  <si>
    <t>k</t>
    <phoneticPr fontId="2" type="noConversion"/>
  </si>
  <si>
    <r>
      <rPr>
        <sz val="18"/>
        <color theme="2" tint="-0.749992370372631"/>
        <rFont val="微软雅黑"/>
        <family val="2"/>
        <charset val="134"/>
      </rPr>
      <t>配套教学演示：数据结构（</t>
    </r>
    <r>
      <rPr>
        <sz val="18"/>
        <color theme="2" tint="-0.749992370372631"/>
        <rFont val="Consolas"/>
        <family val="3"/>
      </rPr>
      <t>C++</t>
    </r>
    <r>
      <rPr>
        <sz val="18"/>
        <color theme="2" tint="-0.749992370372631"/>
        <rFont val="微软雅黑"/>
        <family val="2"/>
        <charset val="134"/>
      </rPr>
      <t>语言版），</t>
    </r>
    <r>
      <rPr>
        <sz val="18"/>
        <color theme="2" tint="-0.749992370372631"/>
        <rFont val="Consolas"/>
        <family val="3"/>
      </rPr>
      <t>ISBN-7-302-29652-2</t>
    </r>
    <r>
      <rPr>
        <sz val="18"/>
        <color theme="2" tint="-0.749992370372631"/>
        <rFont val="微软雅黑"/>
        <family val="2"/>
        <charset val="134"/>
      </rPr>
      <t>，</t>
    </r>
    <r>
      <rPr>
        <sz val="18"/>
        <color theme="2" tint="-0.749992370372631"/>
        <rFont val="Consolas"/>
        <family val="3"/>
      </rPr>
      <t>Copyright 2011-2018</t>
    </r>
    <r>
      <rPr>
        <sz val="18"/>
        <color theme="2" tint="-0.749992370372631"/>
        <rFont val="微软雅黑"/>
        <family val="2"/>
        <charset val="134"/>
      </rPr>
      <t>，邓俊辉</t>
    </r>
    <phoneticPr fontId="2" type="noConversion"/>
  </si>
  <si>
    <t>%</t>
    <phoneticPr fontId="2" type="noConversion"/>
  </si>
  <si>
    <r>
      <rPr>
        <sz val="18"/>
        <color theme="2" tint="-0.749992370372631"/>
        <rFont val="微软雅黑"/>
        <family val="2"/>
        <charset val="134"/>
      </rPr>
      <t>玩法：</t>
    </r>
    <r>
      <rPr>
        <sz val="18"/>
        <color theme="2" tint="-0.749992370372631"/>
        <rFont val="Consolas"/>
        <family val="3"/>
      </rPr>
      <t xml:space="preserve"> 1</t>
    </r>
    <r>
      <rPr>
        <sz val="18"/>
        <color theme="2" tint="-0.749992370372631"/>
        <rFont val="微软雅黑"/>
        <family val="2"/>
        <charset val="134"/>
      </rPr>
      <t>）设置稠密度；</t>
    </r>
    <r>
      <rPr>
        <sz val="18"/>
        <color theme="2" tint="-0.749992370372631"/>
        <rFont val="Consolas"/>
        <family val="3"/>
      </rPr>
      <t xml:space="preserve"> 2</t>
    </r>
    <r>
      <rPr>
        <sz val="18"/>
        <color theme="2" tint="-0.749992370372631"/>
        <rFont val="微软雅黑"/>
        <family val="2"/>
        <charset val="134"/>
      </rPr>
      <t>）按</t>
    </r>
    <r>
      <rPr>
        <sz val="18"/>
        <color theme="2" tint="-0.749992370372631"/>
        <rFont val="Consolas"/>
        <family val="3"/>
      </rPr>
      <t>F9</t>
    </r>
    <r>
      <rPr>
        <sz val="18"/>
        <color theme="2" tint="-0.749992370372631"/>
        <rFont val="微软雅黑"/>
        <family val="2"/>
        <charset val="134"/>
      </rPr>
      <t>（随机生成序列）；</t>
    </r>
    <r>
      <rPr>
        <sz val="18"/>
        <color theme="2" tint="-0.749992370372631"/>
        <rFont val="Consolas"/>
        <family val="3"/>
      </rPr>
      <t xml:space="preserve"> 3</t>
    </r>
    <r>
      <rPr>
        <sz val="18"/>
        <color theme="2" tint="-0.749992370372631"/>
        <rFont val="微软雅黑"/>
        <family val="2"/>
        <charset val="134"/>
      </rPr>
      <t>）关闭</t>
    </r>
    <r>
      <rPr>
        <sz val="18"/>
        <color theme="2" tint="-0.749992370372631"/>
        <rFont val="Consolas"/>
        <family val="3"/>
      </rPr>
      <t>Reset</t>
    </r>
    <r>
      <rPr>
        <sz val="18"/>
        <color theme="2" tint="-0.749992370372631"/>
        <rFont val="微软雅黑"/>
        <family val="2"/>
        <charset val="134"/>
      </rPr>
      <t>（转入</t>
    </r>
    <r>
      <rPr>
        <sz val="18"/>
        <color theme="2" tint="-0.749992370372631"/>
        <rFont val="Consolas"/>
        <family val="3"/>
      </rPr>
      <t>Run</t>
    </r>
    <r>
      <rPr>
        <sz val="18"/>
        <color theme="2" tint="-0.749992370372631"/>
        <rFont val="微软雅黑"/>
        <family val="2"/>
        <charset val="134"/>
      </rPr>
      <t>）；</t>
    </r>
    <r>
      <rPr>
        <sz val="18"/>
        <color theme="2" tint="-0.749992370372631"/>
        <rFont val="Consolas"/>
        <family val="3"/>
      </rPr>
      <t xml:space="preserve"> 4</t>
    </r>
    <r>
      <rPr>
        <sz val="18"/>
        <color theme="2" tint="-0.749992370372631"/>
        <rFont val="微软雅黑"/>
        <family val="2"/>
        <charset val="134"/>
      </rPr>
      <t>）反复按下</t>
    </r>
    <r>
      <rPr>
        <sz val="18"/>
        <color theme="2" tint="-0.749992370372631"/>
        <rFont val="Consolas"/>
        <family val="3"/>
      </rPr>
      <t>F9</t>
    </r>
    <r>
      <rPr>
        <sz val="18"/>
        <color theme="2" tint="-0.749992370372631"/>
        <rFont val="微软雅黑"/>
        <family val="2"/>
        <charset val="134"/>
      </rPr>
      <t>（单步向前）；</t>
    </r>
    <r>
      <rPr>
        <sz val="18"/>
        <color theme="2" tint="-0.749992370372631"/>
        <rFont val="Consolas"/>
        <family val="3"/>
      </rPr>
      <t xml:space="preserve"> 5</t>
    </r>
    <r>
      <rPr>
        <sz val="18"/>
        <color theme="2" tint="-0.749992370372631"/>
        <rFont val="微软雅黑"/>
        <family val="2"/>
        <charset val="134"/>
      </rPr>
      <t>）随时打开</t>
    </r>
    <r>
      <rPr>
        <sz val="18"/>
        <color theme="2" tint="-0.749992370372631"/>
        <rFont val="Consolas"/>
        <family val="3"/>
      </rPr>
      <t>Reset</t>
    </r>
    <r>
      <rPr>
        <sz val="18"/>
        <color theme="2" tint="-0.749992370372631"/>
        <rFont val="微软雅黑"/>
        <family val="2"/>
        <charset val="134"/>
      </rPr>
      <t>，即可重玩</t>
    </r>
    <phoneticPr fontId="2" type="noConversion"/>
  </si>
  <si>
    <r>
      <rPr>
        <sz val="20"/>
        <color theme="0"/>
        <rFont val="Symbol"/>
        <family val="1"/>
        <charset val="2"/>
      </rPr>
      <t xml:space="preserve">l </t>
    </r>
    <r>
      <rPr>
        <sz val="20"/>
        <color theme="0"/>
        <rFont val="Consolas"/>
        <family val="3"/>
      </rPr>
      <t xml:space="preserve">=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</si>
</sst>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5" x14ac:knownFonts="1">
    <font>
      <sz val="11"/>
      <color theme="1"/>
      <name val="宋体"/>
      <family val="2"/>
      <charset val="134"/>
      <scheme val="minor"/>
    </font>
    <font>
      <sz val="10"/>
      <name val="Calibri"/>
      <family val="2"/>
    </font>
    <font>
      <sz val="8"/>
      <name val="Consolas"/>
      <family val="3"/>
    </font>
    <font>
      <sz val="14"/>
      <color theme="0"/>
      <name val="Consolas"/>
      <family val="3"/>
    </font>
    <font>
      <sz val="16"/>
      <color theme="0"/>
      <name val="Consolas"/>
      <family val="3"/>
    </font>
    <font>
      <sz val="12"/>
      <name val="Consolas"/>
      <family val="3"/>
    </font>
    <font>
      <i/>
      <sz val="12"/>
      <name val="Consolas"/>
      <family val="3"/>
    </font>
    <font>
      <sz val="11"/>
      <color rgb="FF000000"/>
      <name val="宋体"/>
      <family val="3"/>
      <charset val="134"/>
    </font>
    <font>
      <sz val="14"/>
      <color theme="2" tint="-0.249977111117893"/>
      <name val="Consolas"/>
      <family val="3"/>
    </font>
    <font>
      <sz val="16"/>
      <color theme="2" tint="-0.249977111117893"/>
      <name val="Consolas"/>
      <family val="3"/>
    </font>
    <font>
      <sz val="14"/>
      <color indexed="81"/>
      <name val="宋体"/>
      <family val="3"/>
      <charset val="134"/>
    </font>
    <font>
      <sz val="22"/>
      <color theme="2" tint="-0.249977111117893"/>
      <name val="Consolas"/>
      <family val="3"/>
    </font>
    <font>
      <sz val="22"/>
      <color theme="0"/>
      <name val="Consolas"/>
      <family val="3"/>
    </font>
    <font>
      <sz val="18"/>
      <color theme="2" tint="-0.749992370372631"/>
      <name val="微软雅黑"/>
      <family val="2"/>
      <charset val="134"/>
    </font>
    <font>
      <sz val="18"/>
      <color theme="2" tint="-0.749992370372631"/>
      <name val="Consolas"/>
      <family val="3"/>
    </font>
    <font>
      <sz val="18"/>
      <color theme="0"/>
      <name val="Consolas"/>
      <family val="3"/>
    </font>
    <font>
      <sz val="20"/>
      <color theme="0"/>
      <name val="Consolas"/>
      <family val="3"/>
    </font>
    <font>
      <b/>
      <sz val="9"/>
      <color indexed="81"/>
      <name val="宋体"/>
      <family val="3"/>
      <charset val="134"/>
    </font>
    <font>
      <sz val="20"/>
      <color theme="0"/>
      <name val="Symbol"/>
      <family val="1"/>
      <charset val="2"/>
    </font>
    <font>
      <b/>
      <sz val="22"/>
      <color theme="0"/>
      <name val="Consolas"/>
      <family val="3"/>
    </font>
    <font>
      <b/>
      <sz val="20"/>
      <color theme="0"/>
      <name val="Consolas"/>
      <family val="3"/>
    </font>
    <font>
      <i/>
      <sz val="14"/>
      <color theme="2" tint="-0.249977111117893"/>
      <name val="Consolas"/>
      <family val="3"/>
    </font>
    <font>
      <sz val="16"/>
      <color theme="2"/>
      <name val="Consolas"/>
      <family val="3"/>
    </font>
    <font>
      <sz val="16"/>
      <color theme="2" tint="-0.499984740745262"/>
      <name val="Consolas"/>
      <family val="3"/>
    </font>
    <font>
      <sz val="14"/>
      <color indexed="8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double">
        <color theme="2" tint="-0.24994659260841701"/>
      </top>
      <bottom/>
      <diagonal/>
    </border>
    <border>
      <left style="double">
        <color theme="2" tint="-0.24994659260841701"/>
      </left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double">
        <color theme="2" tint="-0.24994659260841701"/>
      </left>
      <right style="thin">
        <color theme="2" tint="-9.9948118533890809E-2"/>
      </right>
      <top/>
      <bottom style="double">
        <color theme="2" tint="-0.24994659260841701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double">
        <color theme="2" tint="-0.2499465926084170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 diagonalDown="1">
      <left style="thin">
        <color theme="2" tint="-9.9948118533890809E-2"/>
      </left>
      <right style="thin">
        <color theme="2" tint="-9.9948118533890809E-2"/>
      </right>
      <top/>
      <bottom/>
      <diagonal style="thin">
        <color theme="2" tint="-9.9917600024414813E-2"/>
      </diagonal>
    </border>
    <border>
      <left style="thin">
        <color theme="2" tint="-9.9948118533890809E-2"/>
      </left>
      <right style="double">
        <color theme="2" tint="-0.24994659260841701"/>
      </right>
      <top style="double">
        <color theme="2" tint="-0.24994659260841701"/>
      </top>
      <bottom/>
      <diagonal/>
    </border>
    <border>
      <left style="thin">
        <color theme="2" tint="-9.9948118533890809E-2"/>
      </left>
      <right style="double">
        <color theme="2" tint="-0.24994659260841701"/>
      </right>
      <top/>
      <bottom/>
      <diagonal/>
    </border>
    <border diagonalDown="1">
      <left style="thin">
        <color theme="2" tint="-9.9948118533890809E-2"/>
      </left>
      <right style="double">
        <color theme="2" tint="-0.24994659260841701"/>
      </right>
      <top/>
      <bottom style="double">
        <color theme="2" tint="-0.24994659260841701"/>
      </bottom>
      <diagonal style="thin">
        <color theme="2" tint="-9.9917600024414813E-2"/>
      </diagonal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double">
        <color theme="2" tint="-0.24994659260841701"/>
      </left>
      <right/>
      <top/>
      <bottom/>
      <diagonal/>
    </border>
    <border>
      <left style="double">
        <color theme="2" tint="-0.24994659260841701"/>
      </left>
      <right/>
      <top/>
      <bottom style="double">
        <color theme="2" tint="-0.24994659260841701"/>
      </bottom>
      <diagonal/>
    </border>
    <border>
      <left/>
      <right/>
      <top/>
      <bottom style="double">
        <color theme="2" tint="-0.24994659260841701"/>
      </bottom>
      <diagonal/>
    </border>
    <border>
      <left style="thin">
        <color theme="2" tint="-0.24994659260841701"/>
      </left>
      <right style="double">
        <color theme="2" tint="-0.24994659260841701"/>
      </right>
      <top style="double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double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double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 diagonalDown="1">
      <left style="double">
        <color theme="2" tint="-0.24994659260841701"/>
      </left>
      <right style="thin">
        <color theme="2" tint="-9.9948118533890809E-2"/>
      </right>
      <top style="double">
        <color theme="2" tint="-0.24994659260841701"/>
      </top>
      <bottom/>
      <diagonal style="thin">
        <color theme="2" tint="-9.9917600024414813E-2"/>
      </diagonal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theme="2" tint="-0.24994659260841701"/>
      </top>
      <bottom style="thin">
        <color theme="0"/>
      </bottom>
      <diagonal/>
    </border>
    <border>
      <left style="thin">
        <color theme="0"/>
      </left>
      <right style="double">
        <color theme="2" tint="-0.24994659260841701"/>
      </right>
      <top style="double">
        <color theme="2" tint="-0.24994659260841701"/>
      </top>
      <bottom style="thin">
        <color theme="0"/>
      </bottom>
      <diagonal/>
    </border>
    <border>
      <left style="thin">
        <color theme="0"/>
      </left>
      <right style="double">
        <color theme="2" tint="-0.24994659260841701"/>
      </right>
      <top style="thin">
        <color theme="0"/>
      </top>
      <bottom style="thin">
        <color theme="0"/>
      </bottom>
      <diagonal/>
    </border>
    <border>
      <left style="double">
        <color theme="2" tint="-0.24994659260841701"/>
      </left>
      <right style="thin">
        <color theme="0"/>
      </right>
      <top style="double">
        <color theme="2" tint="-0.24994659260841701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double">
        <color theme="2" tint="-0.24994659260841701"/>
      </right>
      <top style="thin">
        <color theme="0"/>
      </top>
      <bottom style="double">
        <color theme="2" tint="-0.24994659260841701"/>
      </bottom>
      <diagonal/>
    </border>
    <border>
      <left style="double">
        <color theme="2" tint="-0.24994659260841701"/>
      </left>
      <right style="thin">
        <color theme="2" tint="-0.24994659260841701"/>
      </right>
      <top style="double">
        <color theme="2" tint="-0.24994659260841701"/>
      </top>
      <bottom style="thin">
        <color theme="2" tint="-0.24994659260841701"/>
      </bottom>
      <diagonal/>
    </border>
    <border>
      <left style="double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double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double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double">
        <color theme="2" tint="-0.24994659260841701"/>
      </bottom>
      <diagonal/>
    </border>
    <border>
      <left style="thin">
        <color theme="2" tint="-0.24994659260841701"/>
      </left>
      <right style="double">
        <color theme="2" tint="-0.24994659260841701"/>
      </right>
      <top style="thin">
        <color theme="2" tint="-0.24994659260841701"/>
      </top>
      <bottom style="double">
        <color theme="2" tint="-0.2499465926084170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4">
    <xf numFmtId="0" fontId="0" fillId="0" borderId="0" xfId="0">
      <alignment vertical="center"/>
    </xf>
    <xf numFmtId="0" fontId="3" fillId="0" borderId="0" xfId="0" applyFont="1" applyFill="1" applyBorder="1" applyAlignment="1" applyProtection="1">
      <alignment horizontal="center" vertical="center" shrinkToFit="1"/>
    </xf>
    <xf numFmtId="0" fontId="4" fillId="0" borderId="0" xfId="0" applyFont="1" applyFill="1" applyBorder="1" applyAlignment="1" applyProtection="1">
      <alignment horizontal="center" vertical="center" shrinkToFit="1"/>
    </xf>
    <xf numFmtId="0" fontId="5" fillId="0" borderId="0" xfId="0" applyFont="1" applyFill="1" applyBorder="1" applyAlignment="1" applyProtection="1">
      <alignment horizontal="center" vertical="center" shrinkToFit="1"/>
    </xf>
    <xf numFmtId="0" fontId="8" fillId="0" borderId="0" xfId="0" applyFont="1" applyFill="1" applyBorder="1" applyAlignment="1" applyProtection="1">
      <alignment horizontal="center" vertical="center" shrinkToFit="1"/>
      <protection locked="0"/>
    </xf>
    <xf numFmtId="0" fontId="8" fillId="0" borderId="0" xfId="0" applyFont="1" applyFill="1" applyBorder="1" applyAlignment="1" applyProtection="1">
      <alignment horizontal="center" vertical="center" shrinkToFit="1"/>
    </xf>
    <xf numFmtId="0" fontId="9" fillId="0" borderId="0" xfId="0" applyFont="1" applyFill="1" applyBorder="1" applyAlignment="1" applyProtection="1">
      <alignment horizontal="center" vertical="center" shrinkToFit="1"/>
    </xf>
    <xf numFmtId="0" fontId="11" fillId="0" borderId="0" xfId="0" applyFont="1" applyFill="1" applyBorder="1" applyAlignment="1" applyProtection="1">
      <alignment horizontal="center" vertical="center" shrinkToFit="1"/>
    </xf>
    <xf numFmtId="0" fontId="12" fillId="0" borderId="0" xfId="0" applyFont="1" applyFill="1" applyBorder="1" applyAlignment="1" applyProtection="1">
      <alignment horizontal="center" vertical="center" shrinkToFit="1"/>
    </xf>
    <xf numFmtId="0" fontId="6" fillId="2" borderId="0" xfId="0" applyFont="1" applyFill="1" applyBorder="1" applyAlignment="1" applyProtection="1">
      <alignment horizontal="center" vertical="center" shrinkToFit="1"/>
    </xf>
    <xf numFmtId="0" fontId="5" fillId="2" borderId="0" xfId="0" applyFont="1" applyFill="1" applyBorder="1" applyAlignment="1" applyProtection="1">
      <alignment horizontal="center" vertical="center" shrinkToFit="1"/>
    </xf>
    <xf numFmtId="0" fontId="14" fillId="0" borderId="0" xfId="0" applyFont="1" applyFill="1" applyBorder="1" applyAlignment="1" applyProtection="1">
      <alignment horizontal="center" vertical="center" shrinkToFit="1"/>
    </xf>
    <xf numFmtId="176" fontId="9" fillId="0" borderId="6" xfId="0" applyNumberFormat="1" applyFont="1" applyFill="1" applyBorder="1" applyAlignment="1" applyProtection="1">
      <alignment horizontal="center" vertical="center" shrinkToFit="1"/>
    </xf>
    <xf numFmtId="176" fontId="8" fillId="0" borderId="0" xfId="0" applyNumberFormat="1" applyFont="1" applyFill="1" applyBorder="1" applyAlignment="1" applyProtection="1">
      <alignment horizontal="center" vertical="center" shrinkToFit="1"/>
    </xf>
    <xf numFmtId="0" fontId="12" fillId="4" borderId="11" xfId="0" applyFont="1" applyFill="1" applyBorder="1" applyAlignment="1" applyProtection="1">
      <alignment horizontal="center" vertical="center" shrinkToFit="1"/>
    </xf>
    <xf numFmtId="0" fontId="12" fillId="4" borderId="12" xfId="0" applyFont="1" applyFill="1" applyBorder="1" applyAlignment="1" applyProtection="1">
      <alignment horizontal="center" vertical="center" shrinkToFit="1"/>
    </xf>
    <xf numFmtId="0" fontId="16" fillId="4" borderId="12" xfId="0" applyFont="1" applyFill="1" applyBorder="1" applyAlignment="1" applyProtection="1">
      <alignment horizontal="left" vertical="center"/>
    </xf>
    <xf numFmtId="0" fontId="16" fillId="4" borderId="13" xfId="0" applyFont="1" applyFill="1" applyBorder="1" applyAlignment="1" applyProtection="1">
      <alignment horizontal="left" vertical="center"/>
    </xf>
    <xf numFmtId="176" fontId="19" fillId="4" borderId="12" xfId="0" applyNumberFormat="1" applyFont="1" applyFill="1" applyBorder="1" applyAlignment="1" applyProtection="1">
      <alignment horizontal="right" vertical="center" shrinkToFit="1"/>
    </xf>
    <xf numFmtId="176" fontId="9" fillId="0" borderId="1" xfId="0" applyNumberFormat="1" applyFont="1" applyFill="1" applyBorder="1" applyAlignment="1" applyProtection="1">
      <alignment horizontal="center" vertical="center" shrinkToFit="1"/>
    </xf>
    <xf numFmtId="176" fontId="9" fillId="0" borderId="8" xfId="0" applyNumberFormat="1" applyFont="1" applyFill="1" applyBorder="1" applyAlignment="1" applyProtection="1">
      <alignment horizontal="center" vertical="center" shrinkToFit="1"/>
    </xf>
    <xf numFmtId="176" fontId="9" fillId="0" borderId="2" xfId="0" applyNumberFormat="1" applyFont="1" applyFill="1" applyBorder="1" applyAlignment="1" applyProtection="1">
      <alignment horizontal="center" vertical="center" shrinkToFit="1"/>
    </xf>
    <xf numFmtId="176" fontId="9" fillId="0" borderId="7" xfId="0" applyNumberFormat="1" applyFont="1" applyFill="1" applyBorder="1" applyAlignment="1" applyProtection="1">
      <alignment horizontal="center" vertical="center" shrinkToFit="1"/>
    </xf>
    <xf numFmtId="176" fontId="9" fillId="0" borderId="3" xfId="0" applyNumberFormat="1" applyFont="1" applyFill="1" applyBorder="1" applyAlignment="1" applyProtection="1">
      <alignment horizontal="center" vertical="center" shrinkToFit="1"/>
    </xf>
    <xf numFmtId="176" fontId="9" fillId="0" borderId="9" xfId="0" applyNumberFormat="1" applyFont="1" applyFill="1" applyBorder="1" applyAlignment="1" applyProtection="1">
      <alignment horizontal="center" vertical="center" shrinkToFit="1"/>
    </xf>
    <xf numFmtId="176" fontId="9" fillId="0" borderId="4" xfId="0" applyNumberFormat="1" applyFont="1" applyFill="1" applyBorder="1" applyAlignment="1" applyProtection="1">
      <alignment horizontal="center" vertical="center" shrinkToFit="1"/>
    </xf>
    <xf numFmtId="176" fontId="9" fillId="0" borderId="5" xfId="0" applyNumberFormat="1" applyFont="1" applyFill="1" applyBorder="1" applyAlignment="1" applyProtection="1">
      <alignment horizontal="center" vertical="center" shrinkToFit="1"/>
    </xf>
    <xf numFmtId="176" fontId="9" fillId="0" borderId="10" xfId="0" applyNumberFormat="1" applyFont="1" applyFill="1" applyBorder="1" applyAlignment="1" applyProtection="1">
      <alignment horizontal="center" vertical="center" shrinkToFit="1"/>
    </xf>
    <xf numFmtId="176" fontId="9" fillId="0" borderId="0" xfId="0" applyNumberFormat="1" applyFont="1" applyFill="1" applyBorder="1" applyAlignment="1" applyProtection="1">
      <alignment horizontal="center" vertical="center" shrinkToFit="1"/>
    </xf>
    <xf numFmtId="0" fontId="21" fillId="0" borderId="0" xfId="0" applyFont="1" applyFill="1" applyBorder="1" applyAlignment="1" applyProtection="1">
      <alignment horizontal="center" vertical="center" shrinkToFit="1"/>
    </xf>
    <xf numFmtId="176" fontId="9" fillId="0" borderId="21" xfId="0" applyNumberFormat="1" applyFont="1" applyFill="1" applyBorder="1" applyAlignment="1" applyProtection="1">
      <alignment horizontal="center" vertical="center" shrinkToFit="1"/>
    </xf>
    <xf numFmtId="176" fontId="23" fillId="0" borderId="0" xfId="0" applyNumberFormat="1" applyFont="1" applyFill="1" applyBorder="1" applyAlignment="1" applyProtection="1">
      <alignment horizontal="center" vertical="center" shrinkToFit="1"/>
    </xf>
    <xf numFmtId="176" fontId="22" fillId="5" borderId="14" xfId="0" applyNumberFormat="1" applyFont="1" applyFill="1" applyBorder="1" applyAlignment="1" applyProtection="1">
      <alignment horizontal="center" vertical="center" shrinkToFit="1"/>
    </xf>
    <xf numFmtId="176" fontId="22" fillId="5" borderId="0" xfId="0" applyNumberFormat="1" applyFont="1" applyFill="1" applyBorder="1" applyAlignment="1" applyProtection="1">
      <alignment horizontal="center" vertical="center" shrinkToFit="1"/>
    </xf>
    <xf numFmtId="176" fontId="22" fillId="5" borderId="15" xfId="0" applyNumberFormat="1" applyFont="1" applyFill="1" applyBorder="1" applyAlignment="1" applyProtection="1">
      <alignment horizontal="center" vertical="center" shrinkToFit="1"/>
    </xf>
    <xf numFmtId="176" fontId="22" fillId="5" borderId="16" xfId="0" applyNumberFormat="1" applyFont="1" applyFill="1" applyBorder="1" applyAlignment="1" applyProtection="1">
      <alignment horizontal="center" vertical="center" shrinkToFit="1"/>
    </xf>
    <xf numFmtId="176" fontId="22" fillId="5" borderId="23" xfId="0" applyNumberFormat="1" applyFont="1" applyFill="1" applyBorder="1" applyAlignment="1" applyProtection="1">
      <alignment horizontal="center" vertical="center" shrinkToFit="1"/>
    </xf>
    <xf numFmtId="176" fontId="22" fillId="5" borderId="24" xfId="0" applyNumberFormat="1" applyFont="1" applyFill="1" applyBorder="1" applyAlignment="1" applyProtection="1">
      <alignment horizontal="center" vertical="center" shrinkToFit="1"/>
    </xf>
    <xf numFmtId="176" fontId="22" fillId="5" borderId="22" xfId="0" applyNumberFormat="1" applyFont="1" applyFill="1" applyBorder="1" applyAlignment="1" applyProtection="1">
      <alignment horizontal="center" vertical="center" shrinkToFit="1"/>
    </xf>
    <xf numFmtId="176" fontId="22" fillId="5" borderId="25" xfId="0" applyNumberFormat="1" applyFont="1" applyFill="1" applyBorder="1" applyAlignment="1" applyProtection="1">
      <alignment horizontal="center" vertical="center" shrinkToFit="1"/>
    </xf>
    <xf numFmtId="176" fontId="22" fillId="5" borderId="26" xfId="0" applyNumberFormat="1" applyFont="1" applyFill="1" applyBorder="1" applyAlignment="1" applyProtection="1">
      <alignment horizontal="center" vertical="center" shrinkToFit="1"/>
    </xf>
    <xf numFmtId="176" fontId="22" fillId="5" borderId="27" xfId="0" applyNumberFormat="1" applyFont="1" applyFill="1" applyBorder="1" applyAlignment="1" applyProtection="1">
      <alignment horizontal="center" vertical="center" shrinkToFit="1"/>
    </xf>
    <xf numFmtId="176" fontId="22" fillId="5" borderId="28" xfId="0" applyNumberFormat="1" applyFont="1" applyFill="1" applyBorder="1" applyAlignment="1" applyProtection="1">
      <alignment horizontal="center" vertical="center" shrinkToFit="1"/>
    </xf>
    <xf numFmtId="0" fontId="6" fillId="6" borderId="0" xfId="0" applyFont="1" applyFill="1" applyBorder="1" applyAlignment="1" applyProtection="1">
      <alignment horizontal="center" vertical="center" shrinkToFit="1"/>
    </xf>
    <xf numFmtId="0" fontId="4" fillId="0" borderId="29" xfId="0" applyFont="1" applyFill="1" applyBorder="1" applyAlignment="1" applyProtection="1">
      <alignment horizontal="center" vertical="center" shrinkToFit="1"/>
    </xf>
    <xf numFmtId="0" fontId="4" fillId="0" borderId="18" xfId="0" applyFont="1" applyFill="1" applyBorder="1" applyAlignment="1" applyProtection="1">
      <alignment horizontal="center" vertical="center" shrinkToFit="1"/>
    </xf>
    <xf numFmtId="0" fontId="4" fillId="0" borderId="17" xfId="0" applyFont="1" applyFill="1" applyBorder="1" applyAlignment="1" applyProtection="1">
      <alignment horizontal="center" vertical="center" shrinkToFit="1"/>
    </xf>
    <xf numFmtId="0" fontId="4" fillId="0" borderId="30" xfId="0" applyFont="1" applyFill="1" applyBorder="1" applyAlignment="1" applyProtection="1">
      <alignment horizontal="center" vertical="center" shrinkToFit="1"/>
    </xf>
    <xf numFmtId="0" fontId="4" fillId="0" borderId="20" xfId="0" applyFont="1" applyFill="1" applyBorder="1" applyAlignment="1" applyProtection="1">
      <alignment horizontal="center" vertical="center" shrinkToFit="1"/>
    </xf>
    <xf numFmtId="0" fontId="4" fillId="0" borderId="19" xfId="0" applyFont="1" applyFill="1" applyBorder="1" applyAlignment="1" applyProtection="1">
      <alignment horizontal="center" vertical="center" shrinkToFit="1"/>
    </xf>
    <xf numFmtId="0" fontId="4" fillId="0" borderId="31" xfId="0" applyFont="1" applyFill="1" applyBorder="1" applyAlignment="1" applyProtection="1">
      <alignment horizontal="center" vertical="center" shrinkToFit="1"/>
    </xf>
    <xf numFmtId="0" fontId="4" fillId="0" borderId="32" xfId="0" applyFont="1" applyFill="1" applyBorder="1" applyAlignment="1" applyProtection="1">
      <alignment horizontal="center" vertical="center" shrinkToFit="1"/>
    </xf>
    <xf numFmtId="0" fontId="4" fillId="0" borderId="33" xfId="0" applyFont="1" applyFill="1" applyBorder="1" applyAlignment="1" applyProtection="1">
      <alignment horizontal="center" vertical="center" shrinkToFit="1"/>
    </xf>
    <xf numFmtId="0" fontId="6" fillId="7" borderId="0" xfId="0" applyFont="1" applyFill="1" applyBorder="1" applyAlignment="1" applyProtection="1">
      <alignment horizontal="center" vertical="center" shrinkToFit="1"/>
    </xf>
    <xf numFmtId="176" fontId="4" fillId="0" borderId="0" xfId="0" applyNumberFormat="1" applyFont="1" applyFill="1" applyBorder="1" applyAlignment="1" applyProtection="1">
      <alignment horizontal="center" vertical="center" shrinkToFit="1"/>
    </xf>
    <xf numFmtId="0" fontId="20" fillId="3" borderId="11" xfId="0" applyFont="1" applyFill="1" applyBorder="1" applyAlignment="1" applyProtection="1">
      <alignment horizontal="center" vertical="center" wrapText="1"/>
    </xf>
    <xf numFmtId="0" fontId="20" fillId="3" borderId="12" xfId="0" applyFont="1" applyFill="1" applyBorder="1" applyAlignment="1" applyProtection="1">
      <alignment horizontal="center" vertical="center" wrapText="1"/>
    </xf>
    <xf numFmtId="0" fontId="20" fillId="3" borderId="13" xfId="0" applyFont="1" applyFill="1" applyBorder="1" applyAlignment="1" applyProtection="1">
      <alignment horizontal="center" vertical="center" wrapText="1"/>
    </xf>
    <xf numFmtId="0" fontId="15" fillId="4" borderId="11" xfId="0" applyFont="1" applyFill="1" applyBorder="1" applyAlignment="1" applyProtection="1">
      <alignment horizontal="center" vertical="center" wrapText="1" shrinkToFit="1"/>
    </xf>
    <xf numFmtId="0" fontId="15" fillId="4" borderId="12" xfId="0" applyFont="1" applyFill="1" applyBorder="1" applyAlignment="1" applyProtection="1">
      <alignment horizontal="center" vertical="center" wrapText="1" shrinkToFit="1"/>
    </xf>
    <xf numFmtId="0" fontId="15" fillId="4" borderId="13" xfId="0" applyFont="1" applyFill="1" applyBorder="1" applyAlignment="1" applyProtection="1">
      <alignment horizontal="center" vertical="center" wrapText="1" shrinkToFit="1"/>
    </xf>
    <xf numFmtId="0" fontId="14" fillId="0" borderId="0" xfId="0" applyFont="1" applyFill="1" applyBorder="1" applyAlignment="1" applyProtection="1">
      <alignment horizontal="center" vertical="center" shrinkToFit="1"/>
    </xf>
    <xf numFmtId="0" fontId="16" fillId="4" borderId="12" xfId="0" applyFont="1" applyFill="1" applyBorder="1" applyAlignment="1" applyProtection="1">
      <alignment horizontal="right" vertical="center"/>
    </xf>
    <xf numFmtId="176" fontId="19" fillId="4" borderId="12" xfId="0" applyNumberFormat="1" applyFont="1" applyFill="1" applyBorder="1" applyAlignment="1" applyProtection="1">
      <alignment horizontal="right" vertical="center" shrinkToFit="1"/>
      <protection locked="0"/>
    </xf>
  </cellXfs>
  <cellStyles count="2">
    <cellStyle name="常规" xfId="0" builtinId="0"/>
    <cellStyle name="常规 2" xfId="1"/>
  </cellStyles>
  <dxfs count="13">
    <dxf>
      <fill>
        <patternFill>
          <bgColor rgb="FF00B050"/>
        </patternFill>
      </fill>
    </dxf>
    <dxf>
      <fill>
        <patternFill>
          <bgColor rgb="FF008000"/>
        </patternFill>
      </fill>
    </dxf>
    <dxf>
      <fill>
        <patternFill>
          <bgColor theme="5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theme="2"/>
      </font>
      <fill>
        <patternFill>
          <bgColor theme="3" tint="0.39994506668294322"/>
        </patternFill>
      </fill>
    </dxf>
    <dxf>
      <font>
        <b/>
        <i val="0"/>
        <color theme="0"/>
      </font>
      <fill>
        <patternFill>
          <bgColor rgb="FF006600"/>
        </patternFill>
      </fill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rgb="FF00B050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79998168889431442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06600"/>
      <color rgb="FF66FFCC"/>
      <color rgb="FF008000"/>
      <color rgb="FFFF66A2"/>
      <color rgb="FFFF3366"/>
      <color rgb="FF3333FF"/>
      <color rgb="FFFF9900"/>
      <color rgb="FF339933"/>
      <color rgb="FF400000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A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123825</xdr:colOff>
          <xdr:row>18</xdr:row>
          <xdr:rowOff>142875</xdr:rowOff>
        </xdr:from>
        <xdr:to>
          <xdr:col>6</xdr:col>
          <xdr:colOff>85725</xdr:colOff>
          <xdr:row>19</xdr:row>
          <xdr:rowOff>228600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altLang="zh-CN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Reset/Run</a:t>
              </a:r>
            </a:p>
          </xdr:txBody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L68"/>
  <sheetViews>
    <sheetView showGridLines="0" showRowColHeaders="0" tabSelected="1" topLeftCell="B2" zoomScale="70" zoomScaleNormal="70" workbookViewId="0">
      <selection activeCell="H65" sqref="H65:I65"/>
    </sheetView>
  </sheetViews>
  <sheetFormatPr defaultColWidth="4.625" defaultRowHeight="21.95" customHeight="1" x14ac:dyDescent="0.15"/>
  <cols>
    <col min="1" max="1" width="4.625" style="5" hidden="1" customWidth="1"/>
    <col min="2" max="3" width="4.625" style="5" customWidth="1"/>
    <col min="4" max="20" width="4.625" style="1" customWidth="1"/>
    <col min="21" max="21" width="4.625" style="5" customWidth="1"/>
    <col min="22" max="22" width="4.625" style="5" hidden="1" customWidth="1"/>
    <col min="23" max="24" width="4.625" style="5" customWidth="1"/>
    <col min="25" max="41" width="4.625" style="1" customWidth="1"/>
    <col min="42" max="42" width="4.625" style="1"/>
    <col min="43" max="44" width="4.625" style="1" customWidth="1"/>
    <col min="45" max="16384" width="4.625" style="1"/>
  </cols>
  <sheetData>
    <row r="1" spans="1:24" s="5" customFormat="1" ht="26.1" hidden="1" customHeight="1" x14ac:dyDescent="0.15">
      <c r="A1" s="4" t="b">
        <v>1</v>
      </c>
    </row>
    <row r="2" spans="1:24" s="2" customFormat="1" ht="27.95" customHeight="1" x14ac:dyDescent="0.15">
      <c r="A2" s="54">
        <f ca="1" xml:space="preserve"> RANDBETWEEN(1,16)</f>
        <v>4</v>
      </c>
      <c r="W2" s="6"/>
      <c r="X2" s="6"/>
    </row>
    <row r="3" spans="1:24" s="2" customFormat="1" ht="27.95" customHeight="1" thickBot="1" x14ac:dyDescent="0.2">
      <c r="A3" s="6"/>
      <c r="B3" s="6"/>
      <c r="C3" s="3" t="s">
        <v>0</v>
      </c>
      <c r="D3" s="53">
        <v>0</v>
      </c>
      <c r="E3" s="53">
        <v>1</v>
      </c>
      <c r="F3" s="53">
        <v>2</v>
      </c>
      <c r="G3" s="53">
        <v>3</v>
      </c>
      <c r="H3" s="53">
        <v>4</v>
      </c>
      <c r="I3" s="53">
        <v>5</v>
      </c>
      <c r="J3" s="53">
        <v>6</v>
      </c>
      <c r="K3" s="53">
        <v>7</v>
      </c>
      <c r="L3" s="53">
        <v>8</v>
      </c>
      <c r="M3" s="53">
        <v>9</v>
      </c>
      <c r="N3" s="53">
        <v>10</v>
      </c>
      <c r="O3" s="53">
        <v>11</v>
      </c>
      <c r="P3" s="53">
        <v>12</v>
      </c>
      <c r="Q3" s="53">
        <v>13</v>
      </c>
      <c r="R3" s="53">
        <v>14</v>
      </c>
      <c r="S3" s="53">
        <v>15</v>
      </c>
      <c r="T3" s="53">
        <v>16</v>
      </c>
      <c r="U3" s="1"/>
      <c r="W3" s="6"/>
    </row>
    <row r="4" spans="1:24" s="2" customFormat="1" ht="27.95" customHeight="1" thickTop="1" x14ac:dyDescent="0.15">
      <c r="A4" s="6"/>
      <c r="B4" s="6"/>
      <c r="C4" s="43">
        <v>0</v>
      </c>
      <c r="D4" s="40">
        <f t="shared" ref="D4:D20" ca="1" si="0" xml:space="preserve">  IF($A$1,
      IF(D$3 &lt;= $C4,
         1000000,
         IF(OR( AND( 0 = $C4, $A$2 = D3 ), RANDBETWEEN(0,100) &lt; $H$65 ),
            RANDBETWEEN(1, 99) + D$3/32/32 + $C4/32/32/32/32,
            1000000
         )
      ),
      D4
   )</f>
        <v>1000000</v>
      </c>
      <c r="E4" s="36">
        <f t="shared" ref="E4:E20" ca="1" si="1" xml:space="preserve">  IF($A$1,
      IF(E$3 &lt;= $C4,
         1000000,
         IF(OR( AND( 0 = $C4, $A$2 = E3 ), RANDBETWEEN(0,100) &lt; $H$65 ),
            RANDBETWEEN(1, 99) + E$3/32/32 + $C4/32/32/32/32,
            1000000
         )
      ),
      E4
   )</f>
        <v>1000000</v>
      </c>
      <c r="F4" s="36">
        <f t="shared" ref="F4:F20" ca="1" si="2" xml:space="preserve">  IF($A$1,
      IF(F$3 &lt;= $C4,
         1000000,
         IF(OR( AND( 0 = $C4, $A$2 = F3 ), RANDBETWEEN(0,100) &lt; $H$65 ),
            RANDBETWEEN(1, 99) + F$3/32/32 + $C4/32/32/32/32,
            1000000
         )
      ),
      F4
   )</f>
        <v>1000000</v>
      </c>
      <c r="G4" s="36">
        <f t="shared" ref="G4:G20" ca="1" si="3" xml:space="preserve">  IF($A$1,
      IF(G$3 &lt;= $C4,
         1000000,
         IF(OR( AND( 0 = $C4, $A$2 = G3 ), RANDBETWEEN(0,100) &lt; $H$65 ),
            RANDBETWEEN(1, 99) + G$3/32/32 + $C4/32/32/32/32,
            1000000
         )
      ),
      G4
   )</f>
        <v>1000000</v>
      </c>
      <c r="H4" s="36">
        <f t="shared" ref="H4:H20" ca="1" si="4" xml:space="preserve">  IF($A$1,
      IF(H$3 &lt;= $C4,
         1000000,
         IF(OR( AND( 0 = $C4, $A$2 = H3 ), RANDBETWEEN(0,100) &lt; $H$65 ),
            RANDBETWEEN(1, 99) + H$3/32/32 + $C4/32/32/32/32,
            1000000
         )
      ),
      H4
   )</f>
        <v>95.00390625</v>
      </c>
      <c r="I4" s="36">
        <f t="shared" ref="I4:I20" ca="1" si="5" xml:space="preserve">  IF($A$1,
      IF(I$3 &lt;= $C4,
         1000000,
         IF(OR( AND( 0 = $C4, $A$2 = I3 ), RANDBETWEEN(0,100) &lt; $H$65 ),
            RANDBETWEEN(1, 99) + I$3/32/32 + $C4/32/32/32/32,
            1000000
         )
      ),
      I4
   )</f>
        <v>1000000</v>
      </c>
      <c r="J4" s="36">
        <f t="shared" ref="J4:J20" ca="1" si="6" xml:space="preserve">  IF($A$1,
      IF(J$3 &lt;= $C4,
         1000000,
         IF(OR( AND( 0 = $C4, $A$2 = J3 ), RANDBETWEEN(0,100) &lt; $H$65 ),
            RANDBETWEEN(1, 99) + J$3/32/32 + $C4/32/32/32/32,
            1000000
         )
      ),
      J4
   )</f>
        <v>1000000</v>
      </c>
      <c r="K4" s="36">
        <f t="shared" ref="K4:K20" ca="1" si="7" xml:space="preserve">  IF($A$1,
      IF(K$3 &lt;= $C4,
         1000000,
         IF(OR( AND( 0 = $C4, $A$2 = K3 ), RANDBETWEEN(0,100) &lt; $H$65 ),
            RANDBETWEEN(1, 99) + K$3/32/32 + $C4/32/32/32/32,
            1000000
         )
      ),
      K4
   )</f>
        <v>1000000</v>
      </c>
      <c r="L4" s="36">
        <f t="shared" ref="L4:L20" ca="1" si="8" xml:space="preserve">  IF($A$1,
      IF(L$3 &lt;= $C4,
         1000000,
         IF(OR( AND( 0 = $C4, $A$2 = L3 ), RANDBETWEEN(0,100) &lt; $H$65 ),
            RANDBETWEEN(1, 99) + L$3/32/32 + $C4/32/32/32/32,
            1000000
         )
      ),
      L4
   )</f>
        <v>1000000</v>
      </c>
      <c r="M4" s="36">
        <f t="shared" ref="M4:M20" ca="1" si="9" xml:space="preserve">  IF($A$1,
      IF(M$3 &lt;= $C4,
         1000000,
         IF(OR( AND( 0 = $C4, $A$2 = M3 ), RANDBETWEEN(0,100) &lt; $H$65 ),
            RANDBETWEEN(1, 99) + M$3/32/32 + $C4/32/32/32/32,
            1000000
         )
      ),
      M4
   )</f>
        <v>1000000</v>
      </c>
      <c r="N4" s="36">
        <f t="shared" ref="N4:N20" ca="1" si="10" xml:space="preserve">  IF($A$1,
      IF(N$3 &lt;= $C4,
         1000000,
         IF(OR( AND( 0 = $C4, $A$2 = N3 ), RANDBETWEEN(0,100) &lt; $H$65 ),
            RANDBETWEEN(1, 99) + N$3/32/32 + $C4/32/32/32/32,
            1000000
         )
      ),
      N4
   )</f>
        <v>1000000</v>
      </c>
      <c r="O4" s="36">
        <f t="shared" ref="O4:O20" ca="1" si="11" xml:space="preserve">  IF($A$1,
      IF(O$3 &lt;= $C4,
         1000000,
         IF(OR( AND( 0 = $C4, $A$2 = O3 ), RANDBETWEEN(0,100) &lt; $H$65 ),
            RANDBETWEEN(1, 99) + O$3/32/32 + $C4/32/32/32/32,
            1000000
         )
      ),
      O4
   )</f>
        <v>1000000</v>
      </c>
      <c r="P4" s="36">
        <f t="shared" ref="P4:P20" ca="1" si="12" xml:space="preserve">  IF($A$1,
      IF(P$3 &lt;= $C4,
         1000000,
         IF(OR( AND( 0 = $C4, $A$2 = P3 ), RANDBETWEEN(0,100) &lt; $H$65 ),
            RANDBETWEEN(1, 99) + P$3/32/32 + $C4/32/32/32/32,
            1000000
         )
      ),
      P4
   )</f>
        <v>1000000</v>
      </c>
      <c r="Q4" s="36">
        <f t="shared" ref="Q4:Q20" ca="1" si="13" xml:space="preserve">  IF($A$1,
      IF(Q$3 &lt;= $C4,
         1000000,
         IF(OR( AND( 0 = $C4, $A$2 = Q3 ), RANDBETWEEN(0,100) &lt; $H$65 ),
            RANDBETWEEN(1, 99) + Q$3/32/32 + $C4/32/32/32/32,
            1000000
         )
      ),
      Q4
   )</f>
        <v>1000000</v>
      </c>
      <c r="R4" s="36">
        <f t="shared" ref="R4:R20" ca="1" si="14" xml:space="preserve">  IF($A$1,
      IF(R$3 &lt;= $C4,
         1000000,
         IF(OR( AND( 0 = $C4, $A$2 = R3 ), RANDBETWEEN(0,100) &lt; $H$65 ),
            RANDBETWEEN(1, 99) + R$3/32/32 + $C4/32/32/32/32,
            1000000
         )
      ),
      R4
   )</f>
        <v>96.013671875</v>
      </c>
      <c r="S4" s="36">
        <f t="shared" ref="S4:S20" ca="1" si="15" xml:space="preserve">  IF($A$1,
      IF(S$3 &lt;= $C4,
         1000000,
         IF(OR( AND( 0 = $C4, $A$2 = S3 ), RANDBETWEEN(0,100) &lt; $H$65 ),
            RANDBETWEEN(1, 99) + S$3/32/32 + $C4/32/32/32/32,
            1000000
         )
      ),
      S4
   )</f>
        <v>14.0146484375</v>
      </c>
      <c r="T4" s="37">
        <f t="shared" ref="T4:T20" ca="1" si="16" xml:space="preserve">  IF($A$1,
      IF(T$3 &lt;= $C4,
         1000000,
         IF(OR( AND( 0 = $C4, $A$2 = T3 ), RANDBETWEEN(0,100) &lt; $H$65 ),
            RANDBETWEEN(1, 99) + T$3/32/32 + $C4/32/32/32/32,
            1000000
         )
      ),
      T4
   )</f>
        <v>1000000</v>
      </c>
      <c r="V4" s="12">
        <f t="shared" ref="V4:V20" ca="1" si="17" xml:space="preserve"> IFERROR(MATCH($AP$42,D4:T4,0) - 1,-1)</f>
        <v>15</v>
      </c>
      <c r="W4" s="6"/>
    </row>
    <row r="5" spans="1:24" s="2" customFormat="1" ht="27.95" customHeight="1" x14ac:dyDescent="0.15">
      <c r="A5" s="6"/>
      <c r="B5" s="6"/>
      <c r="C5" s="43">
        <v>1</v>
      </c>
      <c r="D5" s="32">
        <f t="shared" ca="1" si="0"/>
        <v>1000000</v>
      </c>
      <c r="E5" s="41">
        <f t="shared" ca="1" si="1"/>
        <v>1000000</v>
      </c>
      <c r="F5" s="38">
        <f t="shared" ca="1" si="2"/>
        <v>1000000</v>
      </c>
      <c r="G5" s="38">
        <f t="shared" ca="1" si="3"/>
        <v>1000000</v>
      </c>
      <c r="H5" s="38">
        <f t="shared" ca="1" si="4"/>
        <v>74.003907203674316</v>
      </c>
      <c r="I5" s="38">
        <f t="shared" ca="1" si="5"/>
        <v>1000000</v>
      </c>
      <c r="J5" s="38">
        <f t="shared" ca="1" si="6"/>
        <v>1000000</v>
      </c>
      <c r="K5" s="38">
        <f t="shared" ca="1" si="7"/>
        <v>1000000</v>
      </c>
      <c r="L5" s="38">
        <f t="shared" ca="1" si="8"/>
        <v>15.007813453674316</v>
      </c>
      <c r="M5" s="38">
        <f t="shared" ca="1" si="9"/>
        <v>1000000</v>
      </c>
      <c r="N5" s="38">
        <f t="shared" ca="1" si="10"/>
        <v>57.009766578674316</v>
      </c>
      <c r="O5" s="38">
        <f t="shared" ca="1" si="11"/>
        <v>1000000</v>
      </c>
      <c r="P5" s="38">
        <f t="shared" ca="1" si="12"/>
        <v>1000000</v>
      </c>
      <c r="Q5" s="38">
        <f t="shared" ca="1" si="13"/>
        <v>1000000</v>
      </c>
      <c r="R5" s="38">
        <f t="shared" ca="1" si="14"/>
        <v>1000000</v>
      </c>
      <c r="S5" s="38">
        <f t="shared" ca="1" si="15"/>
        <v>1000000</v>
      </c>
      <c r="T5" s="39">
        <f t="shared" ca="1" si="16"/>
        <v>1000000</v>
      </c>
      <c r="V5" s="12">
        <f t="shared" ca="1" si="17"/>
        <v>-1</v>
      </c>
      <c r="W5" s="6"/>
    </row>
    <row r="6" spans="1:24" s="2" customFormat="1" ht="27.95" customHeight="1" x14ac:dyDescent="0.15">
      <c r="A6" s="6"/>
      <c r="B6" s="6"/>
      <c r="C6" s="43">
        <v>2</v>
      </c>
      <c r="D6" s="32">
        <f t="shared" ca="1" si="0"/>
        <v>1000000</v>
      </c>
      <c r="E6" s="33">
        <f t="shared" ca="1" si="1"/>
        <v>1000000</v>
      </c>
      <c r="F6" s="41">
        <f t="shared" ca="1" si="2"/>
        <v>1000000</v>
      </c>
      <c r="G6" s="38">
        <f t="shared" ca="1" si="3"/>
        <v>1000000</v>
      </c>
      <c r="H6" s="38">
        <f t="shared" ca="1" si="4"/>
        <v>1000000</v>
      </c>
      <c r="I6" s="38">
        <f t="shared" ca="1" si="5"/>
        <v>1000000</v>
      </c>
      <c r="J6" s="38">
        <f t="shared" ca="1" si="6"/>
        <v>1000000</v>
      </c>
      <c r="K6" s="38">
        <f t="shared" ca="1" si="7"/>
        <v>1000000</v>
      </c>
      <c r="L6" s="38">
        <f t="shared" ca="1" si="8"/>
        <v>1000000</v>
      </c>
      <c r="M6" s="38">
        <f t="shared" ca="1" si="9"/>
        <v>51.008790969848633</v>
      </c>
      <c r="N6" s="38">
        <f t="shared" ca="1" si="10"/>
        <v>1000000</v>
      </c>
      <c r="O6" s="38">
        <f t="shared" ca="1" si="11"/>
        <v>1000000</v>
      </c>
      <c r="P6" s="38">
        <f t="shared" ca="1" si="12"/>
        <v>22.011720657348633</v>
      </c>
      <c r="Q6" s="38">
        <f t="shared" ca="1" si="13"/>
        <v>1000000</v>
      </c>
      <c r="R6" s="38">
        <f t="shared" ca="1" si="14"/>
        <v>1000000</v>
      </c>
      <c r="S6" s="38">
        <f t="shared" ca="1" si="15"/>
        <v>1000000</v>
      </c>
      <c r="T6" s="39">
        <f t="shared" ca="1" si="16"/>
        <v>1000000</v>
      </c>
      <c r="V6" s="12">
        <f t="shared" ca="1" si="17"/>
        <v>-1</v>
      </c>
      <c r="W6" s="6"/>
    </row>
    <row r="7" spans="1:24" s="2" customFormat="1" ht="27.95" customHeight="1" x14ac:dyDescent="0.15">
      <c r="A7" s="6"/>
      <c r="B7" s="6"/>
      <c r="C7" s="43">
        <v>3</v>
      </c>
      <c r="D7" s="32">
        <f t="shared" ca="1" si="0"/>
        <v>1000000</v>
      </c>
      <c r="E7" s="33">
        <f t="shared" ca="1" si="1"/>
        <v>1000000</v>
      </c>
      <c r="F7" s="33">
        <f t="shared" ca="1" si="2"/>
        <v>1000000</v>
      </c>
      <c r="G7" s="41">
        <f t="shared" ca="1" si="3"/>
        <v>1000000</v>
      </c>
      <c r="H7" s="38">
        <f t="shared" ca="1" si="4"/>
        <v>1000000</v>
      </c>
      <c r="I7" s="38">
        <f t="shared" ca="1" si="5"/>
        <v>1000000</v>
      </c>
      <c r="J7" s="38">
        <f t="shared" ca="1" si="6"/>
        <v>30.005862236022949</v>
      </c>
      <c r="K7" s="38">
        <f t="shared" ca="1" si="7"/>
        <v>24.006838798522949</v>
      </c>
      <c r="L7" s="38">
        <f t="shared" ca="1" si="8"/>
        <v>77.007815361022949</v>
      </c>
      <c r="M7" s="38">
        <f t="shared" ca="1" si="9"/>
        <v>1000000</v>
      </c>
      <c r="N7" s="38">
        <f t="shared" ca="1" si="10"/>
        <v>1000000</v>
      </c>
      <c r="O7" s="38">
        <f t="shared" ca="1" si="11"/>
        <v>1000000</v>
      </c>
      <c r="P7" s="38">
        <f t="shared" ca="1" si="12"/>
        <v>1000000</v>
      </c>
      <c r="Q7" s="38">
        <f t="shared" ca="1" si="13"/>
        <v>1000000</v>
      </c>
      <c r="R7" s="38">
        <f t="shared" ca="1" si="14"/>
        <v>42.013674736022949</v>
      </c>
      <c r="S7" s="38">
        <f t="shared" ca="1" si="15"/>
        <v>14.014651298522949</v>
      </c>
      <c r="T7" s="39">
        <f t="shared" ca="1" si="16"/>
        <v>1000000</v>
      </c>
      <c r="V7" s="12">
        <f t="shared" ca="1" si="17"/>
        <v>-1</v>
      </c>
      <c r="W7" s="6"/>
    </row>
    <row r="8" spans="1:24" s="2" customFormat="1" ht="27.95" customHeight="1" x14ac:dyDescent="0.15">
      <c r="A8" s="6"/>
      <c r="B8" s="6"/>
      <c r="C8" s="43">
        <v>4</v>
      </c>
      <c r="D8" s="32">
        <f t="shared" ca="1" si="0"/>
        <v>1000000</v>
      </c>
      <c r="E8" s="33">
        <f t="shared" ca="1" si="1"/>
        <v>1000000</v>
      </c>
      <c r="F8" s="33">
        <f t="shared" ca="1" si="2"/>
        <v>1000000</v>
      </c>
      <c r="G8" s="33">
        <f t="shared" ca="1" si="3"/>
        <v>1000000</v>
      </c>
      <c r="H8" s="41">
        <f t="shared" ca="1" si="4"/>
        <v>1000000</v>
      </c>
      <c r="I8" s="38">
        <f t="shared" ca="1" si="5"/>
        <v>1000000</v>
      </c>
      <c r="J8" s="38">
        <f t="shared" ca="1" si="6"/>
        <v>1000000</v>
      </c>
      <c r="K8" s="38">
        <f t="shared" ca="1" si="7"/>
        <v>1000000</v>
      </c>
      <c r="L8" s="38">
        <f t="shared" ca="1" si="8"/>
        <v>1000000</v>
      </c>
      <c r="M8" s="38">
        <f t="shared" ca="1" si="9"/>
        <v>1000000</v>
      </c>
      <c r="N8" s="38">
        <f t="shared" ca="1" si="10"/>
        <v>1000000</v>
      </c>
      <c r="O8" s="38">
        <f t="shared" ca="1" si="11"/>
        <v>1000000</v>
      </c>
      <c r="P8" s="38">
        <f t="shared" ca="1" si="12"/>
        <v>86.011722564697266</v>
      </c>
      <c r="Q8" s="38">
        <f t="shared" ca="1" si="13"/>
        <v>1000000</v>
      </c>
      <c r="R8" s="38">
        <f t="shared" ca="1" si="14"/>
        <v>72.013675689697266</v>
      </c>
      <c r="S8" s="38">
        <f t="shared" ca="1" si="15"/>
        <v>1000000</v>
      </c>
      <c r="T8" s="39">
        <f t="shared" ca="1" si="16"/>
        <v>1000000</v>
      </c>
      <c r="V8" s="12">
        <f t="shared" ca="1" si="17"/>
        <v>-1</v>
      </c>
      <c r="W8" s="6"/>
    </row>
    <row r="9" spans="1:24" s="2" customFormat="1" ht="27.95" customHeight="1" x14ac:dyDescent="0.15">
      <c r="A9" s="6"/>
      <c r="B9" s="6"/>
      <c r="C9" s="43">
        <v>5</v>
      </c>
      <c r="D9" s="32">
        <f t="shared" ca="1" si="0"/>
        <v>1000000</v>
      </c>
      <c r="E9" s="33">
        <f t="shared" ca="1" si="1"/>
        <v>1000000</v>
      </c>
      <c r="F9" s="33">
        <f t="shared" ca="1" si="2"/>
        <v>1000000</v>
      </c>
      <c r="G9" s="33">
        <f t="shared" ca="1" si="3"/>
        <v>1000000</v>
      </c>
      <c r="H9" s="33">
        <f t="shared" ca="1" si="4"/>
        <v>1000000</v>
      </c>
      <c r="I9" s="41">
        <f t="shared" ca="1" si="5"/>
        <v>1000000</v>
      </c>
      <c r="J9" s="38">
        <f t="shared" ca="1" si="6"/>
        <v>1000000</v>
      </c>
      <c r="K9" s="38">
        <f t="shared" ca="1" si="7"/>
        <v>1000000</v>
      </c>
      <c r="L9" s="38">
        <f t="shared" ca="1" si="8"/>
        <v>1000000</v>
      </c>
      <c r="M9" s="38">
        <f t="shared" ca="1" si="9"/>
        <v>1000000</v>
      </c>
      <c r="N9" s="38">
        <f t="shared" ca="1" si="10"/>
        <v>1000000</v>
      </c>
      <c r="O9" s="38">
        <f t="shared" ca="1" si="11"/>
        <v>1000000</v>
      </c>
      <c r="P9" s="38">
        <f t="shared" ca="1" si="12"/>
        <v>1000000</v>
      </c>
      <c r="Q9" s="38">
        <f t="shared" ca="1" si="13"/>
        <v>1000000</v>
      </c>
      <c r="R9" s="38">
        <f t="shared" ca="1" si="14"/>
        <v>1000000</v>
      </c>
      <c r="S9" s="38">
        <f t="shared" ca="1" si="15"/>
        <v>1000000</v>
      </c>
      <c r="T9" s="39">
        <f t="shared" ca="1" si="16"/>
        <v>1000000</v>
      </c>
      <c r="V9" s="12">
        <f t="shared" ca="1" si="17"/>
        <v>-1</v>
      </c>
      <c r="W9" s="6"/>
    </row>
    <row r="10" spans="1:24" s="2" customFormat="1" ht="27.95" customHeight="1" x14ac:dyDescent="0.15">
      <c r="A10" s="6"/>
      <c r="B10" s="6"/>
      <c r="C10" s="43">
        <v>6</v>
      </c>
      <c r="D10" s="32">
        <f t="shared" ca="1" si="0"/>
        <v>1000000</v>
      </c>
      <c r="E10" s="33">
        <f t="shared" ca="1" si="1"/>
        <v>1000000</v>
      </c>
      <c r="F10" s="33">
        <f t="shared" ca="1" si="2"/>
        <v>1000000</v>
      </c>
      <c r="G10" s="33">
        <f t="shared" ca="1" si="3"/>
        <v>1000000</v>
      </c>
      <c r="H10" s="33">
        <f t="shared" ca="1" si="4"/>
        <v>1000000</v>
      </c>
      <c r="I10" s="33">
        <f t="shared" ca="1" si="5"/>
        <v>1000000</v>
      </c>
      <c r="J10" s="41">
        <f t="shared" ca="1" si="6"/>
        <v>1000000</v>
      </c>
      <c r="K10" s="38">
        <f t="shared" ca="1" si="7"/>
        <v>1000000</v>
      </c>
      <c r="L10" s="38">
        <f t="shared" ca="1" si="8"/>
        <v>50.007818222045898</v>
      </c>
      <c r="M10" s="38">
        <f t="shared" ca="1" si="9"/>
        <v>1000000</v>
      </c>
      <c r="N10" s="38">
        <f t="shared" ca="1" si="10"/>
        <v>22.009771347045898</v>
      </c>
      <c r="O10" s="38">
        <f t="shared" ca="1" si="11"/>
        <v>1000000</v>
      </c>
      <c r="P10" s="38">
        <f t="shared" ca="1" si="12"/>
        <v>1000000</v>
      </c>
      <c r="Q10" s="38">
        <f t="shared" ca="1" si="13"/>
        <v>1000000</v>
      </c>
      <c r="R10" s="38">
        <f t="shared" ca="1" si="14"/>
        <v>1000000</v>
      </c>
      <c r="S10" s="38">
        <f t="shared" ca="1" si="15"/>
        <v>38.014654159545898</v>
      </c>
      <c r="T10" s="39">
        <f t="shared" ca="1" si="16"/>
        <v>5.0156307220458984</v>
      </c>
      <c r="V10" s="12">
        <f t="shared" ca="1" si="17"/>
        <v>-1</v>
      </c>
      <c r="W10" s="6"/>
    </row>
    <row r="11" spans="1:24" s="2" customFormat="1" ht="27.95" customHeight="1" x14ac:dyDescent="0.15">
      <c r="A11" s="6"/>
      <c r="B11" s="6"/>
      <c r="C11" s="43">
        <v>7</v>
      </c>
      <c r="D11" s="32">
        <f t="shared" ca="1" si="0"/>
        <v>1000000</v>
      </c>
      <c r="E11" s="33">
        <f t="shared" ca="1" si="1"/>
        <v>1000000</v>
      </c>
      <c r="F11" s="33">
        <f t="shared" ca="1" si="2"/>
        <v>1000000</v>
      </c>
      <c r="G11" s="33">
        <f t="shared" ca="1" si="3"/>
        <v>1000000</v>
      </c>
      <c r="H11" s="33">
        <f t="shared" ca="1" si="4"/>
        <v>1000000</v>
      </c>
      <c r="I11" s="33">
        <f t="shared" ca="1" si="5"/>
        <v>1000000</v>
      </c>
      <c r="J11" s="33">
        <f t="shared" ca="1" si="6"/>
        <v>1000000</v>
      </c>
      <c r="K11" s="41">
        <f t="shared" ca="1" si="7"/>
        <v>1000000</v>
      </c>
      <c r="L11" s="38">
        <f t="shared" ca="1" si="8"/>
        <v>1000000</v>
      </c>
      <c r="M11" s="38">
        <f t="shared" ca="1" si="9"/>
        <v>1000000</v>
      </c>
      <c r="N11" s="38">
        <f t="shared" ca="1" si="10"/>
        <v>87.009772300720215</v>
      </c>
      <c r="O11" s="38">
        <f t="shared" ca="1" si="11"/>
        <v>1000000</v>
      </c>
      <c r="P11" s="38">
        <f t="shared" ca="1" si="12"/>
        <v>1000000</v>
      </c>
      <c r="Q11" s="38">
        <f t="shared" ca="1" si="13"/>
        <v>1000000</v>
      </c>
      <c r="R11" s="38">
        <f t="shared" ca="1" si="14"/>
        <v>1000000</v>
      </c>
      <c r="S11" s="38">
        <f t="shared" ca="1" si="15"/>
        <v>1000000</v>
      </c>
      <c r="T11" s="39">
        <f t="shared" ca="1" si="16"/>
        <v>1000000</v>
      </c>
      <c r="V11" s="12">
        <f t="shared" ca="1" si="17"/>
        <v>-1</v>
      </c>
      <c r="W11" s="6"/>
    </row>
    <row r="12" spans="1:24" s="2" customFormat="1" ht="27.95" customHeight="1" x14ac:dyDescent="0.15">
      <c r="A12" s="6"/>
      <c r="B12" s="6"/>
      <c r="C12" s="43">
        <v>8</v>
      </c>
      <c r="D12" s="32">
        <f t="shared" ca="1" si="0"/>
        <v>1000000</v>
      </c>
      <c r="E12" s="33">
        <f t="shared" ca="1" si="1"/>
        <v>1000000</v>
      </c>
      <c r="F12" s="33">
        <f t="shared" ca="1" si="2"/>
        <v>1000000</v>
      </c>
      <c r="G12" s="33">
        <f t="shared" ca="1" si="3"/>
        <v>1000000</v>
      </c>
      <c r="H12" s="33">
        <f t="shared" ca="1" si="4"/>
        <v>1000000</v>
      </c>
      <c r="I12" s="33">
        <f t="shared" ca="1" si="5"/>
        <v>1000000</v>
      </c>
      <c r="J12" s="33">
        <f t="shared" ca="1" si="6"/>
        <v>1000000</v>
      </c>
      <c r="K12" s="33">
        <f t="shared" ca="1" si="7"/>
        <v>1000000</v>
      </c>
      <c r="L12" s="41">
        <f t="shared" ca="1" si="8"/>
        <v>1000000</v>
      </c>
      <c r="M12" s="38">
        <f t="shared" ca="1" si="9"/>
        <v>1000000</v>
      </c>
      <c r="N12" s="38">
        <f t="shared" ca="1" si="10"/>
        <v>94.009773254394531</v>
      </c>
      <c r="O12" s="38">
        <f t="shared" ca="1" si="11"/>
        <v>1000000</v>
      </c>
      <c r="P12" s="38">
        <f t="shared" ca="1" si="12"/>
        <v>1000000</v>
      </c>
      <c r="Q12" s="38">
        <f t="shared" ca="1" si="13"/>
        <v>1000000</v>
      </c>
      <c r="R12" s="38">
        <f t="shared" ca="1" si="14"/>
        <v>1000000</v>
      </c>
      <c r="S12" s="38">
        <f t="shared" ca="1" si="15"/>
        <v>1000000</v>
      </c>
      <c r="T12" s="39">
        <f t="shared" ca="1" si="16"/>
        <v>1000000</v>
      </c>
      <c r="V12" s="12">
        <f t="shared" ca="1" si="17"/>
        <v>-1</v>
      </c>
      <c r="W12" s="6"/>
    </row>
    <row r="13" spans="1:24" s="2" customFormat="1" ht="27.95" customHeight="1" x14ac:dyDescent="0.15">
      <c r="A13" s="6"/>
      <c r="B13" s="6"/>
      <c r="C13" s="43">
        <v>9</v>
      </c>
      <c r="D13" s="32">
        <f t="shared" ca="1" si="0"/>
        <v>1000000</v>
      </c>
      <c r="E13" s="33">
        <f t="shared" ca="1" si="1"/>
        <v>1000000</v>
      </c>
      <c r="F13" s="33">
        <f t="shared" ca="1" si="2"/>
        <v>1000000</v>
      </c>
      <c r="G13" s="33">
        <f t="shared" ca="1" si="3"/>
        <v>1000000</v>
      </c>
      <c r="H13" s="33">
        <f t="shared" ca="1" si="4"/>
        <v>1000000</v>
      </c>
      <c r="I13" s="33">
        <f t="shared" ca="1" si="5"/>
        <v>1000000</v>
      </c>
      <c r="J13" s="33">
        <f t="shared" ca="1" si="6"/>
        <v>1000000</v>
      </c>
      <c r="K13" s="33">
        <f t="shared" ca="1" si="7"/>
        <v>1000000</v>
      </c>
      <c r="L13" s="33">
        <f t="shared" ca="1" si="8"/>
        <v>1000000</v>
      </c>
      <c r="M13" s="41">
        <f t="shared" ca="1" si="9"/>
        <v>1000000</v>
      </c>
      <c r="N13" s="38">
        <f t="shared" ca="1" si="10"/>
        <v>1000000</v>
      </c>
      <c r="O13" s="38">
        <f t="shared" ca="1" si="11"/>
        <v>1000000</v>
      </c>
      <c r="P13" s="38">
        <f t="shared" ca="1" si="12"/>
        <v>1000000</v>
      </c>
      <c r="Q13" s="38">
        <f t="shared" ca="1" si="13"/>
        <v>79.012703895568848</v>
      </c>
      <c r="R13" s="38">
        <f t="shared" ca="1" si="14"/>
        <v>1000000</v>
      </c>
      <c r="S13" s="38">
        <f t="shared" ca="1" si="15"/>
        <v>1000000</v>
      </c>
      <c r="T13" s="39">
        <f t="shared" ca="1" si="16"/>
        <v>78.015633583068848</v>
      </c>
      <c r="V13" s="12">
        <f t="shared" ca="1" si="17"/>
        <v>-1</v>
      </c>
      <c r="W13" s="6"/>
    </row>
    <row r="14" spans="1:24" s="2" customFormat="1" ht="27.95" customHeight="1" x14ac:dyDescent="0.15">
      <c r="A14" s="6"/>
      <c r="B14" s="6"/>
      <c r="C14" s="43">
        <v>10</v>
      </c>
      <c r="D14" s="32">
        <f t="shared" ca="1" si="0"/>
        <v>1000000</v>
      </c>
      <c r="E14" s="33">
        <f t="shared" ca="1" si="1"/>
        <v>1000000</v>
      </c>
      <c r="F14" s="33">
        <f t="shared" ca="1" si="2"/>
        <v>1000000</v>
      </c>
      <c r="G14" s="33">
        <f t="shared" ca="1" si="3"/>
        <v>1000000</v>
      </c>
      <c r="H14" s="33">
        <f t="shared" ca="1" si="4"/>
        <v>1000000</v>
      </c>
      <c r="I14" s="33">
        <f t="shared" ca="1" si="5"/>
        <v>1000000</v>
      </c>
      <c r="J14" s="33">
        <f t="shared" ca="1" si="6"/>
        <v>1000000</v>
      </c>
      <c r="K14" s="33">
        <f t="shared" ca="1" si="7"/>
        <v>1000000</v>
      </c>
      <c r="L14" s="33">
        <f t="shared" ca="1" si="8"/>
        <v>1000000</v>
      </c>
      <c r="M14" s="33">
        <f t="shared" ca="1" si="9"/>
        <v>1000000</v>
      </c>
      <c r="N14" s="41">
        <f t="shared" ca="1" si="10"/>
        <v>1000000</v>
      </c>
      <c r="O14" s="38">
        <f t="shared" ca="1" si="11"/>
        <v>1000000</v>
      </c>
      <c r="P14" s="38">
        <f t="shared" ca="1" si="12"/>
        <v>1000000</v>
      </c>
      <c r="Q14" s="38">
        <f t="shared" ca="1" si="13"/>
        <v>1000000</v>
      </c>
      <c r="R14" s="38">
        <f t="shared" ca="1" si="14"/>
        <v>81.013681411743164</v>
      </c>
      <c r="S14" s="38">
        <f t="shared" ca="1" si="15"/>
        <v>1000000</v>
      </c>
      <c r="T14" s="39">
        <f t="shared" ca="1" si="16"/>
        <v>1000000</v>
      </c>
      <c r="V14" s="12">
        <f t="shared" ca="1" si="17"/>
        <v>-1</v>
      </c>
      <c r="W14" s="6"/>
    </row>
    <row r="15" spans="1:24" s="2" customFormat="1" ht="27.95" customHeight="1" x14ac:dyDescent="0.15">
      <c r="A15" s="6"/>
      <c r="B15" s="6"/>
      <c r="C15" s="43">
        <v>11</v>
      </c>
      <c r="D15" s="32">
        <f t="shared" ca="1" si="0"/>
        <v>1000000</v>
      </c>
      <c r="E15" s="33">
        <f t="shared" ca="1" si="1"/>
        <v>1000000</v>
      </c>
      <c r="F15" s="33">
        <f t="shared" ca="1" si="2"/>
        <v>1000000</v>
      </c>
      <c r="G15" s="33">
        <f t="shared" ca="1" si="3"/>
        <v>1000000</v>
      </c>
      <c r="H15" s="33">
        <f t="shared" ca="1" si="4"/>
        <v>1000000</v>
      </c>
      <c r="I15" s="33">
        <f t="shared" ca="1" si="5"/>
        <v>1000000</v>
      </c>
      <c r="J15" s="33">
        <f t="shared" ca="1" si="6"/>
        <v>1000000</v>
      </c>
      <c r="K15" s="33">
        <f t="shared" ca="1" si="7"/>
        <v>1000000</v>
      </c>
      <c r="L15" s="33">
        <f t="shared" ca="1" si="8"/>
        <v>1000000</v>
      </c>
      <c r="M15" s="33">
        <f t="shared" ca="1" si="9"/>
        <v>1000000</v>
      </c>
      <c r="N15" s="33">
        <f t="shared" ca="1" si="10"/>
        <v>1000000</v>
      </c>
      <c r="O15" s="41">
        <f t="shared" ca="1" si="11"/>
        <v>1000000</v>
      </c>
      <c r="P15" s="38">
        <f t="shared" ca="1" si="12"/>
        <v>1000000</v>
      </c>
      <c r="Q15" s="38">
        <f t="shared" ca="1" si="13"/>
        <v>1000000</v>
      </c>
      <c r="R15" s="38">
        <f t="shared" ca="1" si="14"/>
        <v>1000000</v>
      </c>
      <c r="S15" s="38">
        <f t="shared" ca="1" si="15"/>
        <v>1000000</v>
      </c>
      <c r="T15" s="39">
        <f t="shared" ca="1" si="16"/>
        <v>1000000</v>
      </c>
      <c r="V15" s="12">
        <f t="shared" ca="1" si="17"/>
        <v>-1</v>
      </c>
      <c r="W15" s="6"/>
    </row>
    <row r="16" spans="1:24" s="2" customFormat="1" ht="27.95" customHeight="1" x14ac:dyDescent="0.15">
      <c r="A16" s="6"/>
      <c r="B16" s="6"/>
      <c r="C16" s="43">
        <v>12</v>
      </c>
      <c r="D16" s="32">
        <f t="shared" ca="1" si="0"/>
        <v>1000000</v>
      </c>
      <c r="E16" s="33">
        <f t="shared" ca="1" si="1"/>
        <v>1000000</v>
      </c>
      <c r="F16" s="33">
        <f t="shared" ca="1" si="2"/>
        <v>1000000</v>
      </c>
      <c r="G16" s="33">
        <f t="shared" ca="1" si="3"/>
        <v>1000000</v>
      </c>
      <c r="H16" s="33">
        <f t="shared" ca="1" si="4"/>
        <v>1000000</v>
      </c>
      <c r="I16" s="33">
        <f t="shared" ca="1" si="5"/>
        <v>1000000</v>
      </c>
      <c r="J16" s="33">
        <f t="shared" ca="1" si="6"/>
        <v>1000000</v>
      </c>
      <c r="K16" s="33">
        <f t="shared" ca="1" si="7"/>
        <v>1000000</v>
      </c>
      <c r="L16" s="33">
        <f t="shared" ca="1" si="8"/>
        <v>1000000</v>
      </c>
      <c r="M16" s="33">
        <f t="shared" ca="1" si="9"/>
        <v>1000000</v>
      </c>
      <c r="N16" s="33">
        <f t="shared" ca="1" si="10"/>
        <v>1000000</v>
      </c>
      <c r="O16" s="33">
        <f t="shared" ca="1" si="11"/>
        <v>1000000</v>
      </c>
      <c r="P16" s="41">
        <f t="shared" ca="1" si="12"/>
        <v>1000000</v>
      </c>
      <c r="Q16" s="38">
        <f t="shared" ca="1" si="13"/>
        <v>20.012706756591797</v>
      </c>
      <c r="R16" s="38">
        <f t="shared" ca="1" si="14"/>
        <v>1000000</v>
      </c>
      <c r="S16" s="38">
        <f t="shared" ca="1" si="15"/>
        <v>1000000</v>
      </c>
      <c r="T16" s="39">
        <f t="shared" ca="1" si="16"/>
        <v>1000000</v>
      </c>
      <c r="V16" s="12">
        <f t="shared" ca="1" si="17"/>
        <v>-1</v>
      </c>
      <c r="W16" s="6"/>
    </row>
    <row r="17" spans="1:44" s="2" customFormat="1" ht="27.95" customHeight="1" x14ac:dyDescent="0.15">
      <c r="A17" s="6"/>
      <c r="B17" s="6"/>
      <c r="C17" s="43">
        <v>13</v>
      </c>
      <c r="D17" s="32">
        <f t="shared" ca="1" si="0"/>
        <v>1000000</v>
      </c>
      <c r="E17" s="33">
        <f t="shared" ca="1" si="1"/>
        <v>1000000</v>
      </c>
      <c r="F17" s="33">
        <f t="shared" ca="1" si="2"/>
        <v>1000000</v>
      </c>
      <c r="G17" s="33">
        <f t="shared" ca="1" si="3"/>
        <v>1000000</v>
      </c>
      <c r="H17" s="33">
        <f t="shared" ca="1" si="4"/>
        <v>1000000</v>
      </c>
      <c r="I17" s="33">
        <f t="shared" ca="1" si="5"/>
        <v>1000000</v>
      </c>
      <c r="J17" s="33">
        <f t="shared" ca="1" si="6"/>
        <v>1000000</v>
      </c>
      <c r="K17" s="33">
        <f t="shared" ca="1" si="7"/>
        <v>1000000</v>
      </c>
      <c r="L17" s="33">
        <f t="shared" ca="1" si="8"/>
        <v>1000000</v>
      </c>
      <c r="M17" s="33">
        <f t="shared" ca="1" si="9"/>
        <v>1000000</v>
      </c>
      <c r="N17" s="33">
        <f t="shared" ca="1" si="10"/>
        <v>1000000</v>
      </c>
      <c r="O17" s="33">
        <f t="shared" ca="1" si="11"/>
        <v>1000000</v>
      </c>
      <c r="P17" s="33">
        <f t="shared" ca="1" si="12"/>
        <v>1000000</v>
      </c>
      <c r="Q17" s="41">
        <f t="shared" ca="1" si="13"/>
        <v>1000000</v>
      </c>
      <c r="R17" s="38">
        <f t="shared" ca="1" si="14"/>
        <v>1000000</v>
      </c>
      <c r="S17" s="38">
        <f t="shared" ca="1" si="15"/>
        <v>1000000</v>
      </c>
      <c r="T17" s="39">
        <f t="shared" ca="1" si="16"/>
        <v>1000000</v>
      </c>
      <c r="V17" s="12">
        <f t="shared" ca="1" si="17"/>
        <v>-1</v>
      </c>
      <c r="W17" s="6"/>
    </row>
    <row r="18" spans="1:44" s="2" customFormat="1" ht="27.95" customHeight="1" x14ac:dyDescent="0.15">
      <c r="A18" s="6"/>
      <c r="B18" s="6"/>
      <c r="C18" s="43">
        <v>14</v>
      </c>
      <c r="D18" s="32">
        <f t="shared" ca="1" si="0"/>
        <v>1000000</v>
      </c>
      <c r="E18" s="33">
        <f t="shared" ca="1" si="1"/>
        <v>1000000</v>
      </c>
      <c r="F18" s="33">
        <f t="shared" ca="1" si="2"/>
        <v>1000000</v>
      </c>
      <c r="G18" s="33">
        <f t="shared" ca="1" si="3"/>
        <v>1000000</v>
      </c>
      <c r="H18" s="33">
        <f t="shared" ca="1" si="4"/>
        <v>1000000</v>
      </c>
      <c r="I18" s="33">
        <f t="shared" ca="1" si="5"/>
        <v>1000000</v>
      </c>
      <c r="J18" s="33">
        <f t="shared" ca="1" si="6"/>
        <v>1000000</v>
      </c>
      <c r="K18" s="33">
        <f t="shared" ca="1" si="7"/>
        <v>1000000</v>
      </c>
      <c r="L18" s="33">
        <f t="shared" ca="1" si="8"/>
        <v>1000000</v>
      </c>
      <c r="M18" s="33">
        <f t="shared" ca="1" si="9"/>
        <v>1000000</v>
      </c>
      <c r="N18" s="33">
        <f t="shared" ca="1" si="10"/>
        <v>1000000</v>
      </c>
      <c r="O18" s="33">
        <f t="shared" ca="1" si="11"/>
        <v>1000000</v>
      </c>
      <c r="P18" s="33">
        <f t="shared" ca="1" si="12"/>
        <v>1000000</v>
      </c>
      <c r="Q18" s="33">
        <f t="shared" ca="1" si="13"/>
        <v>1000000</v>
      </c>
      <c r="R18" s="41">
        <f t="shared" ca="1" si="14"/>
        <v>1000000</v>
      </c>
      <c r="S18" s="38">
        <f t="shared" ca="1" si="15"/>
        <v>54.01466178894043</v>
      </c>
      <c r="T18" s="39">
        <f t="shared" ca="1" si="16"/>
        <v>1000000</v>
      </c>
      <c r="V18" s="12">
        <f t="shared" ca="1" si="17"/>
        <v>-1</v>
      </c>
      <c r="W18" s="6"/>
    </row>
    <row r="19" spans="1:44" s="2" customFormat="1" ht="27.95" customHeight="1" x14ac:dyDescent="0.15">
      <c r="A19" s="6"/>
      <c r="B19" s="6"/>
      <c r="C19" s="43">
        <v>15</v>
      </c>
      <c r="D19" s="32">
        <f t="shared" ca="1" si="0"/>
        <v>1000000</v>
      </c>
      <c r="E19" s="33">
        <f t="shared" ca="1" si="1"/>
        <v>1000000</v>
      </c>
      <c r="F19" s="33">
        <f t="shared" ca="1" si="2"/>
        <v>1000000</v>
      </c>
      <c r="G19" s="33">
        <f t="shared" ca="1" si="3"/>
        <v>1000000</v>
      </c>
      <c r="H19" s="33">
        <f t="shared" ca="1" si="4"/>
        <v>1000000</v>
      </c>
      <c r="I19" s="33">
        <f t="shared" ca="1" si="5"/>
        <v>1000000</v>
      </c>
      <c r="J19" s="33">
        <f t="shared" ca="1" si="6"/>
        <v>1000000</v>
      </c>
      <c r="K19" s="33">
        <f t="shared" ca="1" si="7"/>
        <v>1000000</v>
      </c>
      <c r="L19" s="33">
        <f t="shared" ca="1" si="8"/>
        <v>1000000</v>
      </c>
      <c r="M19" s="33">
        <f t="shared" ca="1" si="9"/>
        <v>1000000</v>
      </c>
      <c r="N19" s="33">
        <f t="shared" ca="1" si="10"/>
        <v>1000000</v>
      </c>
      <c r="O19" s="33">
        <f t="shared" ca="1" si="11"/>
        <v>1000000</v>
      </c>
      <c r="P19" s="33">
        <f t="shared" ca="1" si="12"/>
        <v>1000000</v>
      </c>
      <c r="Q19" s="33">
        <f t="shared" ca="1" si="13"/>
        <v>1000000</v>
      </c>
      <c r="R19" s="33">
        <f t="shared" ca="1" si="14"/>
        <v>1000000</v>
      </c>
      <c r="S19" s="41">
        <f t="shared" ca="1" si="15"/>
        <v>1000000</v>
      </c>
      <c r="T19" s="39">
        <f t="shared" ca="1" si="16"/>
        <v>1000000</v>
      </c>
      <c r="V19" s="12">
        <f t="shared" ca="1" si="17"/>
        <v>-1</v>
      </c>
      <c r="W19" s="6"/>
    </row>
    <row r="20" spans="1:44" s="2" customFormat="1" ht="27.95" customHeight="1" thickBot="1" x14ac:dyDescent="0.2">
      <c r="A20" s="6"/>
      <c r="B20" s="6"/>
      <c r="C20" s="43">
        <v>16</v>
      </c>
      <c r="D20" s="34">
        <f t="shared" ca="1" si="0"/>
        <v>1000000</v>
      </c>
      <c r="E20" s="35">
        <f t="shared" ca="1" si="1"/>
        <v>1000000</v>
      </c>
      <c r="F20" s="35">
        <f t="shared" ca="1" si="2"/>
        <v>1000000</v>
      </c>
      <c r="G20" s="35">
        <f t="shared" ca="1" si="3"/>
        <v>1000000</v>
      </c>
      <c r="H20" s="35">
        <f t="shared" ca="1" si="4"/>
        <v>1000000</v>
      </c>
      <c r="I20" s="35">
        <f t="shared" ca="1" si="5"/>
        <v>1000000</v>
      </c>
      <c r="J20" s="35">
        <f t="shared" ca="1" si="6"/>
        <v>1000000</v>
      </c>
      <c r="K20" s="35">
        <f t="shared" ca="1" si="7"/>
        <v>1000000</v>
      </c>
      <c r="L20" s="35">
        <f t="shared" ca="1" si="8"/>
        <v>1000000</v>
      </c>
      <c r="M20" s="35">
        <f t="shared" ca="1" si="9"/>
        <v>1000000</v>
      </c>
      <c r="N20" s="35">
        <f t="shared" ca="1" si="10"/>
        <v>1000000</v>
      </c>
      <c r="O20" s="35">
        <f t="shared" ca="1" si="11"/>
        <v>1000000</v>
      </c>
      <c r="P20" s="35">
        <f t="shared" ca="1" si="12"/>
        <v>1000000</v>
      </c>
      <c r="Q20" s="35">
        <f t="shared" ca="1" si="13"/>
        <v>1000000</v>
      </c>
      <c r="R20" s="35">
        <f t="shared" ca="1" si="14"/>
        <v>1000000</v>
      </c>
      <c r="S20" s="35">
        <f t="shared" ca="1" si="15"/>
        <v>1000000</v>
      </c>
      <c r="T20" s="42">
        <f t="shared" ca="1" si="16"/>
        <v>1000000</v>
      </c>
      <c r="V20" s="12">
        <f t="shared" ca="1" si="17"/>
        <v>-1</v>
      </c>
      <c r="W20" s="6"/>
    </row>
    <row r="21" spans="1:44" s="2" customFormat="1" ht="27.95" customHeight="1" thickTop="1" thickBot="1" x14ac:dyDescent="0.2">
      <c r="A21" s="6"/>
      <c r="B21" s="6"/>
      <c r="C21" s="1"/>
      <c r="V21" s="13">
        <f ca="1" xml:space="preserve"> MAX(V4:V20)</f>
        <v>15</v>
      </c>
      <c r="W21" s="6"/>
    </row>
    <row r="22" spans="1:44" s="2" customFormat="1" ht="27.95" hidden="1" customHeight="1" x14ac:dyDescent="0.15">
      <c r="A22" s="6"/>
      <c r="B22" s="6"/>
      <c r="C22" s="6"/>
      <c r="D22" s="12">
        <f t="shared" ref="D22:T22" ca="1" si="18" xml:space="preserve"> IFERROR(MATCH($AP$42,D4:D20,0) - 1,-1)</f>
        <v>-1</v>
      </c>
      <c r="E22" s="12">
        <f t="shared" ca="1" si="18"/>
        <v>-1</v>
      </c>
      <c r="F22" s="12">
        <f t="shared" ca="1" si="18"/>
        <v>-1</v>
      </c>
      <c r="G22" s="12">
        <f t="shared" ca="1" si="18"/>
        <v>-1</v>
      </c>
      <c r="H22" s="12">
        <f t="shared" ca="1" si="18"/>
        <v>-1</v>
      </c>
      <c r="I22" s="12">
        <f t="shared" ca="1" si="18"/>
        <v>-1</v>
      </c>
      <c r="J22" s="12">
        <f t="shared" ca="1" si="18"/>
        <v>-1</v>
      </c>
      <c r="K22" s="12">
        <f t="shared" ca="1" si="18"/>
        <v>-1</v>
      </c>
      <c r="L22" s="12">
        <f t="shared" ca="1" si="18"/>
        <v>-1</v>
      </c>
      <c r="M22" s="12">
        <f t="shared" ca="1" si="18"/>
        <v>-1</v>
      </c>
      <c r="N22" s="12">
        <f t="shared" ca="1" si="18"/>
        <v>-1</v>
      </c>
      <c r="O22" s="12">
        <f t="shared" ca="1" si="18"/>
        <v>-1</v>
      </c>
      <c r="P22" s="12">
        <f t="shared" ca="1" si="18"/>
        <v>-1</v>
      </c>
      <c r="Q22" s="12">
        <f t="shared" ca="1" si="18"/>
        <v>-1</v>
      </c>
      <c r="R22" s="12">
        <f t="shared" ca="1" si="18"/>
        <v>-1</v>
      </c>
      <c r="S22" s="12">
        <f t="shared" ca="1" si="18"/>
        <v>0</v>
      </c>
      <c r="T22" s="12">
        <f t="shared" ca="1" si="18"/>
        <v>-1</v>
      </c>
      <c r="U22" s="13">
        <f ca="1" xml:space="preserve"> MAX(D22:T22)</f>
        <v>0</v>
      </c>
      <c r="V22" s="28">
        <f ca="1">AP42</f>
        <v>14.0146484375</v>
      </c>
      <c r="W22" s="6"/>
    </row>
    <row r="23" spans="1:44" s="2" customFormat="1" ht="27.95" hidden="1" customHeight="1" x14ac:dyDescent="0.15">
      <c r="A23" s="6"/>
      <c r="B23" s="6"/>
      <c r="W23" s="6"/>
      <c r="X23" s="6"/>
      <c r="AR23" s="6"/>
    </row>
    <row r="24" spans="1:44" s="2" customFormat="1" ht="27.95" hidden="1" customHeight="1" thickBot="1" x14ac:dyDescent="0.2">
      <c r="A24" s="6"/>
      <c r="B24" s="6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W24" s="6"/>
      <c r="X24" s="10" t="s">
        <v>0</v>
      </c>
      <c r="Y24" s="9">
        <v>0</v>
      </c>
      <c r="Z24" s="9">
        <v>1</v>
      </c>
      <c r="AA24" s="9">
        <v>2</v>
      </c>
      <c r="AB24" s="9">
        <v>3</v>
      </c>
      <c r="AC24" s="9">
        <v>4</v>
      </c>
      <c r="AD24" s="9">
        <v>5</v>
      </c>
      <c r="AE24" s="9">
        <v>6</v>
      </c>
      <c r="AF24" s="9">
        <v>7</v>
      </c>
      <c r="AG24" s="9">
        <v>8</v>
      </c>
      <c r="AH24" s="9">
        <v>9</v>
      </c>
      <c r="AI24" s="9">
        <v>10</v>
      </c>
      <c r="AJ24" s="9">
        <v>11</v>
      </c>
      <c r="AK24" s="9">
        <v>12</v>
      </c>
      <c r="AL24" s="9">
        <v>13</v>
      </c>
      <c r="AM24" s="9">
        <v>14</v>
      </c>
      <c r="AN24" s="9">
        <v>15</v>
      </c>
      <c r="AO24" s="9">
        <v>16</v>
      </c>
      <c r="AP24" s="1"/>
      <c r="AR24" s="6"/>
    </row>
    <row r="25" spans="1:44" s="2" customFormat="1" ht="27.95" hidden="1" customHeight="1" thickTop="1" x14ac:dyDescent="0.15">
      <c r="A25" s="6"/>
      <c r="B25" s="6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W25" s="6"/>
      <c r="X25" s="9">
        <v>0</v>
      </c>
      <c r="Y25" s="30">
        <f t="shared" ref="Y25:AH34" si="19" xml:space="preserve">  IF($A$1,
      IF($X25 = Y$24,
         300,
         IF(OR( 0 = $X25, 0 = Y$24 ),
            1,
            100
         )
      ),
      IF(OR( 200 = Y25, AND( $U$22 = $X25, $V$21 = Y$24 ), AND( $V$21 = $X25, $U$22 = Y$24 ) ),
         200,
         IF(OR( AND( $U$22 = $X25, NOT($AP25) ), AND( $V$21 = Y$24, NOT(Y$42) ), AND( $V$21 = $X25, NOT($AP25) ), AND( $U$22 = Y$24, NOT(Y$42) ) ),
            IF(100 = Y25,
               1,
               300
            ),
            Y25
         )
      )
   )</f>
        <v>300</v>
      </c>
      <c r="Z25" s="19">
        <f t="shared" si="19"/>
        <v>1</v>
      </c>
      <c r="AA25" s="19">
        <f t="shared" si="19"/>
        <v>1</v>
      </c>
      <c r="AB25" s="19">
        <f t="shared" si="19"/>
        <v>1</v>
      </c>
      <c r="AC25" s="19">
        <f t="shared" si="19"/>
        <v>1</v>
      </c>
      <c r="AD25" s="19">
        <f t="shared" si="19"/>
        <v>1</v>
      </c>
      <c r="AE25" s="19">
        <f t="shared" si="19"/>
        <v>1</v>
      </c>
      <c r="AF25" s="19">
        <f t="shared" si="19"/>
        <v>1</v>
      </c>
      <c r="AG25" s="19">
        <f t="shared" si="19"/>
        <v>1</v>
      </c>
      <c r="AH25" s="19">
        <f t="shared" si="19"/>
        <v>1</v>
      </c>
      <c r="AI25" s="19">
        <f t="shared" ref="AI25:AO34" si="20" xml:space="preserve">  IF($A$1,
      IF($X25 = AI$24,
         300,
         IF(OR( 0 = $X25, 0 = AI$24 ),
            1,
            100
         )
      ),
      IF(OR( 200 = AI25, AND( $U$22 = $X25, $V$21 = AI$24 ), AND( $V$21 = $X25, $U$22 = AI$24 ) ),
         200,
         IF(OR( AND( $U$22 = $X25, NOT($AP25) ), AND( $V$21 = AI$24, NOT(AI$42) ), AND( $V$21 = $X25, NOT($AP25) ), AND( $U$22 = AI$24, NOT(AI$42) ) ),
            IF(100 = AI25,
               1,
               300
            ),
            AI25
         )
      )
   )</f>
        <v>1</v>
      </c>
      <c r="AJ25" s="19">
        <f t="shared" si="20"/>
        <v>1</v>
      </c>
      <c r="AK25" s="19">
        <f t="shared" si="20"/>
        <v>1</v>
      </c>
      <c r="AL25" s="19">
        <f t="shared" si="20"/>
        <v>1</v>
      </c>
      <c r="AM25" s="19">
        <f t="shared" si="20"/>
        <v>1</v>
      </c>
      <c r="AN25" s="19">
        <f t="shared" si="20"/>
        <v>1</v>
      </c>
      <c r="AO25" s="20">
        <f t="shared" si="20"/>
        <v>1</v>
      </c>
      <c r="AP25" s="5" t="b">
        <v>1</v>
      </c>
      <c r="AR25" s="6"/>
    </row>
    <row r="26" spans="1:44" s="2" customFormat="1" ht="27.95" hidden="1" customHeight="1" x14ac:dyDescent="0.15">
      <c r="A26" s="6"/>
      <c r="B26" s="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W26" s="6"/>
      <c r="X26" s="9">
        <v>1</v>
      </c>
      <c r="Y26" s="21">
        <f t="shared" si="19"/>
        <v>1</v>
      </c>
      <c r="Z26" s="22">
        <f t="shared" si="19"/>
        <v>300</v>
      </c>
      <c r="AA26" s="23">
        <f t="shared" si="19"/>
        <v>100</v>
      </c>
      <c r="AB26" s="23">
        <f t="shared" si="19"/>
        <v>100</v>
      </c>
      <c r="AC26" s="23">
        <f t="shared" si="19"/>
        <v>100</v>
      </c>
      <c r="AD26" s="23">
        <f t="shared" si="19"/>
        <v>100</v>
      </c>
      <c r="AE26" s="23">
        <f t="shared" si="19"/>
        <v>100</v>
      </c>
      <c r="AF26" s="23">
        <f t="shared" si="19"/>
        <v>100</v>
      </c>
      <c r="AG26" s="23">
        <f t="shared" si="19"/>
        <v>100</v>
      </c>
      <c r="AH26" s="23">
        <f t="shared" si="19"/>
        <v>100</v>
      </c>
      <c r="AI26" s="23">
        <f t="shared" si="20"/>
        <v>100</v>
      </c>
      <c r="AJ26" s="23">
        <f t="shared" si="20"/>
        <v>100</v>
      </c>
      <c r="AK26" s="23">
        <f t="shared" si="20"/>
        <v>100</v>
      </c>
      <c r="AL26" s="23">
        <f t="shared" si="20"/>
        <v>100</v>
      </c>
      <c r="AM26" s="23">
        <f t="shared" si="20"/>
        <v>100</v>
      </c>
      <c r="AN26" s="23">
        <f t="shared" si="20"/>
        <v>100</v>
      </c>
      <c r="AO26" s="24">
        <f t="shared" si="20"/>
        <v>100</v>
      </c>
      <c r="AP26" s="5" t="b">
        <f t="shared" ref="AP26:AP41" si="21" xml:space="preserve"> IFERROR( 0&lt;MATCH(200,Y26:AO26,0),FALSE)</f>
        <v>0</v>
      </c>
      <c r="AR26" s="6"/>
    </row>
    <row r="27" spans="1:44" s="2" customFormat="1" ht="27.95" hidden="1" customHeight="1" x14ac:dyDescent="0.15">
      <c r="A27" s="6"/>
      <c r="B27" s="6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W27" s="6"/>
      <c r="X27" s="9">
        <v>2</v>
      </c>
      <c r="Y27" s="21">
        <f t="shared" si="19"/>
        <v>1</v>
      </c>
      <c r="Z27" s="23">
        <f t="shared" si="19"/>
        <v>100</v>
      </c>
      <c r="AA27" s="22">
        <f t="shared" si="19"/>
        <v>300</v>
      </c>
      <c r="AB27" s="23">
        <f t="shared" si="19"/>
        <v>100</v>
      </c>
      <c r="AC27" s="23">
        <f t="shared" si="19"/>
        <v>100</v>
      </c>
      <c r="AD27" s="23">
        <f t="shared" si="19"/>
        <v>100</v>
      </c>
      <c r="AE27" s="23">
        <f t="shared" si="19"/>
        <v>100</v>
      </c>
      <c r="AF27" s="23">
        <f t="shared" si="19"/>
        <v>100</v>
      </c>
      <c r="AG27" s="23">
        <f t="shared" si="19"/>
        <v>100</v>
      </c>
      <c r="AH27" s="23">
        <f t="shared" si="19"/>
        <v>100</v>
      </c>
      <c r="AI27" s="23">
        <f t="shared" si="20"/>
        <v>100</v>
      </c>
      <c r="AJ27" s="23">
        <f t="shared" si="20"/>
        <v>100</v>
      </c>
      <c r="AK27" s="23">
        <f t="shared" si="20"/>
        <v>100</v>
      </c>
      <c r="AL27" s="23">
        <f t="shared" si="20"/>
        <v>100</v>
      </c>
      <c r="AM27" s="23">
        <f t="shared" si="20"/>
        <v>100</v>
      </c>
      <c r="AN27" s="23">
        <f t="shared" si="20"/>
        <v>100</v>
      </c>
      <c r="AO27" s="24">
        <f t="shared" si="20"/>
        <v>100</v>
      </c>
      <c r="AP27" s="5" t="b">
        <f t="shared" si="21"/>
        <v>0</v>
      </c>
      <c r="AR27" s="6"/>
    </row>
    <row r="28" spans="1:44" s="2" customFormat="1" ht="27.95" hidden="1" customHeight="1" x14ac:dyDescent="0.15">
      <c r="A28" s="6"/>
      <c r="B28" s="6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W28" s="6"/>
      <c r="X28" s="9">
        <v>3</v>
      </c>
      <c r="Y28" s="21">
        <f t="shared" si="19"/>
        <v>1</v>
      </c>
      <c r="Z28" s="23">
        <f t="shared" si="19"/>
        <v>100</v>
      </c>
      <c r="AA28" s="23">
        <f t="shared" si="19"/>
        <v>100</v>
      </c>
      <c r="AB28" s="22">
        <f t="shared" si="19"/>
        <v>300</v>
      </c>
      <c r="AC28" s="23">
        <f t="shared" si="19"/>
        <v>100</v>
      </c>
      <c r="AD28" s="23">
        <f t="shared" si="19"/>
        <v>100</v>
      </c>
      <c r="AE28" s="23">
        <f t="shared" si="19"/>
        <v>100</v>
      </c>
      <c r="AF28" s="23">
        <f t="shared" si="19"/>
        <v>100</v>
      </c>
      <c r="AG28" s="23">
        <f t="shared" si="19"/>
        <v>100</v>
      </c>
      <c r="AH28" s="23">
        <f t="shared" si="19"/>
        <v>100</v>
      </c>
      <c r="AI28" s="23">
        <f t="shared" si="20"/>
        <v>100</v>
      </c>
      <c r="AJ28" s="23">
        <f t="shared" si="20"/>
        <v>100</v>
      </c>
      <c r="AK28" s="23">
        <f t="shared" si="20"/>
        <v>100</v>
      </c>
      <c r="AL28" s="23">
        <f t="shared" si="20"/>
        <v>100</v>
      </c>
      <c r="AM28" s="23">
        <f t="shared" si="20"/>
        <v>100</v>
      </c>
      <c r="AN28" s="23">
        <f t="shared" si="20"/>
        <v>100</v>
      </c>
      <c r="AO28" s="24">
        <f t="shared" si="20"/>
        <v>100</v>
      </c>
      <c r="AP28" s="5" t="b">
        <f t="shared" si="21"/>
        <v>0</v>
      </c>
      <c r="AR28" s="6"/>
    </row>
    <row r="29" spans="1:44" s="2" customFormat="1" ht="27.95" hidden="1" customHeight="1" x14ac:dyDescent="0.15">
      <c r="A29" s="6"/>
      <c r="B29" s="6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W29" s="6"/>
      <c r="X29" s="9">
        <v>4</v>
      </c>
      <c r="Y29" s="21">
        <f t="shared" si="19"/>
        <v>1</v>
      </c>
      <c r="Z29" s="23">
        <f t="shared" si="19"/>
        <v>100</v>
      </c>
      <c r="AA29" s="23">
        <f t="shared" si="19"/>
        <v>100</v>
      </c>
      <c r="AB29" s="23">
        <f t="shared" si="19"/>
        <v>100</v>
      </c>
      <c r="AC29" s="22">
        <f t="shared" si="19"/>
        <v>300</v>
      </c>
      <c r="AD29" s="23">
        <f t="shared" si="19"/>
        <v>100</v>
      </c>
      <c r="AE29" s="23">
        <f t="shared" si="19"/>
        <v>100</v>
      </c>
      <c r="AF29" s="23">
        <f t="shared" si="19"/>
        <v>100</v>
      </c>
      <c r="AG29" s="23">
        <f t="shared" si="19"/>
        <v>100</v>
      </c>
      <c r="AH29" s="23">
        <f t="shared" si="19"/>
        <v>100</v>
      </c>
      <c r="AI29" s="23">
        <f t="shared" si="20"/>
        <v>100</v>
      </c>
      <c r="AJ29" s="23">
        <f t="shared" si="20"/>
        <v>100</v>
      </c>
      <c r="AK29" s="23">
        <f t="shared" si="20"/>
        <v>100</v>
      </c>
      <c r="AL29" s="23">
        <f t="shared" si="20"/>
        <v>100</v>
      </c>
      <c r="AM29" s="23">
        <f t="shared" si="20"/>
        <v>100</v>
      </c>
      <c r="AN29" s="23">
        <f t="shared" si="20"/>
        <v>100</v>
      </c>
      <c r="AO29" s="24">
        <f t="shared" si="20"/>
        <v>100</v>
      </c>
      <c r="AP29" s="5" t="b">
        <f t="shared" si="21"/>
        <v>0</v>
      </c>
      <c r="AR29" s="6"/>
    </row>
    <row r="30" spans="1:44" s="2" customFormat="1" ht="27.95" hidden="1" customHeight="1" x14ac:dyDescent="0.15">
      <c r="A30" s="6"/>
      <c r="B30" s="6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W30" s="6"/>
      <c r="X30" s="9">
        <v>5</v>
      </c>
      <c r="Y30" s="21">
        <f t="shared" si="19"/>
        <v>1</v>
      </c>
      <c r="Z30" s="23">
        <f t="shared" si="19"/>
        <v>100</v>
      </c>
      <c r="AA30" s="23">
        <f t="shared" si="19"/>
        <v>100</v>
      </c>
      <c r="AB30" s="23">
        <f t="shared" si="19"/>
        <v>100</v>
      </c>
      <c r="AC30" s="23">
        <f t="shared" si="19"/>
        <v>100</v>
      </c>
      <c r="AD30" s="22">
        <f t="shared" si="19"/>
        <v>300</v>
      </c>
      <c r="AE30" s="23">
        <f t="shared" si="19"/>
        <v>100</v>
      </c>
      <c r="AF30" s="23">
        <f t="shared" si="19"/>
        <v>100</v>
      </c>
      <c r="AG30" s="23">
        <f t="shared" si="19"/>
        <v>100</v>
      </c>
      <c r="AH30" s="23">
        <f t="shared" si="19"/>
        <v>100</v>
      </c>
      <c r="AI30" s="23">
        <f t="shared" si="20"/>
        <v>100</v>
      </c>
      <c r="AJ30" s="23">
        <f t="shared" si="20"/>
        <v>100</v>
      </c>
      <c r="AK30" s="23">
        <f t="shared" si="20"/>
        <v>100</v>
      </c>
      <c r="AL30" s="23">
        <f t="shared" si="20"/>
        <v>100</v>
      </c>
      <c r="AM30" s="23">
        <f t="shared" si="20"/>
        <v>100</v>
      </c>
      <c r="AN30" s="23">
        <f t="shared" si="20"/>
        <v>100</v>
      </c>
      <c r="AO30" s="24">
        <f t="shared" si="20"/>
        <v>100</v>
      </c>
      <c r="AP30" s="5" t="b">
        <f t="shared" si="21"/>
        <v>0</v>
      </c>
      <c r="AR30" s="6"/>
    </row>
    <row r="31" spans="1:44" s="2" customFormat="1" ht="27.95" hidden="1" customHeight="1" x14ac:dyDescent="0.15">
      <c r="A31" s="6"/>
      <c r="B31" s="6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W31" s="6"/>
      <c r="X31" s="9">
        <v>6</v>
      </c>
      <c r="Y31" s="21">
        <f t="shared" si="19"/>
        <v>1</v>
      </c>
      <c r="Z31" s="23">
        <f t="shared" si="19"/>
        <v>100</v>
      </c>
      <c r="AA31" s="23">
        <f t="shared" si="19"/>
        <v>100</v>
      </c>
      <c r="AB31" s="23">
        <f t="shared" si="19"/>
        <v>100</v>
      </c>
      <c r="AC31" s="23">
        <f t="shared" si="19"/>
        <v>100</v>
      </c>
      <c r="AD31" s="23">
        <f t="shared" si="19"/>
        <v>100</v>
      </c>
      <c r="AE31" s="22">
        <f t="shared" si="19"/>
        <v>300</v>
      </c>
      <c r="AF31" s="23">
        <f t="shared" si="19"/>
        <v>100</v>
      </c>
      <c r="AG31" s="23">
        <f t="shared" si="19"/>
        <v>100</v>
      </c>
      <c r="AH31" s="23">
        <f t="shared" si="19"/>
        <v>100</v>
      </c>
      <c r="AI31" s="23">
        <f t="shared" si="20"/>
        <v>100</v>
      </c>
      <c r="AJ31" s="23">
        <f t="shared" si="20"/>
        <v>100</v>
      </c>
      <c r="AK31" s="23">
        <f t="shared" si="20"/>
        <v>100</v>
      </c>
      <c r="AL31" s="23">
        <f t="shared" si="20"/>
        <v>100</v>
      </c>
      <c r="AM31" s="23">
        <f t="shared" si="20"/>
        <v>100</v>
      </c>
      <c r="AN31" s="23">
        <f t="shared" si="20"/>
        <v>100</v>
      </c>
      <c r="AO31" s="24">
        <f t="shared" si="20"/>
        <v>100</v>
      </c>
      <c r="AP31" s="5" t="b">
        <f t="shared" si="21"/>
        <v>0</v>
      </c>
      <c r="AR31" s="6"/>
    </row>
    <row r="32" spans="1:44" s="2" customFormat="1" ht="27.95" hidden="1" customHeight="1" x14ac:dyDescent="0.15">
      <c r="A32" s="6"/>
      <c r="B32" s="6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W32" s="6"/>
      <c r="X32" s="9">
        <v>7</v>
      </c>
      <c r="Y32" s="21">
        <f t="shared" si="19"/>
        <v>1</v>
      </c>
      <c r="Z32" s="23">
        <f t="shared" si="19"/>
        <v>100</v>
      </c>
      <c r="AA32" s="23">
        <f t="shared" si="19"/>
        <v>100</v>
      </c>
      <c r="AB32" s="23">
        <f t="shared" si="19"/>
        <v>100</v>
      </c>
      <c r="AC32" s="23">
        <f t="shared" si="19"/>
        <v>100</v>
      </c>
      <c r="AD32" s="23">
        <f t="shared" si="19"/>
        <v>100</v>
      </c>
      <c r="AE32" s="23">
        <f t="shared" si="19"/>
        <v>100</v>
      </c>
      <c r="AF32" s="22">
        <f t="shared" si="19"/>
        <v>300</v>
      </c>
      <c r="AG32" s="23">
        <f t="shared" si="19"/>
        <v>100</v>
      </c>
      <c r="AH32" s="23">
        <f t="shared" si="19"/>
        <v>100</v>
      </c>
      <c r="AI32" s="23">
        <f t="shared" si="20"/>
        <v>100</v>
      </c>
      <c r="AJ32" s="23">
        <f t="shared" si="20"/>
        <v>100</v>
      </c>
      <c r="AK32" s="23">
        <f t="shared" si="20"/>
        <v>100</v>
      </c>
      <c r="AL32" s="23">
        <f t="shared" si="20"/>
        <v>100</v>
      </c>
      <c r="AM32" s="23">
        <f t="shared" si="20"/>
        <v>100</v>
      </c>
      <c r="AN32" s="23">
        <f t="shared" si="20"/>
        <v>100</v>
      </c>
      <c r="AO32" s="24">
        <f t="shared" si="20"/>
        <v>100</v>
      </c>
      <c r="AP32" s="5" t="b">
        <f t="shared" si="21"/>
        <v>0</v>
      </c>
      <c r="AR32" s="6"/>
    </row>
    <row r="33" spans="1:64" s="2" customFormat="1" ht="27.95" hidden="1" customHeight="1" x14ac:dyDescent="0.15">
      <c r="A33" s="6"/>
      <c r="B33" s="6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W33" s="6"/>
      <c r="X33" s="9">
        <v>8</v>
      </c>
      <c r="Y33" s="21">
        <f t="shared" si="19"/>
        <v>1</v>
      </c>
      <c r="Z33" s="23">
        <f t="shared" si="19"/>
        <v>100</v>
      </c>
      <c r="AA33" s="23">
        <f t="shared" si="19"/>
        <v>100</v>
      </c>
      <c r="AB33" s="23">
        <f t="shared" si="19"/>
        <v>100</v>
      </c>
      <c r="AC33" s="23">
        <f t="shared" si="19"/>
        <v>100</v>
      </c>
      <c r="AD33" s="23">
        <f t="shared" si="19"/>
        <v>100</v>
      </c>
      <c r="AE33" s="23">
        <f t="shared" si="19"/>
        <v>100</v>
      </c>
      <c r="AF33" s="23">
        <f t="shared" si="19"/>
        <v>100</v>
      </c>
      <c r="AG33" s="22">
        <f t="shared" si="19"/>
        <v>300</v>
      </c>
      <c r="AH33" s="23">
        <f t="shared" si="19"/>
        <v>100</v>
      </c>
      <c r="AI33" s="23">
        <f t="shared" si="20"/>
        <v>100</v>
      </c>
      <c r="AJ33" s="23">
        <f t="shared" si="20"/>
        <v>100</v>
      </c>
      <c r="AK33" s="23">
        <f t="shared" si="20"/>
        <v>100</v>
      </c>
      <c r="AL33" s="23">
        <f t="shared" si="20"/>
        <v>100</v>
      </c>
      <c r="AM33" s="23">
        <f t="shared" si="20"/>
        <v>100</v>
      </c>
      <c r="AN33" s="23">
        <f t="shared" si="20"/>
        <v>100</v>
      </c>
      <c r="AO33" s="24">
        <f t="shared" si="20"/>
        <v>100</v>
      </c>
      <c r="AP33" s="5" t="b">
        <f t="shared" si="21"/>
        <v>0</v>
      </c>
      <c r="AR33" s="6"/>
    </row>
    <row r="34" spans="1:64" s="2" customFormat="1" ht="27.95" hidden="1" customHeight="1" x14ac:dyDescent="0.15">
      <c r="A34" s="6"/>
      <c r="B34" s="6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W34" s="6"/>
      <c r="X34" s="9">
        <v>9</v>
      </c>
      <c r="Y34" s="21">
        <f t="shared" si="19"/>
        <v>1</v>
      </c>
      <c r="Z34" s="23">
        <f t="shared" si="19"/>
        <v>100</v>
      </c>
      <c r="AA34" s="23">
        <f t="shared" si="19"/>
        <v>100</v>
      </c>
      <c r="AB34" s="23">
        <f t="shared" si="19"/>
        <v>100</v>
      </c>
      <c r="AC34" s="23">
        <f t="shared" si="19"/>
        <v>100</v>
      </c>
      <c r="AD34" s="23">
        <f t="shared" si="19"/>
        <v>100</v>
      </c>
      <c r="AE34" s="23">
        <f t="shared" si="19"/>
        <v>100</v>
      </c>
      <c r="AF34" s="23">
        <f t="shared" si="19"/>
        <v>100</v>
      </c>
      <c r="AG34" s="23">
        <f t="shared" si="19"/>
        <v>100</v>
      </c>
      <c r="AH34" s="22">
        <f t="shared" si="19"/>
        <v>300</v>
      </c>
      <c r="AI34" s="23">
        <f t="shared" si="20"/>
        <v>100</v>
      </c>
      <c r="AJ34" s="23">
        <f t="shared" si="20"/>
        <v>100</v>
      </c>
      <c r="AK34" s="23">
        <f t="shared" si="20"/>
        <v>100</v>
      </c>
      <c r="AL34" s="23">
        <f t="shared" si="20"/>
        <v>100</v>
      </c>
      <c r="AM34" s="23">
        <f t="shared" si="20"/>
        <v>100</v>
      </c>
      <c r="AN34" s="23">
        <f t="shared" si="20"/>
        <v>100</v>
      </c>
      <c r="AO34" s="24">
        <f t="shared" si="20"/>
        <v>100</v>
      </c>
      <c r="AP34" s="5" t="b">
        <f t="shared" si="21"/>
        <v>0</v>
      </c>
      <c r="AR34" s="6"/>
    </row>
    <row r="35" spans="1:64" s="2" customFormat="1" ht="27.95" hidden="1" customHeight="1" x14ac:dyDescent="0.15">
      <c r="A35" s="6"/>
      <c r="B35" s="6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W35" s="6"/>
      <c r="X35" s="9">
        <v>10</v>
      </c>
      <c r="Y35" s="21">
        <f t="shared" ref="Y35:AH41" si="22" xml:space="preserve">  IF($A$1,
      IF($X35 = Y$24,
         300,
         IF(OR( 0 = $X35, 0 = Y$24 ),
            1,
            100
         )
      ),
      IF(OR( 200 = Y35, AND( $U$22 = $X35, $V$21 = Y$24 ), AND( $V$21 = $X35, $U$22 = Y$24 ) ),
         200,
         IF(OR( AND( $U$22 = $X35, NOT($AP35) ), AND( $V$21 = Y$24, NOT(Y$42) ), AND( $V$21 = $X35, NOT($AP35) ), AND( $U$22 = Y$24, NOT(Y$42) ) ),
            IF(100 = Y35,
               1,
               300
            ),
            Y35
         )
      )
   )</f>
        <v>1</v>
      </c>
      <c r="Z35" s="23">
        <f t="shared" si="22"/>
        <v>100</v>
      </c>
      <c r="AA35" s="23">
        <f t="shared" si="22"/>
        <v>100</v>
      </c>
      <c r="AB35" s="23">
        <f t="shared" si="22"/>
        <v>100</v>
      </c>
      <c r="AC35" s="23">
        <f t="shared" si="22"/>
        <v>100</v>
      </c>
      <c r="AD35" s="23">
        <f t="shared" si="22"/>
        <v>100</v>
      </c>
      <c r="AE35" s="23">
        <f t="shared" si="22"/>
        <v>100</v>
      </c>
      <c r="AF35" s="23">
        <f t="shared" si="22"/>
        <v>100</v>
      </c>
      <c r="AG35" s="23">
        <f t="shared" si="22"/>
        <v>100</v>
      </c>
      <c r="AH35" s="23">
        <f t="shared" si="22"/>
        <v>100</v>
      </c>
      <c r="AI35" s="22">
        <f t="shared" ref="AI35:AO41" si="23" xml:space="preserve">  IF($A$1,
      IF($X35 = AI$24,
         300,
         IF(OR( 0 = $X35, 0 = AI$24 ),
            1,
            100
         )
      ),
      IF(OR( 200 = AI35, AND( $U$22 = $X35, $V$21 = AI$24 ), AND( $V$21 = $X35, $U$22 = AI$24 ) ),
         200,
         IF(OR( AND( $U$22 = $X35, NOT($AP35) ), AND( $V$21 = AI$24, NOT(AI$42) ), AND( $V$21 = $X35, NOT($AP35) ), AND( $U$22 = AI$24, NOT(AI$42) ) ),
            IF(100 = AI35,
               1,
               300
            ),
            AI35
         )
      )
   )</f>
        <v>300</v>
      </c>
      <c r="AJ35" s="23">
        <f t="shared" si="23"/>
        <v>100</v>
      </c>
      <c r="AK35" s="23">
        <f t="shared" si="23"/>
        <v>100</v>
      </c>
      <c r="AL35" s="23">
        <f t="shared" si="23"/>
        <v>100</v>
      </c>
      <c r="AM35" s="23">
        <f t="shared" si="23"/>
        <v>100</v>
      </c>
      <c r="AN35" s="23">
        <f t="shared" si="23"/>
        <v>100</v>
      </c>
      <c r="AO35" s="24">
        <f t="shared" si="23"/>
        <v>100</v>
      </c>
      <c r="AP35" s="5" t="b">
        <f t="shared" si="21"/>
        <v>0</v>
      </c>
      <c r="AR35" s="6"/>
    </row>
    <row r="36" spans="1:64" s="2" customFormat="1" ht="27.95" hidden="1" customHeight="1" x14ac:dyDescent="0.15">
      <c r="A36" s="6"/>
      <c r="B36" s="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W36" s="6"/>
      <c r="X36" s="9">
        <v>11</v>
      </c>
      <c r="Y36" s="21">
        <f t="shared" si="22"/>
        <v>1</v>
      </c>
      <c r="Z36" s="23">
        <f t="shared" si="22"/>
        <v>100</v>
      </c>
      <c r="AA36" s="23">
        <f t="shared" si="22"/>
        <v>100</v>
      </c>
      <c r="AB36" s="23">
        <f t="shared" si="22"/>
        <v>100</v>
      </c>
      <c r="AC36" s="23">
        <f t="shared" si="22"/>
        <v>100</v>
      </c>
      <c r="AD36" s="23">
        <f t="shared" si="22"/>
        <v>100</v>
      </c>
      <c r="AE36" s="23">
        <f t="shared" si="22"/>
        <v>100</v>
      </c>
      <c r="AF36" s="23">
        <f t="shared" si="22"/>
        <v>100</v>
      </c>
      <c r="AG36" s="23">
        <f t="shared" si="22"/>
        <v>100</v>
      </c>
      <c r="AH36" s="23">
        <f t="shared" si="22"/>
        <v>100</v>
      </c>
      <c r="AI36" s="23">
        <f t="shared" si="23"/>
        <v>100</v>
      </c>
      <c r="AJ36" s="22">
        <f t="shared" si="23"/>
        <v>300</v>
      </c>
      <c r="AK36" s="23">
        <f t="shared" si="23"/>
        <v>100</v>
      </c>
      <c r="AL36" s="23">
        <f t="shared" si="23"/>
        <v>100</v>
      </c>
      <c r="AM36" s="23">
        <f t="shared" si="23"/>
        <v>100</v>
      </c>
      <c r="AN36" s="23">
        <f t="shared" si="23"/>
        <v>100</v>
      </c>
      <c r="AO36" s="24">
        <f t="shared" si="23"/>
        <v>100</v>
      </c>
      <c r="AP36" s="5" t="b">
        <f t="shared" si="21"/>
        <v>0</v>
      </c>
      <c r="AR36" s="6"/>
    </row>
    <row r="37" spans="1:64" s="2" customFormat="1" ht="27.95" hidden="1" customHeight="1" x14ac:dyDescent="0.15">
      <c r="A37" s="6"/>
      <c r="B37" s="6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W37" s="6"/>
      <c r="X37" s="9">
        <v>12</v>
      </c>
      <c r="Y37" s="21">
        <f t="shared" si="22"/>
        <v>1</v>
      </c>
      <c r="Z37" s="23">
        <f t="shared" si="22"/>
        <v>100</v>
      </c>
      <c r="AA37" s="23">
        <f t="shared" si="22"/>
        <v>100</v>
      </c>
      <c r="AB37" s="23">
        <f t="shared" si="22"/>
        <v>100</v>
      </c>
      <c r="AC37" s="23">
        <f t="shared" si="22"/>
        <v>100</v>
      </c>
      <c r="AD37" s="23">
        <f t="shared" si="22"/>
        <v>100</v>
      </c>
      <c r="AE37" s="23">
        <f t="shared" si="22"/>
        <v>100</v>
      </c>
      <c r="AF37" s="23">
        <f t="shared" si="22"/>
        <v>100</v>
      </c>
      <c r="AG37" s="23">
        <f t="shared" si="22"/>
        <v>100</v>
      </c>
      <c r="AH37" s="23">
        <f t="shared" si="22"/>
        <v>100</v>
      </c>
      <c r="AI37" s="23">
        <f t="shared" si="23"/>
        <v>100</v>
      </c>
      <c r="AJ37" s="23">
        <f t="shared" si="23"/>
        <v>100</v>
      </c>
      <c r="AK37" s="22">
        <f t="shared" si="23"/>
        <v>300</v>
      </c>
      <c r="AL37" s="23">
        <f t="shared" si="23"/>
        <v>100</v>
      </c>
      <c r="AM37" s="23">
        <f t="shared" si="23"/>
        <v>100</v>
      </c>
      <c r="AN37" s="23">
        <f t="shared" si="23"/>
        <v>100</v>
      </c>
      <c r="AO37" s="24">
        <f t="shared" si="23"/>
        <v>100</v>
      </c>
      <c r="AP37" s="5" t="b">
        <f t="shared" si="21"/>
        <v>0</v>
      </c>
      <c r="AR37" s="6"/>
    </row>
    <row r="38" spans="1:64" s="2" customFormat="1" ht="27.95" hidden="1" customHeight="1" x14ac:dyDescent="0.15">
      <c r="A38" s="6"/>
      <c r="B38" s="6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W38" s="6"/>
      <c r="X38" s="9">
        <v>13</v>
      </c>
      <c r="Y38" s="21">
        <f t="shared" si="22"/>
        <v>1</v>
      </c>
      <c r="Z38" s="23">
        <f t="shared" si="22"/>
        <v>100</v>
      </c>
      <c r="AA38" s="23">
        <f t="shared" si="22"/>
        <v>100</v>
      </c>
      <c r="AB38" s="23">
        <f t="shared" si="22"/>
        <v>100</v>
      </c>
      <c r="AC38" s="23">
        <f t="shared" si="22"/>
        <v>100</v>
      </c>
      <c r="AD38" s="23">
        <f t="shared" si="22"/>
        <v>100</v>
      </c>
      <c r="AE38" s="23">
        <f t="shared" si="22"/>
        <v>100</v>
      </c>
      <c r="AF38" s="23">
        <f t="shared" si="22"/>
        <v>100</v>
      </c>
      <c r="AG38" s="23">
        <f t="shared" si="22"/>
        <v>100</v>
      </c>
      <c r="AH38" s="23">
        <f t="shared" si="22"/>
        <v>100</v>
      </c>
      <c r="AI38" s="23">
        <f t="shared" si="23"/>
        <v>100</v>
      </c>
      <c r="AJ38" s="23">
        <f t="shared" si="23"/>
        <v>100</v>
      </c>
      <c r="AK38" s="23">
        <f t="shared" si="23"/>
        <v>100</v>
      </c>
      <c r="AL38" s="22">
        <f t="shared" si="23"/>
        <v>300</v>
      </c>
      <c r="AM38" s="23">
        <f t="shared" si="23"/>
        <v>100</v>
      </c>
      <c r="AN38" s="23">
        <f t="shared" si="23"/>
        <v>100</v>
      </c>
      <c r="AO38" s="24">
        <f t="shared" si="23"/>
        <v>100</v>
      </c>
      <c r="AP38" s="5" t="b">
        <f t="shared" si="21"/>
        <v>0</v>
      </c>
      <c r="AR38" s="6"/>
    </row>
    <row r="39" spans="1:64" s="2" customFormat="1" ht="27.95" hidden="1" customHeight="1" x14ac:dyDescent="0.15">
      <c r="A39" s="6"/>
      <c r="B39" s="6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W39" s="6"/>
      <c r="X39" s="9">
        <v>14</v>
      </c>
      <c r="Y39" s="21">
        <f t="shared" si="22"/>
        <v>1</v>
      </c>
      <c r="Z39" s="23">
        <f t="shared" si="22"/>
        <v>100</v>
      </c>
      <c r="AA39" s="23">
        <f t="shared" si="22"/>
        <v>100</v>
      </c>
      <c r="AB39" s="23">
        <f t="shared" si="22"/>
        <v>100</v>
      </c>
      <c r="AC39" s="23">
        <f t="shared" si="22"/>
        <v>100</v>
      </c>
      <c r="AD39" s="23">
        <f t="shared" si="22"/>
        <v>100</v>
      </c>
      <c r="AE39" s="23">
        <f t="shared" si="22"/>
        <v>100</v>
      </c>
      <c r="AF39" s="23">
        <f t="shared" si="22"/>
        <v>100</v>
      </c>
      <c r="AG39" s="23">
        <f t="shared" si="22"/>
        <v>100</v>
      </c>
      <c r="AH39" s="23">
        <f t="shared" si="22"/>
        <v>100</v>
      </c>
      <c r="AI39" s="23">
        <f t="shared" si="23"/>
        <v>100</v>
      </c>
      <c r="AJ39" s="23">
        <f t="shared" si="23"/>
        <v>100</v>
      </c>
      <c r="AK39" s="23">
        <f t="shared" si="23"/>
        <v>100</v>
      </c>
      <c r="AL39" s="23">
        <f t="shared" si="23"/>
        <v>100</v>
      </c>
      <c r="AM39" s="22">
        <f t="shared" si="23"/>
        <v>300</v>
      </c>
      <c r="AN39" s="23">
        <f t="shared" si="23"/>
        <v>100</v>
      </c>
      <c r="AO39" s="24">
        <f t="shared" si="23"/>
        <v>100</v>
      </c>
      <c r="AP39" s="5" t="b">
        <f t="shared" si="21"/>
        <v>0</v>
      </c>
      <c r="AR39" s="6"/>
    </row>
    <row r="40" spans="1:64" s="2" customFormat="1" ht="27.95" hidden="1" customHeight="1" x14ac:dyDescent="0.15">
      <c r="A40" s="6"/>
      <c r="B40" s="6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W40" s="6"/>
      <c r="X40" s="9">
        <v>15</v>
      </c>
      <c r="Y40" s="21">
        <f t="shared" si="22"/>
        <v>1</v>
      </c>
      <c r="Z40" s="23">
        <f t="shared" si="22"/>
        <v>100</v>
      </c>
      <c r="AA40" s="23">
        <f t="shared" si="22"/>
        <v>100</v>
      </c>
      <c r="AB40" s="23">
        <f t="shared" si="22"/>
        <v>100</v>
      </c>
      <c r="AC40" s="23">
        <f t="shared" si="22"/>
        <v>100</v>
      </c>
      <c r="AD40" s="23">
        <f t="shared" si="22"/>
        <v>100</v>
      </c>
      <c r="AE40" s="23">
        <f t="shared" si="22"/>
        <v>100</v>
      </c>
      <c r="AF40" s="23">
        <f t="shared" si="22"/>
        <v>100</v>
      </c>
      <c r="AG40" s="23">
        <f t="shared" si="22"/>
        <v>100</v>
      </c>
      <c r="AH40" s="23">
        <f t="shared" si="22"/>
        <v>100</v>
      </c>
      <c r="AI40" s="23">
        <f t="shared" si="23"/>
        <v>100</v>
      </c>
      <c r="AJ40" s="23">
        <f t="shared" si="23"/>
        <v>100</v>
      </c>
      <c r="AK40" s="23">
        <f t="shared" si="23"/>
        <v>100</v>
      </c>
      <c r="AL40" s="23">
        <f t="shared" si="23"/>
        <v>100</v>
      </c>
      <c r="AM40" s="23">
        <f t="shared" si="23"/>
        <v>100</v>
      </c>
      <c r="AN40" s="22">
        <f t="shared" si="23"/>
        <v>300</v>
      </c>
      <c r="AO40" s="24">
        <f t="shared" si="23"/>
        <v>100</v>
      </c>
      <c r="AP40" s="5" t="b">
        <f t="shared" si="21"/>
        <v>0</v>
      </c>
      <c r="AR40" s="6"/>
    </row>
    <row r="41" spans="1:64" s="2" customFormat="1" ht="27.95" hidden="1" customHeight="1" thickBot="1" x14ac:dyDescent="0.2">
      <c r="A41" s="6"/>
      <c r="B41" s="6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W41" s="6"/>
      <c r="X41" s="9">
        <v>16</v>
      </c>
      <c r="Y41" s="25">
        <f t="shared" si="22"/>
        <v>1</v>
      </c>
      <c r="Z41" s="26">
        <f t="shared" si="22"/>
        <v>100</v>
      </c>
      <c r="AA41" s="26">
        <f t="shared" si="22"/>
        <v>100</v>
      </c>
      <c r="AB41" s="26">
        <f t="shared" si="22"/>
        <v>100</v>
      </c>
      <c r="AC41" s="26">
        <f t="shared" si="22"/>
        <v>100</v>
      </c>
      <c r="AD41" s="26">
        <f t="shared" si="22"/>
        <v>100</v>
      </c>
      <c r="AE41" s="26">
        <f t="shared" si="22"/>
        <v>100</v>
      </c>
      <c r="AF41" s="26">
        <f t="shared" si="22"/>
        <v>100</v>
      </c>
      <c r="AG41" s="26">
        <f t="shared" si="22"/>
        <v>100</v>
      </c>
      <c r="AH41" s="26">
        <f t="shared" si="22"/>
        <v>100</v>
      </c>
      <c r="AI41" s="26">
        <f t="shared" si="23"/>
        <v>100</v>
      </c>
      <c r="AJ41" s="26">
        <f t="shared" si="23"/>
        <v>100</v>
      </c>
      <c r="AK41" s="26">
        <f t="shared" si="23"/>
        <v>100</v>
      </c>
      <c r="AL41" s="26">
        <f t="shared" si="23"/>
        <v>100</v>
      </c>
      <c r="AM41" s="26">
        <f t="shared" si="23"/>
        <v>100</v>
      </c>
      <c r="AN41" s="26">
        <f t="shared" si="23"/>
        <v>100</v>
      </c>
      <c r="AO41" s="27">
        <f t="shared" si="23"/>
        <v>300</v>
      </c>
      <c r="AP41" s="5" t="b">
        <f t="shared" si="21"/>
        <v>0</v>
      </c>
      <c r="AR41" s="6"/>
    </row>
    <row r="42" spans="1:64" s="2" customFormat="1" ht="27.95" hidden="1" customHeight="1" thickTop="1" x14ac:dyDescent="0.15">
      <c r="A42" s="6"/>
      <c r="B42" s="6"/>
      <c r="W42" s="6"/>
      <c r="X42" s="1"/>
      <c r="Y42" s="29" t="b">
        <v>1</v>
      </c>
      <c r="Z42" s="29" t="b">
        <f t="shared" ref="Z42:AO42" si="24" xml:space="preserve"> IFERROR( 0&lt;MATCH(200,Z25:Z41,0),FALSE)</f>
        <v>0</v>
      </c>
      <c r="AA42" s="29" t="b">
        <f t="shared" si="24"/>
        <v>0</v>
      </c>
      <c r="AB42" s="29" t="b">
        <f t="shared" si="24"/>
        <v>0</v>
      </c>
      <c r="AC42" s="29" t="b">
        <f t="shared" si="24"/>
        <v>0</v>
      </c>
      <c r="AD42" s="29" t="b">
        <f t="shared" si="24"/>
        <v>0</v>
      </c>
      <c r="AE42" s="29" t="b">
        <f t="shared" si="24"/>
        <v>0</v>
      </c>
      <c r="AF42" s="29" t="b">
        <f t="shared" si="24"/>
        <v>0</v>
      </c>
      <c r="AG42" s="29" t="b">
        <f t="shared" si="24"/>
        <v>0</v>
      </c>
      <c r="AH42" s="29" t="b">
        <f t="shared" si="24"/>
        <v>0</v>
      </c>
      <c r="AI42" s="29" t="b">
        <f t="shared" si="24"/>
        <v>0</v>
      </c>
      <c r="AJ42" s="29" t="b">
        <f t="shared" si="24"/>
        <v>0</v>
      </c>
      <c r="AK42" s="29" t="b">
        <f t="shared" si="24"/>
        <v>0</v>
      </c>
      <c r="AL42" s="29" t="b">
        <f t="shared" si="24"/>
        <v>0</v>
      </c>
      <c r="AM42" s="29" t="b">
        <f t="shared" si="24"/>
        <v>0</v>
      </c>
      <c r="AN42" s="29" t="b">
        <f t="shared" si="24"/>
        <v>0</v>
      </c>
      <c r="AO42" s="29" t="b">
        <f t="shared" si="24"/>
        <v>0</v>
      </c>
      <c r="AP42" s="31">
        <f t="array" aca="1" ref="AP42" ca="1" xml:space="preserve">  MIN(D4:T20*Y25:AO41)</f>
        <v>14.0146484375</v>
      </c>
      <c r="AR42" s="6"/>
    </row>
    <row r="43" spans="1:64" s="2" customFormat="1" ht="27.95" hidden="1" customHeight="1" x14ac:dyDescent="0.15">
      <c r="A43" s="6"/>
      <c r="B43" s="6"/>
      <c r="W43" s="6"/>
      <c r="X43" s="6"/>
      <c r="AQ43" s="29">
        <f>COUNTIF(Y42:AO42,FALSE)</f>
        <v>16</v>
      </c>
      <c r="AR43" s="6"/>
    </row>
    <row r="44" spans="1:64" s="2" customFormat="1" ht="27.95" hidden="1" customHeight="1" thickBot="1" x14ac:dyDescent="0.2">
      <c r="A44" s="6"/>
      <c r="B44" s="6"/>
      <c r="W44" s="6"/>
      <c r="X44" s="6"/>
    </row>
    <row r="45" spans="1:64" s="2" customFormat="1" ht="27.95" hidden="1" customHeight="1" thickTop="1" x14ac:dyDescent="0.15">
      <c r="A45" s="6"/>
      <c r="B45" s="6"/>
      <c r="W45" s="6"/>
      <c r="X45" s="6"/>
      <c r="AT45" s="44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6"/>
      <c r="BL45" s="12">
        <f t="shared" ref="BL45:BL61" ca="1" si="25" xml:space="preserve"> IFERROR(MATCH($AP$42,D4:T4,0) - 1,-1)</f>
        <v>15</v>
      </c>
    </row>
    <row r="46" spans="1:64" s="2" customFormat="1" ht="27.95" hidden="1" customHeight="1" x14ac:dyDescent="0.15">
      <c r="A46" s="6"/>
      <c r="B46" s="6"/>
      <c r="W46" s="6"/>
      <c r="X46" s="6"/>
      <c r="AT46" s="47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9"/>
      <c r="BL46" s="12">
        <f t="shared" ca="1" si="25"/>
        <v>-1</v>
      </c>
    </row>
    <row r="47" spans="1:64" s="2" customFormat="1" ht="27.95" hidden="1" customHeight="1" x14ac:dyDescent="0.15">
      <c r="A47" s="6"/>
      <c r="B47" s="6"/>
      <c r="W47" s="6"/>
      <c r="X47" s="6"/>
      <c r="AT47" s="47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9"/>
      <c r="BL47" s="12">
        <f t="shared" ca="1" si="25"/>
        <v>-1</v>
      </c>
    </row>
    <row r="48" spans="1:64" s="2" customFormat="1" ht="27.95" hidden="1" customHeight="1" x14ac:dyDescent="0.15">
      <c r="A48" s="6"/>
      <c r="B48" s="6"/>
      <c r="W48" s="6"/>
      <c r="X48" s="6"/>
      <c r="AT48" s="47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9"/>
      <c r="BL48" s="12">
        <f t="shared" ca="1" si="25"/>
        <v>-1</v>
      </c>
    </row>
    <row r="49" spans="1:64" s="2" customFormat="1" ht="27.95" hidden="1" customHeight="1" x14ac:dyDescent="0.15">
      <c r="A49" s="6"/>
      <c r="B49" s="6"/>
      <c r="W49" s="6"/>
      <c r="X49" s="6"/>
      <c r="AT49" s="47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9"/>
      <c r="BL49" s="12">
        <f t="shared" ca="1" si="25"/>
        <v>-1</v>
      </c>
    </row>
    <row r="50" spans="1:64" s="2" customFormat="1" ht="27.95" hidden="1" customHeight="1" x14ac:dyDescent="0.15">
      <c r="A50" s="6"/>
      <c r="B50" s="6"/>
      <c r="W50" s="6"/>
      <c r="X50" s="6"/>
      <c r="AT50" s="47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9"/>
      <c r="BL50" s="12">
        <f t="shared" ca="1" si="25"/>
        <v>-1</v>
      </c>
    </row>
    <row r="51" spans="1:64" s="2" customFormat="1" ht="27.95" hidden="1" customHeight="1" x14ac:dyDescent="0.15">
      <c r="A51" s="6"/>
      <c r="B51" s="6"/>
      <c r="W51" s="6"/>
      <c r="X51" s="6"/>
      <c r="AT51" s="47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9"/>
      <c r="BL51" s="12">
        <f t="shared" ca="1" si="25"/>
        <v>-1</v>
      </c>
    </row>
    <row r="52" spans="1:64" s="2" customFormat="1" ht="27.95" hidden="1" customHeight="1" x14ac:dyDescent="0.15">
      <c r="A52" s="6"/>
      <c r="B52" s="6"/>
      <c r="W52" s="6"/>
      <c r="X52" s="6"/>
      <c r="AT52" s="47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9"/>
      <c r="BL52" s="12">
        <f t="shared" ca="1" si="25"/>
        <v>-1</v>
      </c>
    </row>
    <row r="53" spans="1:64" s="2" customFormat="1" ht="27.95" hidden="1" customHeight="1" x14ac:dyDescent="0.15">
      <c r="A53" s="6"/>
      <c r="B53" s="6"/>
      <c r="W53" s="6"/>
      <c r="X53" s="6"/>
      <c r="AT53" s="47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9"/>
      <c r="BL53" s="12">
        <f t="shared" ca="1" si="25"/>
        <v>-1</v>
      </c>
    </row>
    <row r="54" spans="1:64" s="2" customFormat="1" ht="27.95" hidden="1" customHeight="1" x14ac:dyDescent="0.15">
      <c r="A54" s="6"/>
      <c r="B54" s="6"/>
      <c r="W54" s="6"/>
      <c r="X54" s="6"/>
      <c r="AT54" s="47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9"/>
      <c r="BL54" s="12">
        <f t="shared" ca="1" si="25"/>
        <v>-1</v>
      </c>
    </row>
    <row r="55" spans="1:64" s="2" customFormat="1" ht="27.95" hidden="1" customHeight="1" x14ac:dyDescent="0.15">
      <c r="A55" s="6"/>
      <c r="B55" s="6"/>
      <c r="W55" s="6"/>
      <c r="X55" s="6"/>
      <c r="AT55" s="47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9"/>
      <c r="BL55" s="12">
        <f t="shared" ca="1" si="25"/>
        <v>-1</v>
      </c>
    </row>
    <row r="56" spans="1:64" s="2" customFormat="1" ht="27.95" hidden="1" customHeight="1" x14ac:dyDescent="0.15">
      <c r="A56" s="6"/>
      <c r="B56" s="6"/>
      <c r="W56" s="6"/>
      <c r="X56" s="6"/>
      <c r="AT56" s="47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9"/>
      <c r="BL56" s="12">
        <f t="shared" ca="1" si="25"/>
        <v>-1</v>
      </c>
    </row>
    <row r="57" spans="1:64" s="2" customFormat="1" ht="27.95" hidden="1" customHeight="1" x14ac:dyDescent="0.15">
      <c r="A57" s="6"/>
      <c r="B57" s="6"/>
      <c r="W57" s="6"/>
      <c r="X57" s="6"/>
      <c r="AT57" s="47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9"/>
      <c r="BL57" s="12">
        <f t="shared" ca="1" si="25"/>
        <v>-1</v>
      </c>
    </row>
    <row r="58" spans="1:64" s="2" customFormat="1" ht="27.95" hidden="1" customHeight="1" x14ac:dyDescent="0.15">
      <c r="A58" s="6"/>
      <c r="B58" s="6"/>
      <c r="W58" s="6"/>
      <c r="X58" s="6"/>
      <c r="AT58" s="47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9"/>
      <c r="BL58" s="12">
        <f t="shared" ca="1" si="25"/>
        <v>-1</v>
      </c>
    </row>
    <row r="59" spans="1:64" s="2" customFormat="1" ht="27.95" hidden="1" customHeight="1" x14ac:dyDescent="0.15">
      <c r="A59" s="6"/>
      <c r="B59" s="6"/>
      <c r="W59" s="6"/>
      <c r="X59" s="6"/>
      <c r="AT59" s="47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9"/>
      <c r="BL59" s="12">
        <f t="shared" ca="1" si="25"/>
        <v>-1</v>
      </c>
    </row>
    <row r="60" spans="1:64" s="2" customFormat="1" ht="27.95" hidden="1" customHeight="1" x14ac:dyDescent="0.15">
      <c r="A60" s="6"/>
      <c r="B60" s="6"/>
      <c r="W60" s="6"/>
      <c r="X60" s="6"/>
      <c r="AT60" s="47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9"/>
      <c r="BL60" s="12">
        <f t="shared" ca="1" si="25"/>
        <v>-1</v>
      </c>
    </row>
    <row r="61" spans="1:64" s="2" customFormat="1" ht="27.95" hidden="1" customHeight="1" thickBot="1" x14ac:dyDescent="0.2">
      <c r="A61" s="6"/>
      <c r="B61" s="6"/>
      <c r="W61" s="6"/>
      <c r="X61" s="6"/>
      <c r="AT61" s="50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2"/>
      <c r="BL61" s="12">
        <f t="shared" ca="1" si="25"/>
        <v>-1</v>
      </c>
    </row>
    <row r="62" spans="1:64" s="2" customFormat="1" ht="27.95" hidden="1" customHeight="1" thickTop="1" x14ac:dyDescent="0.15">
      <c r="A62" s="6"/>
      <c r="B62" s="6"/>
      <c r="W62" s="6"/>
      <c r="X62" s="6"/>
      <c r="BL62" s="13">
        <f ca="1" xml:space="preserve"> MAX(BL45:BL61)</f>
        <v>15</v>
      </c>
    </row>
    <row r="63" spans="1:64" s="2" customFormat="1" ht="27.95" hidden="1" customHeight="1" x14ac:dyDescent="0.15">
      <c r="A63" s="6"/>
      <c r="B63" s="6"/>
      <c r="W63" s="6"/>
      <c r="X63" s="6"/>
      <c r="AT63" s="12">
        <f t="shared" ref="AT63:BJ63" ca="1" si="26" xml:space="preserve"> IFERROR(MATCH($AP$42,D4:D20,0) - 1,-1)</f>
        <v>-1</v>
      </c>
      <c r="AU63" s="12">
        <f t="shared" ca="1" si="26"/>
        <v>-1</v>
      </c>
      <c r="AV63" s="12">
        <f t="shared" ca="1" si="26"/>
        <v>-1</v>
      </c>
      <c r="AW63" s="12">
        <f t="shared" ca="1" si="26"/>
        <v>-1</v>
      </c>
      <c r="AX63" s="12">
        <f t="shared" ca="1" si="26"/>
        <v>-1</v>
      </c>
      <c r="AY63" s="12">
        <f t="shared" ca="1" si="26"/>
        <v>-1</v>
      </c>
      <c r="AZ63" s="12">
        <f t="shared" ca="1" si="26"/>
        <v>-1</v>
      </c>
      <c r="BA63" s="12">
        <f t="shared" ca="1" si="26"/>
        <v>-1</v>
      </c>
      <c r="BB63" s="12">
        <f t="shared" ca="1" si="26"/>
        <v>-1</v>
      </c>
      <c r="BC63" s="12">
        <f t="shared" ca="1" si="26"/>
        <v>-1</v>
      </c>
      <c r="BD63" s="12">
        <f t="shared" ca="1" si="26"/>
        <v>-1</v>
      </c>
      <c r="BE63" s="12">
        <f t="shared" ca="1" si="26"/>
        <v>-1</v>
      </c>
      <c r="BF63" s="12">
        <f t="shared" ca="1" si="26"/>
        <v>-1</v>
      </c>
      <c r="BG63" s="12">
        <f t="shared" ca="1" si="26"/>
        <v>-1</v>
      </c>
      <c r="BH63" s="12">
        <f t="shared" ca="1" si="26"/>
        <v>-1</v>
      </c>
      <c r="BI63" s="12">
        <f t="shared" ca="1" si="26"/>
        <v>0</v>
      </c>
      <c r="BJ63" s="12">
        <f t="shared" ca="1" si="26"/>
        <v>-1</v>
      </c>
      <c r="BK63" s="13">
        <f ca="1" xml:space="preserve"> MAX(AT63:BJ63)</f>
        <v>0</v>
      </c>
    </row>
    <row r="64" spans="1:64" s="2" customFormat="1" ht="27.95" hidden="1" customHeight="1" thickBot="1" x14ac:dyDescent="0.2">
      <c r="A64" s="6"/>
      <c r="B64" s="6"/>
      <c r="W64" s="6"/>
      <c r="X64" s="6"/>
    </row>
    <row r="65" spans="1:42" s="8" customFormat="1" ht="63.95" customHeight="1" thickBot="1" x14ac:dyDescent="0.2">
      <c r="A65" s="7"/>
      <c r="B65" s="7"/>
      <c r="C65" s="14"/>
      <c r="D65" s="15"/>
      <c r="E65" s="15"/>
      <c r="F65" s="62" t="s">
        <v>4</v>
      </c>
      <c r="G65" s="62"/>
      <c r="H65" s="63">
        <v>23</v>
      </c>
      <c r="I65" s="63"/>
      <c r="J65" s="16" t="s">
        <v>2</v>
      </c>
      <c r="K65" s="18"/>
      <c r="L65" s="17"/>
      <c r="M65" s="55" t="str">
        <f ca="1" xml:space="preserve">  IF(A1,
      "Uncheck RESET/RUN to start" &amp; CHAR(10) &amp; "by connecting " &amp; "(" &amp; BK63 &amp; "," &amp; BL62 &amp; ") = " &amp; INT(AP42),
      IF(100 &gt; AP42,
         "(" &amp; U22 &amp; "," &amp; V21 &amp; ") = " &amp; INT(V22) &amp; " connected and" &amp; CHAR(10) &amp; "(" &amp; BK63 &amp; "," &amp; BL62 &amp; ") = " &amp; INT(AP42) &amp; " next",
         IF(0 = AQ43,
            "MST construction done" &amp; CHAR(10) &amp; "Check RESET/RUN to play again",
            "The graph is not connected" &amp; CHAR(10) &amp; "Check RESET/RUN to play again"
         )
      )
   )</f>
        <v>Uncheck RESET/RUN to start
by connecting (0,15) = 14</v>
      </c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7"/>
      <c r="AG65" s="58" t="str">
        <f xml:space="preserve">  IF(0 = AQ43,
      "all the 17 vertices have been connected",
      IF(1 = AQ43,
         "1 vertex left",
         AQ43 &amp; " vertices left"
      )
   )</f>
        <v>16 vertices left</v>
      </c>
      <c r="AH65" s="59"/>
      <c r="AI65" s="59"/>
      <c r="AJ65" s="59"/>
      <c r="AK65" s="59"/>
      <c r="AL65" s="59"/>
      <c r="AM65" s="59"/>
      <c r="AN65" s="59"/>
      <c r="AO65" s="59"/>
      <c r="AP65" s="60"/>
    </row>
    <row r="66" spans="1:42" s="2" customFormat="1" ht="32.1" customHeight="1" x14ac:dyDescent="0.15">
      <c r="A66" s="6"/>
      <c r="B66" s="6"/>
      <c r="C66" s="6"/>
      <c r="U66" s="6"/>
      <c r="V66" s="6"/>
      <c r="W66" s="6"/>
      <c r="X66" s="6"/>
    </row>
    <row r="67" spans="1:42" s="11" customFormat="1" ht="32.1" customHeight="1" x14ac:dyDescent="0.15">
      <c r="C67" s="61" t="s">
        <v>3</v>
      </c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</row>
    <row r="68" spans="1:42" s="11" customFormat="1" ht="32.1" customHeight="1" x14ac:dyDescent="0.15">
      <c r="C68" s="61" t="s">
        <v>1</v>
      </c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</row>
  </sheetData>
  <sheetProtection password="FF15" sheet="1" objects="1" scenarios="1" selectLockedCells="1"/>
  <mergeCells count="6">
    <mergeCell ref="M65:AF65"/>
    <mergeCell ref="AG65:AP65"/>
    <mergeCell ref="C67:AP67"/>
    <mergeCell ref="C68:AP68"/>
    <mergeCell ref="F65:G65"/>
    <mergeCell ref="H65:I65"/>
  </mergeCells>
  <phoneticPr fontId="2" type="noConversion"/>
  <conditionalFormatting sqref="AH65:AP65">
    <cfRule type="expression" dxfId="12" priority="13">
      <formula xml:space="preserve"> 0 = AR42</formula>
    </cfRule>
  </conditionalFormatting>
  <conditionalFormatting sqref="Y25:AO41">
    <cfRule type="cellIs" dxfId="11" priority="2" operator="equal">
      <formula>1</formula>
    </cfRule>
    <cfRule type="cellIs" dxfId="10" priority="3" operator="equal">
      <formula>300</formula>
    </cfRule>
    <cfRule type="cellIs" dxfId="9" priority="4" operator="equal">
      <formula>200</formula>
    </cfRule>
  </conditionalFormatting>
  <conditionalFormatting sqref="D4:T20">
    <cfRule type="expression" dxfId="8" priority="340" stopIfTrue="1">
      <formula xml:space="preserve"> AND( $C4 &lt; D$3, D4 &lt; 100, 1 = Y25 )</formula>
    </cfRule>
    <cfRule type="expression" dxfId="7" priority="341" stopIfTrue="1">
      <formula xml:space="preserve"> AND($C4 = $U$22,D$3 = $V$21)</formula>
    </cfRule>
    <cfRule type="expression" dxfId="6" priority="346" stopIfTrue="1">
      <formula xml:space="preserve"> D4 &lt; 100</formula>
    </cfRule>
  </conditionalFormatting>
  <conditionalFormatting sqref="D4:T20">
    <cfRule type="expression" dxfId="5" priority="1" stopIfTrue="1">
      <formula xml:space="preserve"> D4 = $AP$42</formula>
    </cfRule>
    <cfRule type="expression" dxfId="4" priority="344" stopIfTrue="1">
      <formula xml:space="preserve"> AND( $C4 &lt; D$3, D4 &lt; 100, 300 = Y25 )</formula>
    </cfRule>
    <cfRule type="expression" dxfId="3" priority="345" stopIfTrue="1">
      <formula xml:space="preserve"> AND( $C4 &lt; D$3, 200 = Y25 )</formula>
    </cfRule>
  </conditionalFormatting>
  <conditionalFormatting sqref="M65:AF65">
    <cfRule type="expression" dxfId="2" priority="349" stopIfTrue="1">
      <formula xml:space="preserve"> A1</formula>
    </cfRule>
    <cfRule type="expression" dxfId="1" priority="350" stopIfTrue="1">
      <formula xml:space="preserve"> AND( NOT(A1), 99 &lt; AP42 )</formula>
    </cfRule>
  </conditionalFormatting>
  <conditionalFormatting sqref="AG65">
    <cfRule type="expression" dxfId="0" priority="352">
      <formula xml:space="preserve"> 0 = AQ43</formula>
    </cfRule>
  </conditionalFormatting>
  <dataValidations count="2">
    <dataValidation type="whole" imeMode="off" allowBlank="1" showInputMessage="1" showErrorMessage="1" errorTitle="稠密度的设置有误" error="请确定在1~100之间" promptTitle="在此设置图的抽密度" prompt="介于1~100之间" sqref="K65">
      <formula1>1</formula1>
      <formula2>100</formula2>
    </dataValidation>
    <dataValidation type="whole" imeMode="off" allowBlank="1" showInputMessage="1" showErrorMessage="1" errorTitle="稠密度的设置有误" error="请确定在1~100之间" promptTitle="在此设置图的稠密度" prompt="介于1~100之间" sqref="H65:I65">
      <formula1>1</formula1>
      <formula2>100</formula2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locked="0" defaultSize="0" autoFill="0" autoLine="0" autoPict="0" altText="">
                <anchor>
                  <from>
                    <xdr:col>3</xdr:col>
                    <xdr:colOff>123825</xdr:colOff>
                    <xdr:row>18</xdr:row>
                    <xdr:rowOff>142875</xdr:rowOff>
                  </from>
                  <to>
                    <xdr:col>6</xdr:col>
                    <xdr:colOff>85725</xdr:colOff>
                    <xdr:row>19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X270</cp:lastModifiedBy>
  <dcterms:created xsi:type="dcterms:W3CDTF">2016-12-19T05:44:38Z</dcterms:created>
  <dcterms:modified xsi:type="dcterms:W3CDTF">2019-10-04T09:26:37Z</dcterms:modified>
</cp:coreProperties>
</file>