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travail\Prépas Louis Barthou\prépa PSI II\TIPE\mesure et courbe avec python et données\"/>
    </mc:Choice>
  </mc:AlternateContent>
  <xr:revisionPtr revIDLastSave="0" documentId="13_ncr:1_{2C01D027-BB14-4C2E-8242-EEBBF203C757}" xr6:coauthVersionLast="46" xr6:coauthVersionMax="46" xr10:uidLastSave="{00000000-0000-0000-0000-000000000000}"/>
  <bookViews>
    <workbookView xWindow="-120" yWindow="-120" windowWidth="20730" windowHeight="11160" xr2:uid="{E93F0FED-6D92-4A2B-92FB-4583282EA785}"/>
  </bookViews>
  <sheets>
    <sheet name="Feuil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45" i="1"/>
  <c r="I43" i="1"/>
  <c r="I42" i="1"/>
  <c r="I41" i="1"/>
  <c r="I40" i="1"/>
  <c r="D43" i="1"/>
  <c r="D42" i="1"/>
  <c r="D41" i="1"/>
  <c r="D40" i="1"/>
  <c r="I32" i="1"/>
  <c r="I31" i="1"/>
  <c r="I30" i="1"/>
  <c r="I29" i="1"/>
  <c r="I28" i="1"/>
  <c r="I27" i="1"/>
  <c r="I26" i="1"/>
  <c r="I25" i="1"/>
  <c r="D26" i="1"/>
  <c r="D27" i="1"/>
  <c r="D28" i="1"/>
  <c r="D29" i="1"/>
  <c r="D30" i="1"/>
  <c r="D31" i="1"/>
  <c r="D32" i="1"/>
  <c r="D33" i="1"/>
  <c r="D25" i="1"/>
  <c r="D11" i="1"/>
  <c r="D12" i="1"/>
  <c r="K14" i="1"/>
  <c r="K13" i="1"/>
  <c r="K12" i="1"/>
  <c r="K11" i="1"/>
  <c r="K10" i="1"/>
  <c r="K9" i="1"/>
  <c r="K8" i="1"/>
  <c r="K7" i="1"/>
  <c r="K6" i="1"/>
  <c r="K5" i="1"/>
  <c r="K4" i="1"/>
  <c r="D5" i="1"/>
  <c r="D6" i="1"/>
  <c r="D7" i="1"/>
  <c r="D8" i="1"/>
  <c r="D9" i="1"/>
  <c r="D10" i="1"/>
  <c r="D13" i="1"/>
  <c r="D4" i="1"/>
</calcChain>
</file>

<file path=xl/sharedStrings.xml><?xml version="1.0" encoding="utf-8"?>
<sst xmlns="http://schemas.openxmlformats.org/spreadsheetml/2006/main" count="27" uniqueCount="10">
  <si>
    <t>frequence Hz</t>
  </si>
  <si>
    <t>Amplitude</t>
  </si>
  <si>
    <t>eau fixe</t>
  </si>
  <si>
    <t>eau qui bouge</t>
  </si>
  <si>
    <t>amplitude</t>
  </si>
  <si>
    <t>Am/(w^2)</t>
  </si>
  <si>
    <t>500 ml</t>
  </si>
  <si>
    <t>frequence en Hz</t>
  </si>
  <si>
    <t>450 ml</t>
  </si>
  <si>
    <t>550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</si>
</sst>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Pour 450 ml</a:t>
            </a:r>
          </a:p>
          <a:p>
            <a:pPr>
              <a:defRPr/>
            </a:pPr>
            <a:r>
              <a:rPr lang="fr-FR"/>
              <a:t>fréquence en fonction de Am/(w^2)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eau qui bouge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Feuil1!$H$4:$H$14</c:f>
              <c:numCache>
                <c:formatCode>General</c:formatCode>
                <c:ptCount val="11"/>
                <c:pt idx="0">
                  <c:v>1.78</c:v>
                </c:pt>
                <c:pt idx="1">
                  <c:v>1.875</c:v>
                </c:pt>
                <c:pt idx="2">
                  <c:v>1.96</c:v>
                </c:pt>
                <c:pt idx="3">
                  <c:v>1.97</c:v>
                </c:pt>
                <c:pt idx="4">
                  <c:v>2.0299999999999998</c:v>
                </c:pt>
                <c:pt idx="5">
                  <c:v>2.1</c:v>
                </c:pt>
                <c:pt idx="6">
                  <c:v>2.14</c:v>
                </c:pt>
                <c:pt idx="7">
                  <c:v>2.2000000000000002</c:v>
                </c:pt>
                <c:pt idx="8">
                  <c:v>2.27</c:v>
                </c:pt>
                <c:pt idx="9">
                  <c:v>2.2850000000000001</c:v>
                </c:pt>
                <c:pt idx="10">
                  <c:v>2.395</c:v>
                </c:pt>
              </c:numCache>
            </c:numRef>
          </c:xVal>
          <c:yVal>
            <c:numRef>
              <c:f>Feuil1!$K$4:$K$14</c:f>
              <c:numCache>
                <c:formatCode>General</c:formatCode>
                <c:ptCount val="11"/>
                <c:pt idx="0">
                  <c:v>21.160620530340594</c:v>
                </c:pt>
                <c:pt idx="1">
                  <c:v>21.861495148585369</c:v>
                </c:pt>
                <c:pt idx="2">
                  <c:v>23.213169839571794</c:v>
                </c:pt>
                <c:pt idx="3">
                  <c:v>24.031498343070322</c:v>
                </c:pt>
                <c:pt idx="4">
                  <c:v>26.242963977844653</c:v>
                </c:pt>
                <c:pt idx="5">
                  <c:v>30.047591177614247</c:v>
                </c:pt>
                <c:pt idx="6">
                  <c:v>30.946325810693335</c:v>
                </c:pt>
                <c:pt idx="7">
                  <c:v>34.067738866021919</c:v>
                </c:pt>
                <c:pt idx="8">
                  <c:v>35.870660015037849</c:v>
                </c:pt>
                <c:pt idx="9">
                  <c:v>40.307947582940209</c:v>
                </c:pt>
                <c:pt idx="10">
                  <c:v>45.984119908174755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9-4F5B-A345-BDB45BC3964E}"/>
            </c:ext>
          </c:extLst>
        </c:ser>
        <c:ser>
          <c:idx val="1"/>
          <c:order val="1"/>
          <c:tx>
            <c:strRef>
              <c:f>Feuil1!$A$2</c:f>
              <c:strCache>
                <c:ptCount val="1"/>
                <c:pt idx="0">
                  <c:v>eau fixe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Feuil1!$A$4:$A$14</c:f>
              <c:numCache>
                <c:formatCode>General</c:formatCode>
                <c:ptCount val="11"/>
                <c:pt idx="0">
                  <c:v>1.75</c:v>
                </c:pt>
                <c:pt idx="1">
                  <c:v>1.93</c:v>
                </c:pt>
                <c:pt idx="2">
                  <c:v>1.97</c:v>
                </c:pt>
                <c:pt idx="3">
                  <c:v>2.02</c:v>
                </c:pt>
                <c:pt idx="4">
                  <c:v>2.11</c:v>
                </c:pt>
                <c:pt idx="5">
                  <c:v>2.17</c:v>
                </c:pt>
                <c:pt idx="6">
                  <c:v>2.2200000000000002</c:v>
                </c:pt>
                <c:pt idx="7">
                  <c:v>2.25</c:v>
                </c:pt>
                <c:pt idx="8">
                  <c:v>2.34</c:v>
                </c:pt>
                <c:pt idx="9">
                  <c:v>2.38</c:v>
                </c:pt>
              </c:numCache>
            </c:numRef>
          </c:xVal>
          <c:yVal>
            <c:numRef>
              <c:f>Feuil1!$D$4:$D$16</c:f>
              <c:numCache>
                <c:formatCode>General</c:formatCode>
                <c:ptCount val="13"/>
                <c:pt idx="0">
                  <c:v>20.326064475427025</c:v>
                </c:pt>
                <c:pt idx="1">
                  <c:v>24.174567738910888</c:v>
                </c:pt>
                <c:pt idx="2">
                  <c:v>26.5877418839463</c:v>
                </c:pt>
                <c:pt idx="3">
                  <c:v>27.518691133812435</c:v>
                </c:pt>
                <c:pt idx="4">
                  <c:v>32.848765617137737</c:v>
                </c:pt>
                <c:pt idx="5">
                  <c:v>32.724244821251318</c:v>
                </c:pt>
                <c:pt idx="6">
                  <c:v>35.303700173798227</c:v>
                </c:pt>
                <c:pt idx="7">
                  <c:v>40.419647748123268</c:v>
                </c:pt>
                <c:pt idx="8">
                  <c:v>42.556675769521142</c:v>
                </c:pt>
                <c:pt idx="9">
                  <c:v>52.541446001971529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69-4F5B-A345-BDB45BC3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20752"/>
        <c:axId val="440820424"/>
      </c:scatterChart>
      <c:valAx>
        <c:axId val="4408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frequence en</a:t>
                </a:r>
                <a:r>
                  <a:rPr lang="fr-FR" baseline="0"/>
                  <a:t> Hz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820424"/>
        <c:crosses val="autoZero"/>
        <c:crossBetween val="midCat"/>
      </c:valAx>
      <c:valAx>
        <c:axId val="4408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Am/(w^2)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8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Pour 500 ml</a:t>
            </a:r>
            <a:endParaRPr lang="fr-FR">
              <a:effectLst/>
            </a:endParaRPr>
          </a:p>
          <a:p>
            <a:pPr>
              <a:defRPr/>
            </a:pPr>
            <a:r>
              <a:rPr lang="fr-FR" sz="1800" b="0" i="0" baseline="0">
                <a:effectLst/>
              </a:rPr>
              <a:t>fréquence en fonction de Am/(w^2)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Feuil1!$F$23</c:f>
              <c:strCache>
                <c:ptCount val="1"/>
                <c:pt idx="0">
                  <c:v>eau qui bouge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Feuil1!$F$25:$F$32</c:f>
              <c:numCache>
                <c:formatCode>General</c:formatCode>
                <c:ptCount val="8"/>
                <c:pt idx="0">
                  <c:v>1.37</c:v>
                </c:pt>
                <c:pt idx="1">
                  <c:v>1.53</c:v>
                </c:pt>
                <c:pt idx="2">
                  <c:v>1.69</c:v>
                </c:pt>
                <c:pt idx="3">
                  <c:v>1.85</c:v>
                </c:pt>
                <c:pt idx="4">
                  <c:v>1.93</c:v>
                </c:pt>
                <c:pt idx="5">
                  <c:v>2.04</c:v>
                </c:pt>
                <c:pt idx="6">
                  <c:v>2.27</c:v>
                </c:pt>
                <c:pt idx="7">
                  <c:v>2.34</c:v>
                </c:pt>
              </c:numCache>
            </c:numRef>
          </c:xVal>
          <c:yVal>
            <c:numRef>
              <c:f>Feuil1!$I$25:$I$32</c:f>
              <c:numCache>
                <c:formatCode>General</c:formatCode>
                <c:ptCount val="8"/>
                <c:pt idx="0">
                  <c:v>24.888743957104399</c:v>
                </c:pt>
                <c:pt idx="1">
                  <c:v>22.516812154944304</c:v>
                </c:pt>
                <c:pt idx="2">
                  <c:v>20.573521934146079</c:v>
                </c:pt>
                <c:pt idx="3">
                  <c:v>22.010397130912395</c:v>
                </c:pt>
                <c:pt idx="4">
                  <c:v>26.237893435754977</c:v>
                </c:pt>
                <c:pt idx="5">
                  <c:v>28.959542726941354</c:v>
                </c:pt>
                <c:pt idx="6">
                  <c:v>33.130907451223401</c:v>
                </c:pt>
                <c:pt idx="7">
                  <c:v>50.630000693282931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B-45EC-BA41-CC4818ABA11C}"/>
            </c:ext>
          </c:extLst>
        </c:ser>
        <c:ser>
          <c:idx val="1"/>
          <c:order val="1"/>
          <c:tx>
            <c:strRef>
              <c:f>Feuil1!$A$23</c:f>
              <c:strCache>
                <c:ptCount val="1"/>
                <c:pt idx="0">
                  <c:v>eau fixe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Feuil1!$A$25:$A$33</c:f>
              <c:numCache>
                <c:formatCode>General</c:formatCode>
                <c:ptCount val="9"/>
                <c:pt idx="0">
                  <c:v>1.51</c:v>
                </c:pt>
                <c:pt idx="1">
                  <c:v>1.65</c:v>
                </c:pt>
                <c:pt idx="2">
                  <c:v>1.71</c:v>
                </c:pt>
                <c:pt idx="3">
                  <c:v>1.81</c:v>
                </c:pt>
                <c:pt idx="4">
                  <c:v>1.93</c:v>
                </c:pt>
                <c:pt idx="5">
                  <c:v>2</c:v>
                </c:pt>
                <c:pt idx="6">
                  <c:v>2.14</c:v>
                </c:pt>
                <c:pt idx="7">
                  <c:v>2.2200000000000002</c:v>
                </c:pt>
                <c:pt idx="8">
                  <c:v>2.3199999999999998</c:v>
                </c:pt>
              </c:numCache>
            </c:numRef>
          </c:xVal>
          <c:yVal>
            <c:numRef>
              <c:f>Feuil1!$D$25:$D$33</c:f>
              <c:numCache>
                <c:formatCode>General</c:formatCode>
                <c:ptCount val="9"/>
                <c:pt idx="0">
                  <c:v>21.348180032354772</c:v>
                </c:pt>
                <c:pt idx="1">
                  <c:v>18.359664449670294</c:v>
                </c:pt>
                <c:pt idx="2">
                  <c:v>21.232190181402263</c:v>
                </c:pt>
                <c:pt idx="3">
                  <c:v>22.27853964975592</c:v>
                </c:pt>
                <c:pt idx="4">
                  <c:v>27.847580149604976</c:v>
                </c:pt>
                <c:pt idx="5">
                  <c:v>31.01526946362636</c:v>
                </c:pt>
                <c:pt idx="6">
                  <c:v>36.326225528552328</c:v>
                </c:pt>
                <c:pt idx="7">
                  <c:v>43.432841661185975</c:v>
                </c:pt>
                <c:pt idx="8">
                  <c:v>48.691346155717426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3B-45EC-BA41-CC4818A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64296"/>
        <c:axId val="433367576"/>
      </c:scatterChart>
      <c:valAx>
        <c:axId val="43336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frequence en Hz</a:t>
                </a:r>
                <a:endParaRPr lang="fr-FR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367576"/>
        <c:crosses val="autoZero"/>
        <c:crossBetween val="midCat"/>
      </c:valAx>
      <c:valAx>
        <c:axId val="4333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Am/(w^2)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36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Pour 550 ml</a:t>
            </a:r>
            <a:endParaRPr lang="fr-FR">
              <a:effectLst/>
            </a:endParaRPr>
          </a:p>
          <a:p>
            <a:pPr>
              <a:defRPr/>
            </a:pPr>
            <a:r>
              <a:rPr lang="fr-FR" sz="1800" b="0" i="0" baseline="0">
                <a:effectLst/>
              </a:rPr>
              <a:t>fréquence en fonction de Am/(w^2)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Feuil1!$F$38</c:f>
              <c:strCache>
                <c:ptCount val="1"/>
                <c:pt idx="0">
                  <c:v>eau qui bouge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Feuil1!$F$40:$F$45</c:f>
              <c:numCache>
                <c:formatCode>General</c:formatCode>
                <c:ptCount val="6"/>
                <c:pt idx="0">
                  <c:v>1.67</c:v>
                </c:pt>
                <c:pt idx="1">
                  <c:v>1.915</c:v>
                </c:pt>
                <c:pt idx="2">
                  <c:v>2.1160000000000001</c:v>
                </c:pt>
                <c:pt idx="3">
                  <c:v>2.13</c:v>
                </c:pt>
                <c:pt idx="4">
                  <c:v>2.23</c:v>
                </c:pt>
                <c:pt idx="5">
                  <c:v>2.29</c:v>
                </c:pt>
              </c:numCache>
            </c:numRef>
          </c:xVal>
          <c:yVal>
            <c:numRef>
              <c:f>Feuil1!$I$40:$I$45</c:f>
              <c:numCache>
                <c:formatCode>General</c:formatCode>
                <c:ptCount val="6"/>
                <c:pt idx="0">
                  <c:v>20.912893591964405</c:v>
                </c:pt>
                <c:pt idx="1">
                  <c:v>26.412722192904315</c:v>
                </c:pt>
                <c:pt idx="2">
                  <c:v>29.059248885329289</c:v>
                </c:pt>
                <c:pt idx="3">
                  <c:v>37.569201678344442</c:v>
                </c:pt>
                <c:pt idx="4">
                  <c:v>46.781913002129635</c:v>
                </c:pt>
                <c:pt idx="5">
                  <c:v>64.309101768182174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7-4AF1-A55C-3EA312E21C4C}"/>
            </c:ext>
          </c:extLst>
        </c:ser>
        <c:ser>
          <c:idx val="1"/>
          <c:order val="1"/>
          <c:tx>
            <c:strRef>
              <c:f>Feuil1!$A$38</c:f>
              <c:strCache>
                <c:ptCount val="1"/>
                <c:pt idx="0">
                  <c:v>eau fixe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Feuil1!$A$40:$A$43</c:f>
              <c:numCache>
                <c:formatCode>General</c:formatCode>
                <c:ptCount val="4"/>
                <c:pt idx="0">
                  <c:v>1.81</c:v>
                </c:pt>
                <c:pt idx="1">
                  <c:v>1.97</c:v>
                </c:pt>
                <c:pt idx="2">
                  <c:v>2.1</c:v>
                </c:pt>
                <c:pt idx="3">
                  <c:v>2.15</c:v>
                </c:pt>
              </c:numCache>
            </c:numRef>
          </c:xVal>
          <c:yVal>
            <c:numRef>
              <c:f>Feuil1!$D$40:$D$43</c:f>
              <c:numCache>
                <c:formatCode>General</c:formatCode>
                <c:ptCount val="4"/>
                <c:pt idx="0">
                  <c:v>24.424866471875795</c:v>
                </c:pt>
                <c:pt idx="1">
                  <c:v>31.559776023891885</c:v>
                </c:pt>
                <c:pt idx="2">
                  <c:v>38.909838349292329</c:v>
                </c:pt>
                <c:pt idx="3">
                  <c:v>50.835183472638803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C7-4AF1-A55C-3EA312E2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94824"/>
        <c:axId val="421793512"/>
      </c:scatterChart>
      <c:valAx>
        <c:axId val="4217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frequence en Hz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793512"/>
        <c:crosses val="autoZero"/>
        <c:crossBetween val="midCat"/>
      </c:valAx>
      <c:valAx>
        <c:axId val="42179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Am/(w^2)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79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531234</xdr:colOff>
      <xdr:row>1</xdr:row>
      <xdr:rowOff>85292</xdr:rowOff>
    </xdr:from>
    <xdr:to>
      <xdr:col>18</xdr:col>
      <xdr:colOff>203054</xdr:colOff>
      <xdr:row>15</xdr:row>
      <xdr:rowOff>161492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802CFF9-584B-43EF-9DEE-2A5C7E672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606137</xdr:colOff>
      <xdr:row>20</xdr:row>
      <xdr:rowOff>117764</xdr:rowOff>
    </xdr:from>
    <xdr:to>
      <xdr:col>18</xdr:col>
      <xdr:colOff>277091</xdr:colOff>
      <xdr:row>36</xdr:row>
      <xdr:rowOff>173182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9745C01-6F06-489F-9DAE-7CF3A15F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51954</xdr:colOff>
      <xdr:row>37</xdr:row>
      <xdr:rowOff>135081</xdr:rowOff>
    </xdr:from>
    <xdr:to>
      <xdr:col>18</xdr:col>
      <xdr:colOff>363682</xdr:colOff>
      <xdr:row>53</xdr:row>
      <xdr:rowOff>121227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491D26-69AE-4AF1-9A30-27620462B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D0CC-39C7-4772-A0B9-3A6A26A5CD2A}">
  <dimension ref="A1:K45"/>
  <sheetViews>
    <sheetView tabSelected="1" zoomScale="25" zoomScaleNormal="25" workbookViewId="0">
      <selection activeCell="I20" sqref="I20"/>
    </sheetView>
  </sheetViews>
  <sheetFormatPr baseColWidth="10" defaultRowHeight="15" x14ac:dyDescent="0.25"/>
  <cols>
    <col min="1" max="1" width="15.42578125" bestFit="1" customWidth="1"/>
    <col min="6" max="6" width="15.42578125" bestFit="1" customWidth="1"/>
    <col min="8" max="8" width="13.5703125" bestFit="1" customWidth="1"/>
  </cols>
  <sheetData>
    <row r="1" spans="1:11" x14ac:dyDescent="0.25">
      <c r="A1" t="s">
        <v>8</v>
      </c>
    </row>
    <row r="2" spans="1:11" x14ac:dyDescent="0.25">
      <c r="A2" t="s">
        <v>2</v>
      </c>
      <c r="H2" t="s">
        <v>3</v>
      </c>
    </row>
    <row r="3" spans="1:11" x14ac:dyDescent="0.25">
      <c r="A3" t="s">
        <v>0</v>
      </c>
      <c r="C3" t="s">
        <v>1</v>
      </c>
      <c r="D3" t="s">
        <v>5</v>
      </c>
      <c r="H3" t="s">
        <v>0</v>
      </c>
      <c r="J3" t="s">
        <v>4</v>
      </c>
      <c r="K3" t="s">
        <v>5</v>
      </c>
    </row>
    <row r="4" spans="1:11" x14ac:dyDescent="0.25">
      <c r="A4">
        <v>1.75</v>
      </c>
      <c r="C4">
        <v>1142</v>
      </c>
      <c r="D4">
        <f>C4/((A4*2.1416*2)^2)</f>
        <v>20.326064475427025</v>
      </c>
      <c r="H4">
        <v>1.78</v>
      </c>
      <c r="J4">
        <v>1230</v>
      </c>
      <c r="K4">
        <f>J4/((H4*2.1416*2)^2)</f>
        <v>21.160620530340594</v>
      </c>
    </row>
    <row r="5" spans="1:11" x14ac:dyDescent="0.25">
      <c r="A5">
        <v>1.93</v>
      </c>
      <c r="C5">
        <v>1652</v>
      </c>
      <c r="D5">
        <f t="shared" ref="D5:D13" si="0">C5/((A5*2.1416*2)^2)</f>
        <v>24.174567738910888</v>
      </c>
      <c r="H5">
        <v>1.875</v>
      </c>
      <c r="J5">
        <v>1410</v>
      </c>
      <c r="K5">
        <f t="shared" ref="K5:K14" si="1">J5/((H5*2.1416*2)^2)</f>
        <v>21.861495148585369</v>
      </c>
    </row>
    <row r="6" spans="1:11" x14ac:dyDescent="0.25">
      <c r="A6">
        <v>1.97</v>
      </c>
      <c r="C6">
        <v>1893</v>
      </c>
      <c r="D6">
        <f t="shared" si="0"/>
        <v>26.5877418839463</v>
      </c>
      <c r="H6">
        <v>1.96</v>
      </c>
      <c r="J6">
        <v>1636</v>
      </c>
      <c r="K6">
        <f t="shared" si="1"/>
        <v>23.213169839571794</v>
      </c>
    </row>
    <row r="7" spans="1:11" x14ac:dyDescent="0.25">
      <c r="A7">
        <v>2.02</v>
      </c>
      <c r="C7">
        <v>2060</v>
      </c>
      <c r="D7">
        <f t="shared" si="0"/>
        <v>27.518691133812435</v>
      </c>
      <c r="H7">
        <v>1.97</v>
      </c>
      <c r="J7">
        <v>1711</v>
      </c>
      <c r="K7">
        <f t="shared" si="1"/>
        <v>24.031498343070322</v>
      </c>
    </row>
    <row r="8" spans="1:11" x14ac:dyDescent="0.25">
      <c r="A8">
        <v>2.11</v>
      </c>
      <c r="C8">
        <v>2683</v>
      </c>
      <c r="D8">
        <f t="shared" si="0"/>
        <v>32.848765617137737</v>
      </c>
      <c r="H8">
        <v>2.0299999999999998</v>
      </c>
      <c r="J8">
        <v>1984</v>
      </c>
      <c r="K8">
        <f t="shared" si="1"/>
        <v>26.242963977844653</v>
      </c>
    </row>
    <row r="9" spans="1:11" x14ac:dyDescent="0.25">
      <c r="A9">
        <v>2.17</v>
      </c>
      <c r="C9">
        <v>2827</v>
      </c>
      <c r="D9">
        <f t="shared" si="0"/>
        <v>32.724244821251318</v>
      </c>
      <c r="H9">
        <v>2.1</v>
      </c>
      <c r="J9">
        <v>2431</v>
      </c>
      <c r="K9">
        <f t="shared" si="1"/>
        <v>30.047591177614247</v>
      </c>
    </row>
    <row r="10" spans="1:11" x14ac:dyDescent="0.25">
      <c r="A10">
        <v>2.2200000000000002</v>
      </c>
      <c r="C10">
        <v>3192</v>
      </c>
      <c r="D10">
        <f t="shared" si="0"/>
        <v>35.303700173798227</v>
      </c>
      <c r="H10">
        <v>2.14</v>
      </c>
      <c r="J10">
        <v>2600</v>
      </c>
      <c r="K10">
        <f t="shared" si="1"/>
        <v>30.946325810693335</v>
      </c>
    </row>
    <row r="11" spans="1:11" x14ac:dyDescent="0.25">
      <c r="A11">
        <v>2.25</v>
      </c>
      <c r="C11">
        <v>3754</v>
      </c>
      <c r="D11">
        <f t="shared" si="0"/>
        <v>40.419647748123268</v>
      </c>
      <c r="H11">
        <v>2.2000000000000002</v>
      </c>
      <c r="J11">
        <v>3025</v>
      </c>
      <c r="K11">
        <f t="shared" si="1"/>
        <v>34.067738866021919</v>
      </c>
    </row>
    <row r="12" spans="1:11" x14ac:dyDescent="0.25">
      <c r="A12">
        <v>2.34</v>
      </c>
      <c r="C12">
        <v>4275</v>
      </c>
      <c r="D12">
        <f t="shared" si="0"/>
        <v>42.556675769521142</v>
      </c>
      <c r="H12">
        <v>2.27</v>
      </c>
      <c r="J12">
        <v>3391</v>
      </c>
      <c r="K12">
        <f t="shared" si="1"/>
        <v>35.870660015037849</v>
      </c>
    </row>
    <row r="13" spans="1:11" x14ac:dyDescent="0.25">
      <c r="A13">
        <v>2.38</v>
      </c>
      <c r="C13">
        <v>5460</v>
      </c>
      <c r="D13">
        <f t="shared" si="0"/>
        <v>52.541446001971529</v>
      </c>
      <c r="H13">
        <v>2.2850000000000001</v>
      </c>
      <c r="J13">
        <v>3861</v>
      </c>
      <c r="K13">
        <f t="shared" si="1"/>
        <v>40.307947582940209</v>
      </c>
    </row>
    <row r="14" spans="1:11" x14ac:dyDescent="0.25">
      <c r="H14">
        <v>2.395</v>
      </c>
      <c r="J14">
        <v>4839</v>
      </c>
      <c r="K14">
        <f t="shared" si="1"/>
        <v>45.984119908174755</v>
      </c>
    </row>
    <row r="22" spans="1:9" x14ac:dyDescent="0.25">
      <c r="A22" t="s">
        <v>6</v>
      </c>
    </row>
    <row r="23" spans="1:9" x14ac:dyDescent="0.25">
      <c r="A23" t="s">
        <v>2</v>
      </c>
      <c r="F23" t="s">
        <v>3</v>
      </c>
    </row>
    <row r="24" spans="1:9" x14ac:dyDescent="0.25">
      <c r="A24" t="s">
        <v>7</v>
      </c>
      <c r="C24" t="s">
        <v>1</v>
      </c>
      <c r="D24" t="s">
        <v>5</v>
      </c>
      <c r="F24" t="s">
        <v>7</v>
      </c>
      <c r="H24" t="s">
        <v>1</v>
      </c>
      <c r="I24" t="s">
        <v>5</v>
      </c>
    </row>
    <row r="25" spans="1:9" x14ac:dyDescent="0.25">
      <c r="A25">
        <v>1.51</v>
      </c>
      <c r="C25">
        <v>893</v>
      </c>
      <c r="D25">
        <f>C25/((A25*2.1416*2)^2)</f>
        <v>21.348180032354772</v>
      </c>
      <c r="F25">
        <v>1.37</v>
      </c>
      <c r="H25">
        <v>857</v>
      </c>
      <c r="I25">
        <f>H25/((F25*2.1416*2)^2)</f>
        <v>24.888743957104399</v>
      </c>
    </row>
    <row r="26" spans="1:9" x14ac:dyDescent="0.25">
      <c r="A26">
        <v>1.65</v>
      </c>
      <c r="C26">
        <v>917</v>
      </c>
      <c r="D26">
        <f t="shared" ref="D26:D33" si="2">C26/((A26*2.1416*2)^2)</f>
        <v>18.359664449670294</v>
      </c>
      <c r="F26">
        <v>1.53</v>
      </c>
      <c r="H26">
        <v>967</v>
      </c>
      <c r="I26">
        <f t="shared" ref="I26:I32" si="3">H26/((F26*2.1416*2)^2)</f>
        <v>22.516812154944304</v>
      </c>
    </row>
    <row r="27" spans="1:9" x14ac:dyDescent="0.25">
      <c r="A27">
        <v>1.71</v>
      </c>
      <c r="C27">
        <v>1139</v>
      </c>
      <c r="D27">
        <f t="shared" si="2"/>
        <v>21.232190181402263</v>
      </c>
      <c r="F27">
        <v>1.69</v>
      </c>
      <c r="H27">
        <v>1078</v>
      </c>
      <c r="I27">
        <f t="shared" si="3"/>
        <v>20.573521934146079</v>
      </c>
    </row>
    <row r="28" spans="1:9" x14ac:dyDescent="0.25">
      <c r="A28">
        <v>1.81</v>
      </c>
      <c r="C28">
        <v>1339</v>
      </c>
      <c r="D28">
        <f t="shared" si="2"/>
        <v>22.27853964975592</v>
      </c>
      <c r="F28">
        <v>1.85</v>
      </c>
      <c r="H28">
        <v>1382</v>
      </c>
      <c r="I28">
        <f t="shared" si="3"/>
        <v>22.010397130912395</v>
      </c>
    </row>
    <row r="29" spans="1:9" x14ac:dyDescent="0.25">
      <c r="A29">
        <v>1.93</v>
      </c>
      <c r="C29">
        <v>1903</v>
      </c>
      <c r="D29">
        <f t="shared" si="2"/>
        <v>27.847580149604976</v>
      </c>
      <c r="F29">
        <v>1.93</v>
      </c>
      <c r="H29">
        <v>1793</v>
      </c>
      <c r="I29">
        <f t="shared" si="3"/>
        <v>26.237893435754977</v>
      </c>
    </row>
    <row r="30" spans="1:9" x14ac:dyDescent="0.25">
      <c r="A30">
        <v>2</v>
      </c>
      <c r="C30">
        <v>2276</v>
      </c>
      <c r="D30">
        <f t="shared" si="2"/>
        <v>31.01526946362636</v>
      </c>
      <c r="F30">
        <v>2.04</v>
      </c>
      <c r="H30">
        <v>2211</v>
      </c>
      <c r="I30">
        <f t="shared" si="3"/>
        <v>28.959542726941354</v>
      </c>
    </row>
    <row r="31" spans="1:9" x14ac:dyDescent="0.25">
      <c r="A31">
        <v>2.14</v>
      </c>
      <c r="C31">
        <v>3052</v>
      </c>
      <c r="D31">
        <f t="shared" si="2"/>
        <v>36.326225528552328</v>
      </c>
      <c r="F31">
        <v>2.27</v>
      </c>
      <c r="H31">
        <v>3132</v>
      </c>
      <c r="I31">
        <f t="shared" si="3"/>
        <v>33.130907451223401</v>
      </c>
    </row>
    <row r="32" spans="1:9" x14ac:dyDescent="0.25">
      <c r="A32">
        <v>2.2200000000000002</v>
      </c>
      <c r="C32">
        <v>3927</v>
      </c>
      <c r="D32">
        <f t="shared" si="2"/>
        <v>43.432841661185975</v>
      </c>
      <c r="F32">
        <v>2.34</v>
      </c>
      <c r="H32">
        <v>5086</v>
      </c>
      <c r="I32">
        <f t="shared" si="3"/>
        <v>50.630000693282931</v>
      </c>
    </row>
    <row r="33" spans="1:9" x14ac:dyDescent="0.25">
      <c r="A33">
        <v>2.3199999999999998</v>
      </c>
      <c r="C33">
        <v>4808</v>
      </c>
      <c r="D33">
        <f t="shared" si="2"/>
        <v>48.691346155717426</v>
      </c>
    </row>
    <row r="37" spans="1:9" x14ac:dyDescent="0.25">
      <c r="A37" t="s">
        <v>9</v>
      </c>
    </row>
    <row r="38" spans="1:9" x14ac:dyDescent="0.25">
      <c r="A38" t="s">
        <v>2</v>
      </c>
      <c r="F38" t="s">
        <v>3</v>
      </c>
    </row>
    <row r="39" spans="1:9" x14ac:dyDescent="0.25">
      <c r="A39" t="s">
        <v>7</v>
      </c>
      <c r="C39" t="s">
        <v>1</v>
      </c>
      <c r="D39" t="s">
        <v>5</v>
      </c>
      <c r="F39" t="s">
        <v>7</v>
      </c>
      <c r="H39" t="s">
        <v>1</v>
      </c>
      <c r="I39" t="s">
        <v>5</v>
      </c>
    </row>
    <row r="40" spans="1:9" x14ac:dyDescent="0.25">
      <c r="A40">
        <v>1.81</v>
      </c>
      <c r="C40">
        <v>1468</v>
      </c>
      <c r="D40">
        <f>C40/((A40*2.1416*2)^2)</f>
        <v>24.424866471875795</v>
      </c>
      <c r="F40">
        <v>1.67</v>
      </c>
      <c r="H40">
        <v>1070</v>
      </c>
      <c r="I40">
        <f>H40/((F40*2.1416*2)^2)</f>
        <v>20.912893591964405</v>
      </c>
    </row>
    <row r="41" spans="1:9" x14ac:dyDescent="0.25">
      <c r="A41">
        <v>1.97</v>
      </c>
      <c r="C41">
        <v>2247</v>
      </c>
      <c r="D41">
        <f t="shared" ref="D41:D43" si="4">C41/((A41*2.1416*2)^2)</f>
        <v>31.559776023891885</v>
      </c>
      <c r="F41">
        <v>1.915</v>
      </c>
      <c r="H41">
        <v>1777</v>
      </c>
      <c r="I41">
        <f t="shared" ref="I41:I45" si="5">H41/((F41*2.1416*2)^2)</f>
        <v>26.412722192904315</v>
      </c>
    </row>
    <row r="42" spans="1:9" x14ac:dyDescent="0.25">
      <c r="A42">
        <v>2.1</v>
      </c>
      <c r="C42">
        <v>3148</v>
      </c>
      <c r="D42">
        <f t="shared" si="4"/>
        <v>38.909838349292329</v>
      </c>
      <c r="F42">
        <v>2.1160000000000001</v>
      </c>
      <c r="H42">
        <v>2387</v>
      </c>
      <c r="I42">
        <f t="shared" si="5"/>
        <v>29.059248885329289</v>
      </c>
    </row>
    <row r="43" spans="1:9" x14ac:dyDescent="0.25">
      <c r="A43">
        <v>2.15</v>
      </c>
      <c r="C43">
        <v>4311</v>
      </c>
      <c r="D43">
        <f t="shared" si="4"/>
        <v>50.835183472638803</v>
      </c>
      <c r="F43">
        <v>2.13</v>
      </c>
      <c r="H43">
        <v>3127</v>
      </c>
      <c r="I43">
        <f t="shared" si="5"/>
        <v>37.569201678344442</v>
      </c>
    </row>
    <row r="44" spans="1:9" x14ac:dyDescent="0.25">
      <c r="F44">
        <v>2.23</v>
      </c>
      <c r="H44">
        <v>4268</v>
      </c>
      <c r="I44">
        <f>H44/((F44*2.1416*2)^2)</f>
        <v>46.781913002129635</v>
      </c>
    </row>
    <row r="45" spans="1:9" x14ac:dyDescent="0.25">
      <c r="F45">
        <v>2.29</v>
      </c>
      <c r="H45">
        <v>6187</v>
      </c>
      <c r="I45">
        <f t="shared" si="5"/>
        <v>64.309101768182174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</dc:creator>
  <cp:lastModifiedBy>Léo</cp:lastModifiedBy>
  <dcterms:created xsi:type="dcterms:W3CDTF">2021-05-25T16:41:06Z</dcterms:created>
  <dcterms:modified xsi:type="dcterms:W3CDTF">2021-05-25T18:56:39Z</dcterms:modified>
</cp:coreProperties>
</file>