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Albert &amp; Reading Group\"/>
    </mc:Choice>
  </mc:AlternateContent>
  <xr:revisionPtr revIDLastSave="0" documentId="13_ncr:1_{2E26A75C-248C-429B-BEE8-83FCADAD174B}" xr6:coauthVersionLast="47" xr6:coauthVersionMax="47" xr10:uidLastSave="{00000000-0000-0000-0000-000000000000}"/>
  <bookViews>
    <workbookView xWindow="-108" yWindow="-108" windowWidth="23256" windowHeight="12576" xr2:uid="{786D8DE3-F6C3-4220-AAE5-7A1C9E1A8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26" i="1"/>
  <c r="B29" i="1"/>
</calcChain>
</file>

<file path=xl/sharedStrings.xml><?xml version="1.0" encoding="utf-8"?>
<sst xmlns="http://schemas.openxmlformats.org/spreadsheetml/2006/main" count="90" uniqueCount="69">
  <si>
    <t>Parameter</t>
  </si>
  <si>
    <t>X</t>
  </si>
  <si>
    <t>E</t>
  </si>
  <si>
    <t>L</t>
  </si>
  <si>
    <t>T</t>
  </si>
  <si>
    <t>R</t>
  </si>
  <si>
    <t>α</t>
  </si>
  <si>
    <t>δ</t>
  </si>
  <si>
    <t>rate constant of recovery by nature or treatment</t>
  </si>
  <si>
    <t>Late Latent stage</t>
  </si>
  <si>
    <t>Susceptible</t>
  </si>
  <si>
    <t>Recovered</t>
  </si>
  <si>
    <t>Description</t>
  </si>
  <si>
    <t>ω</t>
  </si>
  <si>
    <t>p</t>
  </si>
  <si>
    <t>1-p</t>
  </si>
  <si>
    <t>Proportion of individuals who go to late latent from early latent</t>
  </si>
  <si>
    <t>Proportion of individuals who go directly to active TB from early latent</t>
  </si>
  <si>
    <t>ν</t>
  </si>
  <si>
    <t>π</t>
  </si>
  <si>
    <t>q1</t>
  </si>
  <si>
    <t>q2</t>
  </si>
  <si>
    <t>percentage of new immigrants who are early latent</t>
  </si>
  <si>
    <t>Assumption</t>
  </si>
  <si>
    <t>No new immigrants with active TB because of strict immigration policies</t>
  </si>
  <si>
    <r>
      <t>d</t>
    </r>
    <r>
      <rPr>
        <vertAlign val="subscript"/>
        <sz val="11"/>
        <color theme="1"/>
        <rFont val="Calibri"/>
        <family val="2"/>
        <scheme val="minor"/>
      </rPr>
      <t>X</t>
    </r>
  </si>
  <si>
    <r>
      <t>d</t>
    </r>
    <r>
      <rPr>
        <vertAlign val="subscript"/>
        <sz val="11"/>
        <color theme="1"/>
        <rFont val="Calibri"/>
        <family val="2"/>
        <scheme val="minor"/>
      </rPr>
      <t>E</t>
    </r>
  </si>
  <si>
    <r>
      <t>d</t>
    </r>
    <r>
      <rPr>
        <vertAlign val="subscript"/>
        <sz val="11"/>
        <color theme="1"/>
        <rFont val="Calibri"/>
        <family val="2"/>
        <scheme val="minor"/>
      </rPr>
      <t>L</t>
    </r>
  </si>
  <si>
    <r>
      <t>d</t>
    </r>
    <r>
      <rPr>
        <vertAlign val="subscript"/>
        <sz val="11"/>
        <color theme="1"/>
        <rFont val="Calibri"/>
        <family val="2"/>
        <scheme val="minor"/>
      </rPr>
      <t>T</t>
    </r>
  </si>
  <si>
    <r>
      <t>d</t>
    </r>
    <r>
      <rPr>
        <vertAlign val="subscript"/>
        <sz val="11"/>
        <color theme="1"/>
        <rFont val="Calibri"/>
        <family val="2"/>
        <scheme val="minor"/>
      </rPr>
      <t>R</t>
    </r>
  </si>
  <si>
    <t>natural removal rate for E</t>
  </si>
  <si>
    <t>natural removal rate for L</t>
  </si>
  <si>
    <t>natural removal rate for T</t>
  </si>
  <si>
    <t>natural removal rate for R</t>
  </si>
  <si>
    <t>q1^2 + q2^2 =/= 0</t>
  </si>
  <si>
    <t>Active TB (Only increased from individuals in X meeting with T)</t>
  </si>
  <si>
    <t>β</t>
  </si>
  <si>
    <t>transmission rate within foreign-born population in Canada</t>
  </si>
  <si>
    <t>Value</t>
  </si>
  <si>
    <t>Early Latent stage (2 years)</t>
  </si>
  <si>
    <t>natural removal rate for X (estimate)</t>
  </si>
  <si>
    <t>percentage of new immigrants who are late latent (q2 &gt; q1?)</t>
  </si>
  <si>
    <t>Unit</t>
  </si>
  <si>
    <t>person/year</t>
  </si>
  <si>
    <t>person</t>
  </si>
  <si>
    <r>
      <t>d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natural removal rate for X (estimate)</t>
    </r>
  </si>
  <si>
    <r>
      <t>d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d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= d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= d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 d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</t>
    </r>
  </si>
  <si>
    <t>average number of annual new immigrants to Canada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</si>
  <si>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</si>
  <si>
    <r>
      <t>E</t>
    </r>
    <r>
      <rPr>
        <vertAlign val="subscript"/>
        <sz val="11"/>
        <color theme="1"/>
        <rFont val="Calibri"/>
        <family val="2"/>
        <scheme val="minor"/>
      </rPr>
      <t>0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</si>
  <si>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</si>
  <si>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r>
      <t>T</t>
    </r>
    <r>
      <rPr>
        <vertAlign val="subscript"/>
        <sz val="11"/>
        <color theme="1"/>
        <rFont val="Calibri"/>
        <family val="2"/>
        <scheme val="minor"/>
      </rPr>
      <t>0</t>
    </r>
  </si>
  <si>
    <t>Unspecified</t>
  </si>
  <si>
    <t>Active: Foreign-born immigrant population in Canada 2001</t>
  </si>
  <si>
    <t>Susceptible: Foreign-born immigrant population in Canada 2001</t>
  </si>
  <si>
    <t>Early Latent: Foreign-born immigrant population in Canada 2001</t>
  </si>
  <si>
    <t>Late Latent: Foreign-born immigrant population in Canada 2001</t>
  </si>
  <si>
    <t>Statistics Canada 2001 census</t>
  </si>
  <si>
    <t>Late latent stage progression rate (slow) 1% develop active TB in 50 years</t>
  </si>
  <si>
    <t>Early latent stage average progression rate (all pass this stage in 2.5 years)</t>
  </si>
  <si>
    <t>Tuberculosis in Canada 2002</t>
  </si>
  <si>
    <t>TB-induced death rate</t>
  </si>
  <si>
    <t>cured or treatment complete/reported cases</t>
  </si>
  <si>
    <t>transmissibility/person/year</t>
  </si>
  <si>
    <t>progression/person/year</t>
  </si>
  <si>
    <t>death/reported case</t>
  </si>
  <si>
    <t>Total</t>
  </si>
  <si>
    <t>The intrinsic transmission dynamics of tuberculosis epidemics</t>
  </si>
  <si>
    <t>calculation not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</si>
</sst>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31CF-97A3-4835-85A1-3F7AA0D53A3D}">
  <dimension ref="A1:F38"/>
  <sheetViews>
    <sheetView tabSelected="1" topLeftCell="A10" zoomScale="120" zoomScaleNormal="145" workbookViewId="0">
      <selection activeCell="G18" sqref="G18"/>
    </sheetView>
  </sheetViews>
  <sheetFormatPr defaultRowHeight="14.4" x14ac:dyDescent="0.3"/>
  <cols>
    <col min="1" max="1" width="12.109375" style="1" customWidth="1"/>
    <col min="2" max="2" width="8.6640625" customWidth="1"/>
    <col min="3" max="3" width="28" style="1" customWidth="1"/>
    <col min="4" max="4" width="64.33203125" customWidth="1"/>
    <col min="5" max="5" width="9.6640625" customWidth="1"/>
  </cols>
  <sheetData>
    <row r="1" spans="1:6" x14ac:dyDescent="0.3">
      <c r="A1" s="5" t="s">
        <v>0</v>
      </c>
      <c r="B1" s="5" t="s">
        <v>38</v>
      </c>
      <c r="C1" s="5" t="s">
        <v>42</v>
      </c>
      <c r="D1" s="6" t="s">
        <v>12</v>
      </c>
      <c r="E1" s="7"/>
      <c r="F1" s="7"/>
    </row>
    <row r="2" spans="1:6" x14ac:dyDescent="0.3">
      <c r="A2" s="1" t="s">
        <v>1</v>
      </c>
      <c r="B2" s="1"/>
      <c r="C2" s="1" t="s">
        <v>44</v>
      </c>
      <c r="D2" t="s">
        <v>10</v>
      </c>
      <c r="E2" s="1"/>
      <c r="F2" s="7"/>
    </row>
    <row r="3" spans="1:6" x14ac:dyDescent="0.3">
      <c r="A3" s="1" t="s">
        <v>2</v>
      </c>
      <c r="B3" s="1"/>
      <c r="C3" s="1" t="s">
        <v>44</v>
      </c>
      <c r="D3" t="s">
        <v>39</v>
      </c>
      <c r="E3" s="1"/>
      <c r="F3" s="7"/>
    </row>
    <row r="4" spans="1:6" x14ac:dyDescent="0.3">
      <c r="A4" s="1" t="s">
        <v>3</v>
      </c>
      <c r="B4" s="1"/>
      <c r="C4" s="1" t="s">
        <v>44</v>
      </c>
      <c r="D4" t="s">
        <v>9</v>
      </c>
      <c r="E4" s="1"/>
      <c r="F4" s="7"/>
    </row>
    <row r="5" spans="1:6" x14ac:dyDescent="0.3">
      <c r="A5" s="1" t="s">
        <v>4</v>
      </c>
      <c r="B5" s="1"/>
      <c r="C5" s="1" t="s">
        <v>44</v>
      </c>
      <c r="D5" t="s">
        <v>35</v>
      </c>
      <c r="E5" s="1"/>
      <c r="F5" s="7"/>
    </row>
    <row r="6" spans="1:6" x14ac:dyDescent="0.3">
      <c r="A6" s="1" t="s">
        <v>5</v>
      </c>
      <c r="B6" s="1"/>
      <c r="C6" s="1" t="s">
        <v>44</v>
      </c>
      <c r="D6" t="s">
        <v>11</v>
      </c>
      <c r="E6" s="1"/>
      <c r="F6" s="7"/>
    </row>
    <row r="7" spans="1:6" x14ac:dyDescent="0.3">
      <c r="B7" s="1"/>
      <c r="E7" s="1"/>
      <c r="F7" s="7"/>
    </row>
    <row r="8" spans="1:6" ht="15.6" x14ac:dyDescent="0.35">
      <c r="A8" s="1" t="s">
        <v>48</v>
      </c>
      <c r="B8" s="1">
        <v>4431746</v>
      </c>
      <c r="C8" s="1" t="s">
        <v>44</v>
      </c>
      <c r="D8" t="s">
        <v>54</v>
      </c>
      <c r="E8" s="1"/>
      <c r="F8" s="7" t="s">
        <v>57</v>
      </c>
    </row>
    <row r="9" spans="1:6" ht="15.6" x14ac:dyDescent="0.35">
      <c r="A9" s="1" t="s">
        <v>49</v>
      </c>
      <c r="B9" s="1">
        <v>9784</v>
      </c>
      <c r="C9" s="1" t="s">
        <v>44</v>
      </c>
      <c r="D9" t="s">
        <v>55</v>
      </c>
      <c r="E9" s="1"/>
      <c r="F9" s="7" t="s">
        <v>57</v>
      </c>
    </row>
    <row r="10" spans="1:6" ht="15.6" x14ac:dyDescent="0.35">
      <c r="A10" s="1" t="s">
        <v>50</v>
      </c>
      <c r="B10" s="1">
        <v>1196551</v>
      </c>
      <c r="C10" s="1" t="s">
        <v>44</v>
      </c>
      <c r="D10" t="s">
        <v>56</v>
      </c>
      <c r="E10" s="1"/>
      <c r="F10" s="7" t="s">
        <v>57</v>
      </c>
    </row>
    <row r="11" spans="1:6" ht="15.6" x14ac:dyDescent="0.35">
      <c r="A11" s="1" t="s">
        <v>51</v>
      </c>
      <c r="B11" s="1">
        <v>1094</v>
      </c>
      <c r="C11" s="1" t="s">
        <v>44</v>
      </c>
      <c r="D11" t="s">
        <v>53</v>
      </c>
      <c r="E11" s="1">
        <v>2001</v>
      </c>
      <c r="F11" s="7" t="s">
        <v>57</v>
      </c>
    </row>
    <row r="12" spans="1:6" x14ac:dyDescent="0.3">
      <c r="A12" s="1" t="s">
        <v>66</v>
      </c>
      <c r="B12">
        <f>SUM(B8:B11)</f>
        <v>5639175</v>
      </c>
      <c r="E12" s="1"/>
      <c r="F12" s="7"/>
    </row>
    <row r="13" spans="1:6" x14ac:dyDescent="0.3">
      <c r="E13" s="1"/>
      <c r="F13" s="7"/>
    </row>
    <row r="14" spans="1:6" ht="15.6" x14ac:dyDescent="0.35">
      <c r="A14" s="1" t="s">
        <v>25</v>
      </c>
      <c r="B14" s="1">
        <v>3.9E-2</v>
      </c>
      <c r="C14" s="2" t="s">
        <v>43</v>
      </c>
      <c r="D14" t="s">
        <v>40</v>
      </c>
      <c r="E14" s="1"/>
      <c r="F14" s="7"/>
    </row>
    <row r="15" spans="1:6" ht="15.6" x14ac:dyDescent="0.35">
      <c r="A15" s="1" t="s">
        <v>26</v>
      </c>
      <c r="B15" s="1">
        <v>3.9E-2</v>
      </c>
      <c r="C15" s="2" t="s">
        <v>43</v>
      </c>
      <c r="D15" t="s">
        <v>30</v>
      </c>
      <c r="E15" s="1"/>
      <c r="F15" s="7"/>
    </row>
    <row r="16" spans="1:6" ht="15.6" x14ac:dyDescent="0.35">
      <c r="A16" s="1" t="s">
        <v>27</v>
      </c>
      <c r="B16" s="1">
        <v>3.9E-2</v>
      </c>
      <c r="C16" s="2" t="s">
        <v>43</v>
      </c>
      <c r="D16" t="s">
        <v>31</v>
      </c>
      <c r="E16" s="1"/>
      <c r="F16" s="7"/>
    </row>
    <row r="17" spans="1:6" ht="15.6" x14ac:dyDescent="0.35">
      <c r="A17" s="1" t="s">
        <v>28</v>
      </c>
      <c r="B17" s="1">
        <v>3.9E-2</v>
      </c>
      <c r="C17" s="2" t="s">
        <v>43</v>
      </c>
      <c r="D17" t="s">
        <v>32</v>
      </c>
      <c r="E17" s="1"/>
      <c r="F17" s="7"/>
    </row>
    <row r="18" spans="1:6" ht="15.6" x14ac:dyDescent="0.35">
      <c r="A18" s="1" t="s">
        <v>29</v>
      </c>
      <c r="B18" s="1">
        <v>3.9E-2</v>
      </c>
      <c r="C18" s="2" t="s">
        <v>43</v>
      </c>
      <c r="D18" t="s">
        <v>33</v>
      </c>
      <c r="E18" s="1"/>
      <c r="F18" s="7"/>
    </row>
    <row r="19" spans="1:6" x14ac:dyDescent="0.3">
      <c r="E19" s="1"/>
      <c r="F19" s="7"/>
    </row>
    <row r="20" spans="1:6" x14ac:dyDescent="0.3">
      <c r="A20" s="2" t="s">
        <v>6</v>
      </c>
      <c r="B20" s="3">
        <v>0.06</v>
      </c>
      <c r="C20" s="2" t="s">
        <v>65</v>
      </c>
      <c r="D20" t="s">
        <v>61</v>
      </c>
      <c r="E20" s="1">
        <v>2001</v>
      </c>
      <c r="F20" s="7" t="s">
        <v>60</v>
      </c>
    </row>
    <row r="21" spans="1:6" x14ac:dyDescent="0.3">
      <c r="A21" s="2" t="s">
        <v>7</v>
      </c>
      <c r="B21" s="3">
        <v>0.8</v>
      </c>
      <c r="C21" s="2" t="s">
        <v>62</v>
      </c>
      <c r="D21" t="s">
        <v>8</v>
      </c>
      <c r="E21" s="1">
        <v>2001</v>
      </c>
      <c r="F21" s="7" t="s">
        <v>60</v>
      </c>
    </row>
    <row r="22" spans="1:6" x14ac:dyDescent="0.3">
      <c r="A22" s="2" t="s">
        <v>13</v>
      </c>
      <c r="B22" s="3">
        <v>0.4</v>
      </c>
      <c r="C22" s="2" t="s">
        <v>64</v>
      </c>
      <c r="D22" t="s">
        <v>59</v>
      </c>
      <c r="E22" s="1"/>
      <c r="F22" s="7" t="s">
        <v>68</v>
      </c>
    </row>
    <row r="23" spans="1:6" x14ac:dyDescent="0.3">
      <c r="A23" s="2" t="s">
        <v>18</v>
      </c>
      <c r="B23" s="4">
        <v>2.0000000000000001E-4</v>
      </c>
      <c r="C23" s="2" t="s">
        <v>64</v>
      </c>
      <c r="D23" t="s">
        <v>58</v>
      </c>
      <c r="E23" s="1"/>
      <c r="F23" s="7" t="s">
        <v>68</v>
      </c>
    </row>
    <row r="24" spans="1:6" x14ac:dyDescent="0.3">
      <c r="E24" s="1"/>
      <c r="F24" s="7"/>
    </row>
    <row r="25" spans="1:6" x14ac:dyDescent="0.3">
      <c r="A25" s="1" t="s">
        <v>14</v>
      </c>
      <c r="B25" s="3">
        <v>0.05</v>
      </c>
      <c r="D25" t="s">
        <v>17</v>
      </c>
      <c r="E25" s="1">
        <v>1970</v>
      </c>
      <c r="F25" t="s">
        <v>67</v>
      </c>
    </row>
    <row r="26" spans="1:6" x14ac:dyDescent="0.3">
      <c r="A26" s="1" t="s">
        <v>15</v>
      </c>
      <c r="B26" s="3">
        <f>1-B25</f>
        <v>0.95</v>
      </c>
      <c r="D26" t="s">
        <v>16</v>
      </c>
      <c r="E26" s="1">
        <v>1970</v>
      </c>
      <c r="F26" t="s">
        <v>67</v>
      </c>
    </row>
    <row r="27" spans="1:6" x14ac:dyDescent="0.3">
      <c r="B27" s="1"/>
      <c r="E27" s="1"/>
      <c r="F27" s="7"/>
    </row>
    <row r="28" spans="1:6" x14ac:dyDescent="0.3">
      <c r="A28" s="2" t="s">
        <v>19</v>
      </c>
      <c r="B28" s="1">
        <v>223840</v>
      </c>
      <c r="C28" s="2" t="s">
        <v>43</v>
      </c>
      <c r="D28" t="s">
        <v>47</v>
      </c>
      <c r="E28" s="1" t="s">
        <v>52</v>
      </c>
      <c r="F28" s="7"/>
    </row>
    <row r="29" spans="1:6" x14ac:dyDescent="0.3">
      <c r="A29" s="2" t="s">
        <v>36</v>
      </c>
      <c r="B29" s="1">
        <f>10^-8</f>
        <v>1E-8</v>
      </c>
      <c r="C29" s="2" t="s">
        <v>63</v>
      </c>
      <c r="D29" t="s">
        <v>37</v>
      </c>
      <c r="E29" s="1"/>
      <c r="F29" s="7" t="s">
        <v>68</v>
      </c>
    </row>
    <row r="30" spans="1:6" x14ac:dyDescent="0.3">
      <c r="A30" s="1" t="s">
        <v>20</v>
      </c>
      <c r="B30" s="1"/>
      <c r="D30" t="s">
        <v>22</v>
      </c>
      <c r="E30" s="1"/>
      <c r="F30" s="7"/>
    </row>
    <row r="31" spans="1:6" x14ac:dyDescent="0.3">
      <c r="A31" s="1" t="s">
        <v>21</v>
      </c>
      <c r="B31" s="1"/>
      <c r="D31" t="s">
        <v>41</v>
      </c>
      <c r="E31" s="1"/>
      <c r="F31" s="7"/>
    </row>
    <row r="32" spans="1:6" x14ac:dyDescent="0.3">
      <c r="E32" s="1"/>
      <c r="F32" s="7"/>
    </row>
    <row r="33" spans="1:6" x14ac:dyDescent="0.3">
      <c r="E33" s="1"/>
      <c r="F33" s="7"/>
    </row>
    <row r="34" spans="1:6" x14ac:dyDescent="0.3">
      <c r="A34" s="1" t="s">
        <v>23</v>
      </c>
      <c r="B34" s="1"/>
      <c r="E34" s="1"/>
      <c r="F34" s="7"/>
    </row>
    <row r="35" spans="1:6" x14ac:dyDescent="0.3">
      <c r="A35" s="1">
        <v>1</v>
      </c>
      <c r="B35" s="1"/>
      <c r="D35" t="s">
        <v>24</v>
      </c>
      <c r="E35" s="1"/>
      <c r="F35" s="7"/>
    </row>
    <row r="36" spans="1:6" x14ac:dyDescent="0.3">
      <c r="A36" s="1">
        <v>2</v>
      </c>
      <c r="B36" s="1"/>
      <c r="D36" t="s">
        <v>34</v>
      </c>
      <c r="E36" s="1"/>
      <c r="F36" s="7"/>
    </row>
    <row r="37" spans="1:6" ht="15.6" x14ac:dyDescent="0.35">
      <c r="A37" s="1">
        <v>3</v>
      </c>
      <c r="B37">
        <v>3.9E-2</v>
      </c>
      <c r="D37" t="s">
        <v>45</v>
      </c>
      <c r="E37" s="1"/>
      <c r="F37" s="7"/>
    </row>
    <row r="38" spans="1:6" ht="15.6" x14ac:dyDescent="0.35">
      <c r="A38" s="1">
        <v>4</v>
      </c>
      <c r="B38">
        <v>3.9E-2</v>
      </c>
      <c r="D38" s="7" t="s">
        <v>46</v>
      </c>
      <c r="E38" s="1"/>
      <c r="F38" s="7"/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2022-06-14T20:36:11Z</dcterms:created>
  <dcterms:modified xsi:type="dcterms:W3CDTF">2022-08-04T22:45:11Z</dcterms:modified>
</cp:coreProperties>
</file>