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9-2015\"/>
    </mc:Choice>
  </mc:AlternateContent>
  <bookViews>
    <workbookView xWindow="240" yWindow="60" windowWidth="11310" windowHeight="7950"/>
  </bookViews>
  <sheets>
    <sheet name="Revised TB-09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J46" i="2" l="1"/>
  <c r="W12" i="2" l="1"/>
  <c r="AW5" i="2" l="1"/>
  <c r="AX5" i="2"/>
  <c r="AY5" i="2"/>
  <c r="AZ5" i="2"/>
  <c r="AW6" i="2"/>
  <c r="AX6" i="2"/>
  <c r="AY6" i="2"/>
  <c r="AZ6" i="2"/>
  <c r="AW7" i="2"/>
  <c r="AX7" i="2"/>
  <c r="AY7" i="2"/>
  <c r="AZ7" i="2"/>
  <c r="AW8" i="2"/>
  <c r="AX8" i="2"/>
  <c r="AY8" i="2"/>
  <c r="AZ8" i="2"/>
  <c r="AW9" i="2"/>
  <c r="AX9" i="2"/>
  <c r="AY9" i="2"/>
  <c r="AZ9" i="2"/>
  <c r="AW10" i="2"/>
  <c r="AX10" i="2"/>
  <c r="AY10" i="2"/>
  <c r="AZ10" i="2"/>
  <c r="AW11" i="2"/>
  <c r="AX11" i="2"/>
  <c r="AY11" i="2"/>
  <c r="AZ11" i="2"/>
  <c r="AW12" i="2"/>
  <c r="AX12" i="2"/>
  <c r="AY12" i="2"/>
  <c r="AZ12" i="2"/>
  <c r="AW13" i="2"/>
  <c r="AX13" i="2"/>
  <c r="AY13" i="2"/>
  <c r="AZ13" i="2"/>
  <c r="AW28" i="2"/>
  <c r="AX28" i="2"/>
  <c r="AY28" i="2"/>
  <c r="AZ28" i="2"/>
  <c r="AW29" i="2"/>
  <c r="AX29" i="2"/>
  <c r="AY29" i="2"/>
  <c r="AZ29" i="2"/>
  <c r="AW30" i="2"/>
  <c r="AX30" i="2"/>
  <c r="AY30" i="2"/>
  <c r="AZ30" i="2"/>
  <c r="AW31" i="2"/>
  <c r="AX31" i="2"/>
  <c r="AY31" i="2"/>
  <c r="AZ31" i="2"/>
  <c r="AW32" i="2"/>
  <c r="AX32" i="2"/>
  <c r="AY32" i="2"/>
  <c r="AZ32" i="2"/>
  <c r="AW33" i="2"/>
  <c r="AX33" i="2"/>
  <c r="AY33" i="2"/>
  <c r="AZ33" i="2"/>
  <c r="AW34" i="2"/>
  <c r="AX34" i="2"/>
  <c r="AY34" i="2"/>
  <c r="AZ34" i="2"/>
  <c r="AW35" i="2"/>
  <c r="AX35" i="2"/>
  <c r="AY35" i="2"/>
  <c r="AZ35" i="2"/>
  <c r="AW36" i="2"/>
  <c r="AX36" i="2"/>
  <c r="AY36" i="2"/>
  <c r="AZ36" i="2"/>
  <c r="AW55" i="2"/>
  <c r="AX55" i="2"/>
  <c r="AY55" i="2"/>
  <c r="AZ55" i="2"/>
  <c r="AW47" i="2"/>
  <c r="AX47" i="2"/>
  <c r="AY47" i="2"/>
  <c r="AZ47" i="2"/>
  <c r="AW48" i="2"/>
  <c r="AX48" i="2"/>
  <c r="AY48" i="2"/>
  <c r="AZ48" i="2"/>
  <c r="AW49" i="2"/>
  <c r="AX49" i="2"/>
  <c r="AY49" i="2"/>
  <c r="AZ49" i="2"/>
  <c r="AW50" i="2"/>
  <c r="AX50" i="2"/>
  <c r="AY50" i="2"/>
  <c r="AZ50" i="2"/>
  <c r="AW51" i="2"/>
  <c r="AX51" i="2"/>
  <c r="AY51" i="2"/>
  <c r="AZ51" i="2"/>
  <c r="AW52" i="2"/>
  <c r="AX52" i="2"/>
  <c r="AY52" i="2"/>
  <c r="AZ52" i="2"/>
  <c r="AW53" i="2"/>
  <c r="AX53" i="2"/>
  <c r="AY53" i="2"/>
  <c r="AZ53" i="2"/>
  <c r="AW54" i="2"/>
  <c r="AX54" i="2"/>
  <c r="AY54" i="2"/>
  <c r="AZ54" i="2"/>
  <c r="AW75" i="2"/>
  <c r="AX75" i="2"/>
  <c r="AY75" i="2"/>
  <c r="AZ75" i="2"/>
  <c r="AW76" i="2"/>
  <c r="AX76" i="2"/>
  <c r="AY76" i="2"/>
  <c r="AZ76" i="2"/>
  <c r="AW69" i="2"/>
  <c r="AX69" i="2"/>
  <c r="AY69" i="2"/>
  <c r="AZ69" i="2"/>
  <c r="AW70" i="2"/>
  <c r="AX70" i="2"/>
  <c r="AY70" i="2"/>
  <c r="AZ70" i="2"/>
  <c r="AW71" i="2"/>
  <c r="AX71" i="2"/>
  <c r="AY71" i="2"/>
  <c r="AZ71" i="2"/>
  <c r="AW72" i="2"/>
  <c r="AX72" i="2"/>
  <c r="AY72" i="2"/>
  <c r="AZ72" i="2"/>
  <c r="AW73" i="2"/>
  <c r="AX73" i="2"/>
  <c r="AY73" i="2"/>
  <c r="AZ73" i="2"/>
  <c r="AW74" i="2"/>
  <c r="AX74" i="2"/>
  <c r="AY74" i="2"/>
  <c r="AZ74" i="2"/>
  <c r="AJ76" i="2"/>
  <c r="AK76" i="2"/>
  <c r="AL76" i="2"/>
  <c r="AM76" i="2"/>
  <c r="AJ75" i="2"/>
  <c r="AK75" i="2"/>
  <c r="AL75" i="2"/>
  <c r="AM75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55" i="2"/>
  <c r="AK55" i="2"/>
  <c r="AL55" i="2"/>
  <c r="AM55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36" i="2"/>
  <c r="AK36" i="2"/>
  <c r="AL36" i="2"/>
  <c r="AM36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X12" i="2"/>
  <c r="Y12" i="2"/>
  <c r="Z12" i="2"/>
  <c r="W13" i="2"/>
  <c r="X13" i="2"/>
  <c r="Y13" i="2"/>
  <c r="Z13" i="2"/>
  <c r="W36" i="2"/>
  <c r="X36" i="2"/>
  <c r="Y36" i="2"/>
  <c r="Z36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55" i="2"/>
  <c r="X55" i="2"/>
  <c r="Y55" i="2"/>
  <c r="Z55" i="2"/>
  <c r="W47" i="2"/>
  <c r="X47" i="2"/>
  <c r="Y47" i="2"/>
  <c r="Z47" i="2"/>
  <c r="W48" i="2"/>
  <c r="X48" i="2"/>
  <c r="Y48" i="2"/>
  <c r="Z48" i="2"/>
  <c r="W49" i="2"/>
  <c r="X49" i="2"/>
  <c r="Y49" i="2"/>
  <c r="Z49" i="2"/>
  <c r="W50" i="2"/>
  <c r="X50" i="2"/>
  <c r="Y50" i="2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76" i="2"/>
  <c r="X76" i="2"/>
  <c r="Y76" i="2"/>
  <c r="Z76" i="2"/>
  <c r="W75" i="2"/>
  <c r="X75" i="2"/>
  <c r="Y75" i="2"/>
  <c r="Z75" i="2"/>
  <c r="W68" i="2"/>
  <c r="X68" i="2"/>
  <c r="Y68" i="2"/>
  <c r="Z68" i="2"/>
  <c r="W69" i="2"/>
  <c r="X69" i="2"/>
  <c r="Y69" i="2"/>
  <c r="Z69" i="2"/>
  <c r="W70" i="2"/>
  <c r="X70" i="2"/>
  <c r="Y70" i="2"/>
  <c r="Z70" i="2"/>
  <c r="W71" i="2"/>
  <c r="X71" i="2"/>
  <c r="Y71" i="2"/>
  <c r="Z71" i="2"/>
  <c r="W72" i="2"/>
  <c r="X72" i="2"/>
  <c r="Y72" i="2"/>
  <c r="Z72" i="2"/>
  <c r="W73" i="2"/>
  <c r="X73" i="2"/>
  <c r="Y73" i="2"/>
  <c r="Z73" i="2"/>
  <c r="W74" i="2"/>
  <c r="X74" i="2"/>
  <c r="Y74" i="2"/>
  <c r="Z74" i="2"/>
  <c r="AW94" i="2"/>
  <c r="AX94" i="2"/>
  <c r="AY94" i="2"/>
  <c r="AZ94" i="2"/>
  <c r="AJ94" i="2"/>
  <c r="AK94" i="2"/>
  <c r="AL94" i="2"/>
  <c r="AM94" i="2"/>
  <c r="W94" i="2"/>
  <c r="X94" i="2"/>
  <c r="Y94" i="2"/>
  <c r="Z94" i="2"/>
  <c r="J94" i="2"/>
  <c r="K94" i="2"/>
  <c r="L94" i="2"/>
  <c r="M94" i="2"/>
  <c r="J76" i="2"/>
  <c r="K76" i="2"/>
  <c r="L76" i="2"/>
  <c r="M76" i="2"/>
  <c r="J75" i="2"/>
  <c r="K75" i="2"/>
  <c r="L75" i="2"/>
  <c r="M75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55" i="2"/>
  <c r="K55" i="2"/>
  <c r="L55" i="2"/>
  <c r="M55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36" i="2"/>
  <c r="K36" i="2"/>
  <c r="L36" i="2"/>
  <c r="M36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M5" i="2"/>
  <c r="M6" i="2"/>
  <c r="M7" i="2"/>
  <c r="M8" i="2"/>
  <c r="M9" i="2"/>
  <c r="M10" i="2"/>
  <c r="M11" i="2"/>
  <c r="M12" i="2"/>
  <c r="M13" i="2"/>
  <c r="L5" i="2"/>
  <c r="L6" i="2"/>
  <c r="L7" i="2"/>
  <c r="L8" i="2"/>
  <c r="L9" i="2"/>
  <c r="L10" i="2"/>
  <c r="L11" i="2"/>
  <c r="L12" i="2"/>
  <c r="L13" i="2"/>
  <c r="K5" i="2"/>
  <c r="K6" i="2"/>
  <c r="K7" i="2"/>
  <c r="K8" i="2"/>
  <c r="K9" i="2"/>
  <c r="K10" i="2"/>
  <c r="K11" i="2"/>
  <c r="K12" i="2"/>
  <c r="K13" i="2"/>
  <c r="J5" i="2"/>
  <c r="J6" i="2"/>
  <c r="J7" i="2"/>
  <c r="J8" i="2"/>
  <c r="J9" i="2"/>
  <c r="J10" i="2"/>
  <c r="J11" i="2"/>
  <c r="J12" i="2"/>
  <c r="J13" i="2"/>
  <c r="AP87" i="2" l="1"/>
  <c r="AQ87" i="2"/>
  <c r="AR87" i="2"/>
  <c r="AS87" i="2"/>
  <c r="AT87" i="2"/>
  <c r="AU87" i="2"/>
  <c r="AV87" i="2"/>
  <c r="AP88" i="2"/>
  <c r="AQ88" i="2"/>
  <c r="AR88" i="2"/>
  <c r="AS88" i="2"/>
  <c r="AT88" i="2"/>
  <c r="AU88" i="2"/>
  <c r="AV88" i="2"/>
  <c r="AP89" i="2"/>
  <c r="AQ89" i="2"/>
  <c r="AR89" i="2"/>
  <c r="AS89" i="2"/>
  <c r="AT89" i="2"/>
  <c r="AU89" i="2"/>
  <c r="AV89" i="2"/>
  <c r="AP90" i="2"/>
  <c r="AQ90" i="2"/>
  <c r="AR90" i="2"/>
  <c r="AS90" i="2"/>
  <c r="AT90" i="2"/>
  <c r="AU90" i="2"/>
  <c r="AV90" i="2"/>
  <c r="AP91" i="2"/>
  <c r="AQ91" i="2"/>
  <c r="AR91" i="2"/>
  <c r="AS91" i="2"/>
  <c r="AT91" i="2"/>
  <c r="AU91" i="2"/>
  <c r="AV91" i="2"/>
  <c r="AP92" i="2"/>
  <c r="AQ92" i="2"/>
  <c r="AR92" i="2"/>
  <c r="AS92" i="2"/>
  <c r="AT92" i="2"/>
  <c r="AU92" i="2"/>
  <c r="AV92" i="2"/>
  <c r="AP93" i="2"/>
  <c r="AQ93" i="2"/>
  <c r="AR93" i="2"/>
  <c r="AS93" i="2"/>
  <c r="AT93" i="2"/>
  <c r="AU93" i="2"/>
  <c r="AV93" i="2"/>
  <c r="AP95" i="2"/>
  <c r="AQ95" i="2"/>
  <c r="AR95" i="2"/>
  <c r="AS95" i="2"/>
  <c r="AT95" i="2"/>
  <c r="AU95" i="2"/>
  <c r="AV95" i="2"/>
  <c r="AW27" i="2"/>
  <c r="AJ27" i="2"/>
  <c r="W27" i="2"/>
  <c r="AZ87" i="2" l="1"/>
  <c r="AZ93" i="2"/>
  <c r="AZ89" i="2"/>
  <c r="AY92" i="2"/>
  <c r="AX92" i="2"/>
  <c r="AW92" i="2"/>
  <c r="AY88" i="2"/>
  <c r="AX88" i="2"/>
  <c r="AW88" i="2"/>
  <c r="AZ92" i="2"/>
  <c r="AZ88" i="2"/>
  <c r="AY91" i="2"/>
  <c r="AX91" i="2"/>
  <c r="AW91" i="2"/>
  <c r="AY87" i="2"/>
  <c r="AX87" i="2"/>
  <c r="AW87" i="2"/>
  <c r="AZ91" i="2"/>
  <c r="AY95" i="2"/>
  <c r="AX95" i="2"/>
  <c r="AW95" i="2"/>
  <c r="AY90" i="2"/>
  <c r="AX90" i="2"/>
  <c r="AW90" i="2"/>
  <c r="AZ95" i="2"/>
  <c r="AZ90" i="2"/>
  <c r="AY93" i="2"/>
  <c r="AX93" i="2"/>
  <c r="AW93" i="2"/>
  <c r="AY89" i="2"/>
  <c r="AX89" i="2"/>
  <c r="AW89" i="2"/>
  <c r="AC87" i="2"/>
  <c r="AD87" i="2"/>
  <c r="AE87" i="2"/>
  <c r="AF87" i="2"/>
  <c r="AG87" i="2"/>
  <c r="AH87" i="2"/>
  <c r="AI87" i="2"/>
  <c r="AC88" i="2"/>
  <c r="AD88" i="2"/>
  <c r="AE88" i="2"/>
  <c r="AF88" i="2"/>
  <c r="AG88" i="2"/>
  <c r="AH88" i="2"/>
  <c r="AI88" i="2"/>
  <c r="AC89" i="2"/>
  <c r="AD89" i="2"/>
  <c r="AE89" i="2"/>
  <c r="AF89" i="2"/>
  <c r="AG89" i="2"/>
  <c r="AH89" i="2"/>
  <c r="AI89" i="2"/>
  <c r="AC90" i="2"/>
  <c r="AD90" i="2"/>
  <c r="AE90" i="2"/>
  <c r="AF90" i="2"/>
  <c r="AG90" i="2"/>
  <c r="AH90" i="2"/>
  <c r="AI90" i="2"/>
  <c r="AC91" i="2"/>
  <c r="AD91" i="2"/>
  <c r="AE91" i="2"/>
  <c r="AF91" i="2"/>
  <c r="AG91" i="2"/>
  <c r="AH91" i="2"/>
  <c r="AI91" i="2"/>
  <c r="AC92" i="2"/>
  <c r="AD92" i="2"/>
  <c r="AE92" i="2"/>
  <c r="AF92" i="2"/>
  <c r="AG92" i="2"/>
  <c r="AH92" i="2"/>
  <c r="AI92" i="2"/>
  <c r="AC93" i="2"/>
  <c r="AD93" i="2"/>
  <c r="AE93" i="2"/>
  <c r="AF93" i="2"/>
  <c r="AG93" i="2"/>
  <c r="AH93" i="2"/>
  <c r="AI93" i="2"/>
  <c r="AC95" i="2"/>
  <c r="AD95" i="2"/>
  <c r="AE95" i="2"/>
  <c r="AF95" i="2"/>
  <c r="AG95" i="2"/>
  <c r="AH95" i="2"/>
  <c r="AI95" i="2"/>
  <c r="P93" i="2"/>
  <c r="Q93" i="2"/>
  <c r="R93" i="2"/>
  <c r="S93" i="2"/>
  <c r="T93" i="2"/>
  <c r="U93" i="2"/>
  <c r="V93" i="2"/>
  <c r="P95" i="2"/>
  <c r="Q95" i="2"/>
  <c r="R95" i="2"/>
  <c r="S95" i="2"/>
  <c r="T95" i="2"/>
  <c r="U95" i="2"/>
  <c r="V95" i="2"/>
  <c r="P91" i="2"/>
  <c r="Q91" i="2"/>
  <c r="R91" i="2"/>
  <c r="S91" i="2"/>
  <c r="T91" i="2"/>
  <c r="U91" i="2"/>
  <c r="V91" i="2"/>
  <c r="P92" i="2"/>
  <c r="Q92" i="2"/>
  <c r="R92" i="2"/>
  <c r="S92" i="2"/>
  <c r="T92" i="2"/>
  <c r="U92" i="2"/>
  <c r="V92" i="2"/>
  <c r="P87" i="2"/>
  <c r="Q87" i="2"/>
  <c r="R87" i="2"/>
  <c r="S87" i="2"/>
  <c r="T87" i="2"/>
  <c r="U87" i="2"/>
  <c r="V87" i="2"/>
  <c r="P88" i="2"/>
  <c r="Q88" i="2"/>
  <c r="R88" i="2"/>
  <c r="S88" i="2"/>
  <c r="T88" i="2"/>
  <c r="U88" i="2"/>
  <c r="V88" i="2"/>
  <c r="P89" i="2"/>
  <c r="Q89" i="2"/>
  <c r="R89" i="2"/>
  <c r="S89" i="2"/>
  <c r="T89" i="2"/>
  <c r="U89" i="2"/>
  <c r="V89" i="2"/>
  <c r="P90" i="2"/>
  <c r="Q90" i="2"/>
  <c r="R90" i="2"/>
  <c r="S90" i="2"/>
  <c r="T90" i="2"/>
  <c r="U90" i="2"/>
  <c r="V90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D92" i="2"/>
  <c r="E92" i="2"/>
  <c r="F92" i="2"/>
  <c r="G92" i="2"/>
  <c r="H92" i="2"/>
  <c r="I92" i="2"/>
  <c r="D93" i="2"/>
  <c r="E93" i="2"/>
  <c r="F93" i="2"/>
  <c r="G93" i="2"/>
  <c r="H93" i="2"/>
  <c r="I93" i="2"/>
  <c r="D95" i="2"/>
  <c r="E95" i="2"/>
  <c r="F95" i="2"/>
  <c r="G95" i="2"/>
  <c r="H95" i="2"/>
  <c r="I95" i="2"/>
  <c r="C93" i="2"/>
  <c r="C95" i="2"/>
  <c r="C91" i="2"/>
  <c r="C92" i="2"/>
  <c r="C87" i="2"/>
  <c r="C88" i="2"/>
  <c r="C89" i="2"/>
  <c r="C90" i="2"/>
  <c r="M93" i="2" l="1"/>
  <c r="M91" i="2"/>
  <c r="Z88" i="2"/>
  <c r="AM95" i="2"/>
  <c r="AM90" i="2"/>
  <c r="M87" i="2"/>
  <c r="Z87" i="2"/>
  <c r="Z95" i="2"/>
  <c r="AM93" i="2"/>
  <c r="AM89" i="2"/>
  <c r="L95" i="2"/>
  <c r="K95" i="2"/>
  <c r="J95" i="2"/>
  <c r="L92" i="2"/>
  <c r="K92" i="2"/>
  <c r="J92" i="2"/>
  <c r="L90" i="2"/>
  <c r="K90" i="2"/>
  <c r="J90" i="2"/>
  <c r="L88" i="2"/>
  <c r="K88" i="2"/>
  <c r="J88" i="2"/>
  <c r="Y90" i="2"/>
  <c r="X90" i="2"/>
  <c r="W90" i="2"/>
  <c r="Y92" i="2"/>
  <c r="X92" i="2"/>
  <c r="W92" i="2"/>
  <c r="Y93" i="2"/>
  <c r="X93" i="2"/>
  <c r="W93" i="2"/>
  <c r="AL92" i="2"/>
  <c r="AK92" i="2"/>
  <c r="AJ92" i="2"/>
  <c r="AL88" i="2"/>
  <c r="AK88" i="2"/>
  <c r="AJ88" i="2"/>
  <c r="M95" i="2"/>
  <c r="M92" i="2"/>
  <c r="M90" i="2"/>
  <c r="M88" i="2"/>
  <c r="Z90" i="2"/>
  <c r="Z92" i="2"/>
  <c r="Z93" i="2"/>
  <c r="AM92" i="2"/>
  <c r="AM88" i="2"/>
  <c r="Y89" i="2"/>
  <c r="X89" i="2"/>
  <c r="W89" i="2"/>
  <c r="Y91" i="2"/>
  <c r="X91" i="2"/>
  <c r="W91" i="2"/>
  <c r="AL91" i="2"/>
  <c r="AK91" i="2"/>
  <c r="AJ91" i="2"/>
  <c r="AL87" i="2"/>
  <c r="AK87" i="2"/>
  <c r="AJ87" i="2"/>
  <c r="Z89" i="2"/>
  <c r="Z91" i="2"/>
  <c r="AM91" i="2"/>
  <c r="AM87" i="2"/>
  <c r="L93" i="2"/>
  <c r="K93" i="2"/>
  <c r="J93" i="2"/>
  <c r="L91" i="2"/>
  <c r="K91" i="2"/>
  <c r="J91" i="2"/>
  <c r="L89" i="2"/>
  <c r="K89" i="2"/>
  <c r="J89" i="2"/>
  <c r="L87" i="2"/>
  <c r="K87" i="2"/>
  <c r="J87" i="2"/>
  <c r="Y88" i="2"/>
  <c r="X88" i="2"/>
  <c r="W88" i="2"/>
  <c r="AL95" i="2"/>
  <c r="AK95" i="2"/>
  <c r="AJ95" i="2"/>
  <c r="AL90" i="2"/>
  <c r="AK90" i="2"/>
  <c r="AJ90" i="2"/>
  <c r="M89" i="2"/>
  <c r="Y87" i="2"/>
  <c r="X87" i="2"/>
  <c r="W87" i="2"/>
  <c r="Y95" i="2"/>
  <c r="X95" i="2"/>
  <c r="W95" i="2"/>
  <c r="AL93" i="2"/>
  <c r="AK93" i="2"/>
  <c r="AJ93" i="2"/>
  <c r="AL89" i="2"/>
  <c r="AK89" i="2"/>
  <c r="AJ89" i="2"/>
  <c r="AW68" i="2"/>
  <c r="AX68" i="2"/>
  <c r="AY68" i="2"/>
  <c r="AZ68" i="2"/>
  <c r="AV86" i="2" l="1"/>
  <c r="AU86" i="2"/>
  <c r="AT86" i="2"/>
  <c r="AS86" i="2"/>
  <c r="AR86" i="2"/>
  <c r="AQ86" i="2"/>
  <c r="AP86" i="2"/>
  <c r="AV77" i="2"/>
  <c r="AU77" i="2"/>
  <c r="AT77" i="2"/>
  <c r="AS77" i="2"/>
  <c r="AR77" i="2"/>
  <c r="AQ77" i="2"/>
  <c r="AP77" i="2"/>
  <c r="AZ67" i="2"/>
  <c r="AY67" i="2"/>
  <c r="AX67" i="2"/>
  <c r="AW67" i="2"/>
  <c r="AV56" i="2"/>
  <c r="AU56" i="2"/>
  <c r="AT56" i="2"/>
  <c r="AS56" i="2"/>
  <c r="AR56" i="2"/>
  <c r="AQ56" i="2"/>
  <c r="AP56" i="2"/>
  <c r="AZ46" i="2"/>
  <c r="AY46" i="2"/>
  <c r="AX46" i="2"/>
  <c r="AW46" i="2"/>
  <c r="AV37" i="2"/>
  <c r="AU37" i="2"/>
  <c r="AT37" i="2"/>
  <c r="AS37" i="2"/>
  <c r="AR37" i="2"/>
  <c r="AQ37" i="2"/>
  <c r="AP37" i="2"/>
  <c r="AZ27" i="2"/>
  <c r="AY27" i="2"/>
  <c r="AX27" i="2"/>
  <c r="AV14" i="2"/>
  <c r="AU14" i="2"/>
  <c r="AT14" i="2"/>
  <c r="AS14" i="2"/>
  <c r="AR14" i="2"/>
  <c r="AQ14" i="2"/>
  <c r="AP14" i="2"/>
  <c r="AZ4" i="2"/>
  <c r="AY4" i="2"/>
  <c r="AX4" i="2"/>
  <c r="AW4" i="2"/>
  <c r="AM67" i="2"/>
  <c r="AL67" i="2"/>
  <c r="AK67" i="2"/>
  <c r="AM46" i="2"/>
  <c r="AL46" i="2"/>
  <c r="AK46" i="2"/>
  <c r="AM27" i="2"/>
  <c r="AL27" i="2"/>
  <c r="AK27" i="2"/>
  <c r="AM4" i="2"/>
  <c r="AL4" i="2"/>
  <c r="AK4" i="2"/>
  <c r="Z67" i="2"/>
  <c r="Y67" i="2"/>
  <c r="X67" i="2"/>
  <c r="Z46" i="2"/>
  <c r="Y46" i="2"/>
  <c r="X46" i="2"/>
  <c r="Z27" i="2"/>
  <c r="Y27" i="2"/>
  <c r="X27" i="2"/>
  <c r="Z4" i="2"/>
  <c r="Y4" i="2"/>
  <c r="X4" i="2"/>
  <c r="M67" i="2"/>
  <c r="L67" i="2"/>
  <c r="K67" i="2"/>
  <c r="M46" i="2"/>
  <c r="L46" i="2"/>
  <c r="K46" i="2"/>
  <c r="M27" i="2"/>
  <c r="L27" i="2"/>
  <c r="K27" i="2"/>
  <c r="M4" i="2"/>
  <c r="L4" i="2"/>
  <c r="AR96" i="2" l="1"/>
  <c r="AV96" i="2"/>
  <c r="AZ56" i="2"/>
  <c r="AS96" i="2"/>
  <c r="AQ96" i="2"/>
  <c r="AY14" i="2"/>
  <c r="AX14" i="2"/>
  <c r="AW14" i="2"/>
  <c r="AU96" i="2"/>
  <c r="AZ14" i="2"/>
  <c r="AY77" i="2"/>
  <c r="AX77" i="2"/>
  <c r="AW77" i="2"/>
  <c r="AZ77" i="2"/>
  <c r="AP96" i="2"/>
  <c r="AT96" i="2"/>
  <c r="AY37" i="2"/>
  <c r="AX37" i="2"/>
  <c r="AW37" i="2"/>
  <c r="AZ37" i="2"/>
  <c r="AY56" i="2"/>
  <c r="AX56" i="2"/>
  <c r="AW56" i="2"/>
  <c r="AX86" i="2"/>
  <c r="AZ86" i="2"/>
  <c r="AW86" i="2"/>
  <c r="AY86" i="2"/>
  <c r="AI77" i="2"/>
  <c r="AH77" i="2"/>
  <c r="AG77" i="2"/>
  <c r="AF77" i="2"/>
  <c r="AE77" i="2"/>
  <c r="AD77" i="2"/>
  <c r="AC77" i="2"/>
  <c r="AJ67" i="2"/>
  <c r="AI56" i="2"/>
  <c r="AH56" i="2"/>
  <c r="AG56" i="2"/>
  <c r="AF56" i="2"/>
  <c r="AE56" i="2"/>
  <c r="AD56" i="2"/>
  <c r="AC56" i="2"/>
  <c r="AJ46" i="2"/>
  <c r="AI37" i="2"/>
  <c r="AH37" i="2"/>
  <c r="AG37" i="2"/>
  <c r="AF37" i="2"/>
  <c r="AE37" i="2"/>
  <c r="AD37" i="2"/>
  <c r="AC37" i="2"/>
  <c r="AI14" i="2"/>
  <c r="AH14" i="2"/>
  <c r="AG14" i="2"/>
  <c r="AF14" i="2"/>
  <c r="AE14" i="2"/>
  <c r="AD14" i="2"/>
  <c r="AC14" i="2"/>
  <c r="AJ4" i="2"/>
  <c r="V14" i="2"/>
  <c r="U14" i="2"/>
  <c r="T14" i="2"/>
  <c r="S14" i="2"/>
  <c r="R14" i="2"/>
  <c r="Q14" i="2"/>
  <c r="P14" i="2"/>
  <c r="W4" i="2"/>
  <c r="V37" i="2"/>
  <c r="U37" i="2"/>
  <c r="T37" i="2"/>
  <c r="S37" i="2"/>
  <c r="R37" i="2"/>
  <c r="Q37" i="2"/>
  <c r="P37" i="2"/>
  <c r="V56" i="2"/>
  <c r="U56" i="2"/>
  <c r="T56" i="2"/>
  <c r="S56" i="2"/>
  <c r="R56" i="2"/>
  <c r="Q56" i="2"/>
  <c r="P56" i="2"/>
  <c r="W46" i="2"/>
  <c r="V77" i="2"/>
  <c r="U77" i="2"/>
  <c r="T77" i="2"/>
  <c r="S77" i="2"/>
  <c r="R77" i="2"/>
  <c r="Q77" i="2"/>
  <c r="P77" i="2"/>
  <c r="W67" i="2"/>
  <c r="I77" i="2"/>
  <c r="H77" i="2"/>
  <c r="G77" i="2"/>
  <c r="F77" i="2"/>
  <c r="E77" i="2"/>
  <c r="D77" i="2"/>
  <c r="C77" i="2"/>
  <c r="J67" i="2"/>
  <c r="I56" i="2"/>
  <c r="H56" i="2"/>
  <c r="G56" i="2"/>
  <c r="F56" i="2"/>
  <c r="E56" i="2"/>
  <c r="D56" i="2"/>
  <c r="C56" i="2"/>
  <c r="I37" i="2"/>
  <c r="H37" i="2"/>
  <c r="G37" i="2"/>
  <c r="F37" i="2"/>
  <c r="E37" i="2"/>
  <c r="D37" i="2"/>
  <c r="C37" i="2"/>
  <c r="J27" i="2"/>
  <c r="K4" i="2"/>
  <c r="AD86" i="2"/>
  <c r="AE86" i="2"/>
  <c r="AE96" i="2" s="1"/>
  <c r="AF86" i="2"/>
  <c r="AF96" i="2" s="1"/>
  <c r="AG86" i="2"/>
  <c r="AG96" i="2" s="1"/>
  <c r="AH86" i="2"/>
  <c r="AI86" i="2"/>
  <c r="AI96" i="2" s="1"/>
  <c r="AC86" i="2"/>
  <c r="Q86" i="2"/>
  <c r="R86" i="2"/>
  <c r="S86" i="2"/>
  <c r="T86" i="2"/>
  <c r="U86" i="2"/>
  <c r="V86" i="2"/>
  <c r="P86" i="2"/>
  <c r="J4" i="2"/>
  <c r="D14" i="2"/>
  <c r="E14" i="2"/>
  <c r="F14" i="2"/>
  <c r="G14" i="2"/>
  <c r="H14" i="2"/>
  <c r="I14" i="2"/>
  <c r="C14" i="2"/>
  <c r="D86" i="2"/>
  <c r="E86" i="2"/>
  <c r="F86" i="2"/>
  <c r="G86" i="2"/>
  <c r="H86" i="2"/>
  <c r="I86" i="2"/>
  <c r="C86" i="2"/>
  <c r="M37" i="2" l="1"/>
  <c r="M77" i="2"/>
  <c r="Z56" i="2"/>
  <c r="Z77" i="2"/>
  <c r="M56" i="2"/>
  <c r="Z37" i="2"/>
  <c r="Z14" i="2"/>
  <c r="AM14" i="2"/>
  <c r="Y37" i="2"/>
  <c r="X37" i="2"/>
  <c r="W37" i="2"/>
  <c r="AL14" i="2"/>
  <c r="AK14" i="2"/>
  <c r="AJ14" i="2"/>
  <c r="AL37" i="2"/>
  <c r="AK37" i="2"/>
  <c r="AJ37" i="2"/>
  <c r="AL56" i="2"/>
  <c r="AK56" i="2"/>
  <c r="AJ56" i="2"/>
  <c r="AL77" i="2"/>
  <c r="AK77" i="2"/>
  <c r="AJ77" i="2"/>
  <c r="AY96" i="2"/>
  <c r="AX96" i="2"/>
  <c r="AW96" i="2"/>
  <c r="AM37" i="2"/>
  <c r="AM56" i="2"/>
  <c r="AM77" i="2"/>
  <c r="AZ96" i="2"/>
  <c r="L56" i="2"/>
  <c r="K56" i="2"/>
  <c r="J56" i="2"/>
  <c r="Y14" i="2"/>
  <c r="X14" i="2"/>
  <c r="W14" i="2"/>
  <c r="J14" i="2"/>
  <c r="L77" i="2"/>
  <c r="K77" i="2"/>
  <c r="J77" i="2"/>
  <c r="Y77" i="2"/>
  <c r="X77" i="2"/>
  <c r="W77" i="2"/>
  <c r="Y56" i="2"/>
  <c r="X56" i="2"/>
  <c r="W56" i="2"/>
  <c r="L37" i="2"/>
  <c r="K37" i="2"/>
  <c r="J37" i="2"/>
  <c r="T96" i="2"/>
  <c r="R96" i="2"/>
  <c r="V96" i="2"/>
  <c r="S96" i="2"/>
  <c r="U96" i="2"/>
  <c r="Q96" i="2"/>
  <c r="P96" i="2"/>
  <c r="C96" i="2"/>
  <c r="K14" i="2"/>
  <c r="M14" i="2"/>
  <c r="L14" i="2"/>
  <c r="AH96" i="2"/>
  <c r="AM86" i="2"/>
  <c r="AD96" i="2"/>
  <c r="AK86" i="2"/>
  <c r="AL86" i="2"/>
  <c r="M86" i="2"/>
  <c r="K86" i="2"/>
  <c r="L86" i="2"/>
  <c r="Z86" i="2"/>
  <c r="Y86" i="2"/>
  <c r="X86" i="2"/>
  <c r="AC96" i="2"/>
  <c r="AJ86" i="2"/>
  <c r="D96" i="2"/>
  <c r="W86" i="2"/>
  <c r="H96" i="2"/>
  <c r="F96" i="2"/>
  <c r="J86" i="2"/>
  <c r="I96" i="2"/>
  <c r="G96" i="2"/>
  <c r="E96" i="2"/>
  <c r="Z96" i="2" l="1"/>
  <c r="M96" i="2"/>
  <c r="AM96" i="2"/>
  <c r="L96" i="2"/>
  <c r="K96" i="2"/>
  <c r="J96" i="2"/>
  <c r="AL96" i="2"/>
  <c r="AK96" i="2"/>
  <c r="AJ96" i="2"/>
  <c r="Y96" i="2"/>
  <c r="X96" i="2"/>
  <c r="W96" i="2"/>
</calcChain>
</file>

<file path=xl/sharedStrings.xml><?xml version="1.0" encoding="utf-8"?>
<sst xmlns="http://schemas.openxmlformats.org/spreadsheetml/2006/main" count="561" uniqueCount="40">
  <si>
    <t>S No.</t>
  </si>
  <si>
    <t>TOTAL</t>
  </si>
  <si>
    <t>District</t>
  </si>
  <si>
    <t>PROVINCE</t>
  </si>
  <si>
    <t>DISTRICT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</si>
  <si>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</si>
  <si>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</si>
  <si>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</si>
  <si>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</si>
  <si>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</si>
  <si>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</si>
  <si>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</si>
  <si>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</si>
  <si>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</si>
  <si>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</si>
  <si>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</si>
  <si>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</si>
  <si>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</si>
  <si>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</si>
  <si>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</si>
  <si>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</si>
  <si>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Q2-2014</t>
  </si>
  <si>
    <t>Q3-2014</t>
  </si>
  <si>
    <t>Q4-2014</t>
  </si>
  <si>
    <t>CONSOLIDATED REPORT-2014</t>
  </si>
  <si>
    <t>TB-09 CONSOLIDATED REPORT-2014</t>
  </si>
  <si>
    <t xml:space="preserve">RHC BARAKAU </t>
  </si>
  <si>
    <t xml:space="preserve">RHC SIHALA </t>
  </si>
  <si>
    <t>RHC TARALAI</t>
  </si>
  <si>
    <t>CDA HOSPITAL</t>
  </si>
  <si>
    <t>CDA  DIRECTORATE</t>
  </si>
  <si>
    <t>PIMS</t>
  </si>
  <si>
    <t>FGPCH</t>
  </si>
  <si>
    <t>ISLAMABAD</t>
  </si>
  <si>
    <t>EXTRA-PULMONARY</t>
  </si>
  <si>
    <t>BACTRIOLOGICALLY CONFIRMED AND/OR  CLINICALLY DIAGNOSED</t>
  </si>
  <si>
    <t>TB-09-Q1-2014</t>
  </si>
  <si>
    <t>GF SUPPORTED GP( ASD)</t>
  </si>
  <si>
    <t>NAFEES HOSPITAL(Pvt.)</t>
  </si>
  <si>
    <t>FGH (NIH)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</si>
</sst>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0" fontId="7" fillId="4" borderId="5" xfId="0" applyFont="1" applyFill="1" applyBorder="1" applyAlignment="1" applyProtection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7" fillId="5" borderId="5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/>
    </xf>
    <xf numFmtId="0" fontId="7" fillId="6" borderId="5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7" borderId="5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9" fontId="3" fillId="0" borderId="0" xfId="2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7" fillId="6" borderId="28" xfId="0" applyFont="1" applyFill="1" applyBorder="1" applyAlignment="1" applyProtection="1">
      <alignment horizontal="center" vertical="center" wrapText="1"/>
    </xf>
    <xf numFmtId="0" fontId="7" fillId="6" borderId="28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/>
    </xf>
    <xf numFmtId="9" fontId="7" fillId="2" borderId="28" xfId="2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9" fontId="2" fillId="0" borderId="0" xfId="2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7" fillId="6" borderId="22" xfId="0" applyFont="1" applyFill="1" applyBorder="1" applyAlignment="1" applyProtection="1">
      <alignment horizontal="center" vertical="center" wrapText="1"/>
    </xf>
    <xf numFmtId="0" fontId="7" fillId="2" borderId="41" xfId="0" applyFont="1" applyFill="1" applyBorder="1" applyAlignment="1" applyProtection="1">
      <alignment horizontal="center" vertical="center"/>
    </xf>
    <xf numFmtId="0" fontId="7" fillId="0" borderId="41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9" fontId="7" fillId="2" borderId="3" xfId="2" applyFont="1" applyFill="1" applyBorder="1" applyAlignment="1" applyProtection="1">
      <alignment horizontal="center" vertical="center"/>
    </xf>
    <xf numFmtId="9" fontId="7" fillId="2" borderId="1" xfId="2" applyFont="1" applyFill="1" applyBorder="1" applyAlignment="1" applyProtection="1">
      <alignment horizontal="center" vertical="center"/>
    </xf>
    <xf numFmtId="9" fontId="7" fillId="2" borderId="8" xfId="2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center" vertical="center"/>
    </xf>
    <xf numFmtId="0" fontId="7" fillId="2" borderId="31" xfId="0" applyFont="1" applyFill="1" applyBorder="1" applyAlignment="1" applyProtection="1">
      <alignment horizontal="center" vertical="center"/>
    </xf>
    <xf numFmtId="0" fontId="7" fillId="2" borderId="32" xfId="0" applyFont="1" applyFill="1" applyBorder="1" applyAlignment="1" applyProtection="1">
      <alignment horizontal="center" vertical="center"/>
    </xf>
    <xf numFmtId="9" fontId="7" fillId="2" borderId="42" xfId="2" applyFont="1" applyFill="1" applyBorder="1" applyAlignment="1" applyProtection="1">
      <alignment horizontal="center" vertical="center"/>
    </xf>
    <xf numFmtId="0" fontId="7" fillId="5" borderId="2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9" fontId="7" fillId="2" borderId="43" xfId="2" applyFont="1" applyFill="1" applyBorder="1" applyAlignment="1" applyProtection="1">
      <alignment horizontal="center" vertical="center"/>
    </xf>
    <xf numFmtId="0" fontId="7" fillId="5" borderId="30" xfId="0" applyFont="1" applyFill="1" applyBorder="1" applyAlignment="1" applyProtection="1">
      <alignment horizontal="center" vertical="center" wrapText="1"/>
    </xf>
    <xf numFmtId="0" fontId="7" fillId="0" borderId="31" xfId="0" applyFont="1" applyFill="1" applyBorder="1" applyAlignment="1" applyProtection="1">
      <alignment horizontal="center" vertical="center"/>
    </xf>
    <xf numFmtId="0" fontId="8" fillId="0" borderId="28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7" fillId="7" borderId="30" xfId="0" applyFont="1" applyFill="1" applyBorder="1" applyAlignment="1" applyProtection="1">
      <alignment horizontal="center" vertical="center" wrapText="1"/>
    </xf>
    <xf numFmtId="9" fontId="7" fillId="2" borderId="21" xfId="2" applyFont="1" applyFill="1" applyBorder="1" applyAlignment="1" applyProtection="1">
      <alignment horizontal="center" vertical="center"/>
    </xf>
    <xf numFmtId="9" fontId="7" fillId="2" borderId="19" xfId="2" applyFont="1" applyFill="1" applyBorder="1" applyAlignment="1" applyProtection="1">
      <alignment horizontal="center" vertical="center"/>
    </xf>
    <xf numFmtId="9" fontId="7" fillId="2" borderId="50" xfId="2" applyFont="1" applyFill="1" applyBorder="1" applyAlignment="1" applyProtection="1">
      <alignment horizontal="center" vertical="center"/>
    </xf>
    <xf numFmtId="0" fontId="7" fillId="2" borderId="40" xfId="0" applyFont="1" applyFill="1" applyBorder="1" applyAlignment="1" applyProtection="1">
      <alignment horizontal="center" vertical="center"/>
    </xf>
    <xf numFmtId="0" fontId="7" fillId="5" borderId="16" xfId="0" applyFont="1" applyFill="1" applyBorder="1" applyAlignment="1" applyProtection="1">
      <alignment horizontal="center" vertical="center" wrapText="1"/>
    </xf>
    <xf numFmtId="0" fontId="7" fillId="0" borderId="30" xfId="0" applyFont="1" applyFill="1" applyBorder="1" applyAlignment="1" applyProtection="1">
      <alignment horizontal="center" vertical="center"/>
    </xf>
    <xf numFmtId="9" fontId="7" fillId="2" borderId="51" xfId="2" applyFont="1" applyFill="1" applyBorder="1" applyAlignment="1" applyProtection="1">
      <alignment horizontal="center" vertical="center"/>
    </xf>
    <xf numFmtId="9" fontId="7" fillId="2" borderId="7" xfId="2" applyFont="1" applyFill="1" applyBorder="1" applyAlignment="1" applyProtection="1">
      <alignment horizontal="center" vertical="center"/>
    </xf>
    <xf numFmtId="9" fontId="7" fillId="2" borderId="9" xfId="2" applyFont="1" applyFill="1" applyBorder="1" applyAlignment="1" applyProtection="1">
      <alignment horizontal="center" vertical="center"/>
    </xf>
    <xf numFmtId="0" fontId="7" fillId="5" borderId="52" xfId="0" applyFont="1" applyFill="1" applyBorder="1" applyAlignment="1" applyProtection="1">
      <alignment horizontal="center" vertical="center" wrapText="1"/>
    </xf>
    <xf numFmtId="9" fontId="7" fillId="2" borderId="18" xfId="2" applyFont="1" applyFill="1" applyBorder="1" applyAlignment="1" applyProtection="1">
      <alignment horizontal="center" vertical="center"/>
    </xf>
    <xf numFmtId="0" fontId="7" fillId="4" borderId="28" xfId="0" applyFont="1" applyFill="1" applyBorder="1" applyAlignment="1" applyProtection="1">
      <alignment horizontal="center" vertical="center" wrapText="1"/>
    </xf>
    <xf numFmtId="0" fontId="7" fillId="7" borderId="52" xfId="0" applyFont="1" applyFill="1" applyBorder="1" applyAlignment="1" applyProtection="1">
      <alignment horizontal="center" vertical="center" wrapText="1"/>
    </xf>
    <xf numFmtId="0" fontId="7" fillId="6" borderId="52" xfId="0" applyFont="1" applyFill="1" applyBorder="1" applyAlignment="1" applyProtection="1">
      <alignment horizontal="center" vertical="center" wrapText="1"/>
    </xf>
    <xf numFmtId="0" fontId="7" fillId="0" borderId="37" xfId="0" applyFont="1" applyFill="1" applyBorder="1" applyAlignment="1" applyProtection="1">
      <alignment horizontal="center" vertical="center"/>
    </xf>
    <xf numFmtId="0" fontId="7" fillId="4" borderId="52" xfId="0" applyFont="1" applyFill="1" applyBorder="1" applyAlignment="1" applyProtection="1">
      <alignment horizontal="center" vertical="center" wrapText="1"/>
    </xf>
    <xf numFmtId="0" fontId="7" fillId="6" borderId="30" xfId="0" applyFont="1" applyFill="1" applyBorder="1" applyAlignment="1" applyProtection="1">
      <alignment horizontal="center" vertical="center" wrapText="1"/>
    </xf>
    <xf numFmtId="0" fontId="7" fillId="0" borderId="28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7" fillId="7" borderId="4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4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/>
    </xf>
    <xf numFmtId="0" fontId="8" fillId="2" borderId="34" xfId="0" applyFont="1" applyFill="1" applyBorder="1" applyAlignment="1" applyProtection="1">
      <alignment horizontal="center" vertical="center"/>
    </xf>
    <xf numFmtId="0" fontId="8" fillId="0" borderId="23" xfId="0" applyFont="1" applyFill="1" applyBorder="1" applyAlignment="1" applyProtection="1">
      <alignment horizontal="center" vertical="center"/>
      <protection locked="0"/>
    </xf>
    <xf numFmtId="0" fontId="8" fillId="0" borderId="35" xfId="0" applyFont="1" applyFill="1" applyBorder="1" applyAlignment="1" applyProtection="1">
      <alignment horizontal="center" vertical="center"/>
      <protection locked="0"/>
    </xf>
    <xf numFmtId="0" fontId="8" fillId="0" borderId="36" xfId="0" applyFont="1" applyFill="1" applyBorder="1" applyAlignment="1" applyProtection="1">
      <alignment horizontal="center" vertical="center"/>
      <protection locked="0"/>
    </xf>
    <xf numFmtId="9" fontId="7" fillId="2" borderId="6" xfId="2" applyFont="1" applyFill="1" applyBorder="1" applyAlignment="1" applyProtection="1">
      <alignment horizontal="center" vertical="center"/>
    </xf>
    <xf numFmtId="9" fontId="7" fillId="2" borderId="23" xfId="2" applyFont="1" applyFill="1" applyBorder="1" applyAlignment="1" applyProtection="1">
      <alignment horizontal="center" vertical="center"/>
    </xf>
    <xf numFmtId="9" fontId="7" fillId="2" borderId="35" xfId="2" applyFont="1" applyFill="1" applyBorder="1" applyAlignment="1" applyProtection="1">
      <alignment horizontal="center" vertical="center"/>
    </xf>
    <xf numFmtId="9" fontId="7" fillId="2" borderId="38" xfId="2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8" fillId="2" borderId="28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18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0" fontId="7" fillId="0" borderId="32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3" fillId="7" borderId="6" xfId="0" applyFont="1" applyFill="1" applyBorder="1" applyAlignment="1" applyProtection="1">
      <alignment horizontal="center" vertical="center"/>
      <protection locked="0"/>
    </xf>
    <xf numFmtId="0" fontId="3" fillId="7" borderId="7" xfId="0" applyFont="1" applyFill="1" applyBorder="1" applyAlignment="1" applyProtection="1">
      <alignment horizontal="center" vertical="center"/>
      <protection locked="0"/>
    </xf>
    <xf numFmtId="0" fontId="3" fillId="7" borderId="9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7" borderId="15" xfId="0" applyFont="1" applyFill="1" applyBorder="1" applyAlignment="1" applyProtection="1">
      <alignment horizontal="center" vertical="center" wrapText="1"/>
    </xf>
    <xf numFmtId="0" fontId="7" fillId="7" borderId="23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7" borderId="4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9" fontId="7" fillId="7" borderId="8" xfId="2" applyFont="1" applyFill="1" applyBorder="1" applyAlignment="1" applyProtection="1">
      <alignment horizontal="center" vertical="center" wrapText="1"/>
    </xf>
    <xf numFmtId="0" fontId="7" fillId="0" borderId="21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0" fontId="7" fillId="7" borderId="11" xfId="0" applyFont="1" applyFill="1" applyBorder="1" applyAlignment="1" applyProtection="1">
      <alignment horizontal="center" vertical="center" wrapText="1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7" fillId="7" borderId="29" xfId="0" applyFont="1" applyFill="1" applyBorder="1" applyAlignment="1" applyProtection="1">
      <alignment horizontal="center" vertical="center"/>
      <protection locked="0"/>
    </xf>
    <xf numFmtId="0" fontId="7" fillId="7" borderId="17" xfId="0" applyFont="1" applyFill="1" applyBorder="1" applyAlignment="1" applyProtection="1">
      <alignment horizontal="center" vertical="center" wrapText="1"/>
    </xf>
    <xf numFmtId="0" fontId="7" fillId="7" borderId="4" xfId="0" applyFont="1" applyFill="1" applyBorder="1" applyAlignment="1" applyProtection="1">
      <alignment horizontal="center" vertical="center" wrapText="1"/>
    </xf>
    <xf numFmtId="9" fontId="7" fillId="7" borderId="16" xfId="2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/>
    </xf>
    <xf numFmtId="0" fontId="7" fillId="4" borderId="46" xfId="0" applyFont="1" applyFill="1" applyBorder="1" applyAlignment="1" applyProtection="1">
      <alignment horizontal="center" vertical="center" wrapText="1"/>
    </xf>
    <xf numFmtId="0" fontId="7" fillId="4" borderId="17" xfId="0" applyFont="1" applyFill="1" applyBorder="1" applyAlignment="1" applyProtection="1">
      <alignment horizontal="center" vertical="center" wrapText="1"/>
    </xf>
    <xf numFmtId="0" fontId="7" fillId="4" borderId="35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 wrapText="1"/>
    </xf>
    <xf numFmtId="9" fontId="7" fillId="4" borderId="38" xfId="2" applyFont="1" applyFill="1" applyBorder="1" applyAlignment="1" applyProtection="1">
      <alignment horizontal="center" vertical="center" wrapText="1"/>
    </xf>
    <xf numFmtId="9" fontId="7" fillId="4" borderId="16" xfId="2" applyFont="1" applyFill="1" applyBorder="1" applyAlignment="1" applyProtection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/>
    </xf>
    <xf numFmtId="0" fontId="12" fillId="4" borderId="43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6" borderId="11" xfId="0" applyFont="1" applyFill="1" applyBorder="1" applyAlignment="1" applyProtection="1">
      <alignment horizontal="center" vertical="center" wrapText="1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7" fillId="6" borderId="29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9" fontId="7" fillId="6" borderId="8" xfId="2" applyFont="1" applyFill="1" applyBorder="1" applyAlignment="1" applyProtection="1">
      <alignment horizontal="center" vertical="center" wrapText="1"/>
    </xf>
    <xf numFmtId="0" fontId="7" fillId="5" borderId="48" xfId="0" applyFont="1" applyFill="1" applyBorder="1" applyAlignment="1" applyProtection="1">
      <alignment horizontal="center" vertical="center" wrapText="1"/>
    </xf>
    <xf numFmtId="0" fontId="7" fillId="5" borderId="23" xfId="0" applyFont="1" applyFill="1" applyBorder="1" applyAlignment="1" applyProtection="1">
      <alignment horizontal="center" vertical="center" wrapText="1"/>
    </xf>
    <xf numFmtId="0" fontId="7" fillId="5" borderId="35" xfId="0" applyFont="1" applyFill="1" applyBorder="1" applyAlignment="1" applyProtection="1">
      <alignment horizontal="center" vertical="center"/>
      <protection locked="0"/>
    </xf>
    <xf numFmtId="0" fontId="7" fillId="5" borderId="49" xfId="0" applyFont="1" applyFill="1" applyBorder="1" applyAlignment="1" applyProtection="1">
      <alignment horizontal="center" vertical="center"/>
      <protection locked="0"/>
    </xf>
    <xf numFmtId="0" fontId="7" fillId="5" borderId="46" xfId="0" applyFont="1" applyFill="1" applyBorder="1" applyAlignment="1" applyProtection="1">
      <alignment horizontal="center" vertical="center" wrapText="1"/>
    </xf>
    <xf numFmtId="0" fontId="7" fillId="5" borderId="3" xfId="0" applyFont="1" applyFill="1" applyBorder="1" applyAlignment="1" applyProtection="1">
      <alignment horizontal="center" vertical="center" wrapText="1"/>
    </xf>
    <xf numFmtId="0" fontId="7" fillId="5" borderId="35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9" fontId="7" fillId="5" borderId="38" xfId="2" applyFont="1" applyFill="1" applyBorder="1" applyAlignment="1" applyProtection="1">
      <alignment horizontal="center" vertical="center" wrapText="1"/>
    </xf>
    <xf numFmtId="9" fontId="7" fillId="5" borderId="8" xfId="2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4" xfId="0" applyFont="1" applyFill="1" applyBorder="1" applyAlignment="1" applyProtection="1">
      <alignment horizontal="center" vertical="center" wrapText="1"/>
    </xf>
    <xf numFmtId="0" fontId="7" fillId="4" borderId="11" xfId="0" applyFont="1" applyFill="1" applyBorder="1" applyAlignment="1" applyProtection="1">
      <alignment horizontal="center" vertical="center" wrapText="1"/>
    </xf>
    <xf numFmtId="0" fontId="9" fillId="4" borderId="34" xfId="0" applyFont="1" applyFill="1" applyBorder="1" applyAlignment="1">
      <alignment horizontal="center" vertical="center"/>
    </xf>
    <xf numFmtId="0" fontId="9" fillId="4" borderId="45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10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3" fillId="5" borderId="18" xfId="0" applyFont="1" applyFill="1" applyBorder="1" applyAlignment="1" applyProtection="1">
      <alignment horizontal="center" vertical="center"/>
      <protection locked="0"/>
    </xf>
    <xf numFmtId="0" fontId="3" fillId="5" borderId="19" xfId="0" applyFont="1" applyFill="1" applyBorder="1" applyAlignment="1" applyProtection="1">
      <alignment horizontal="center" vertical="center"/>
      <protection locked="0"/>
    </xf>
    <xf numFmtId="0" fontId="3" fillId="5" borderId="50" xfId="0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9" fontId="7" fillId="4" borderId="8" xfId="2" applyFont="1" applyFill="1" applyBorder="1" applyAlignment="1" applyProtection="1">
      <alignment horizontal="center" vertical="center" wrapText="1"/>
    </xf>
    <xf numFmtId="0" fontId="7" fillId="0" borderId="18" xfId="0" applyFont="1" applyFill="1" applyBorder="1" applyAlignment="1" applyProtection="1">
      <alignment horizontal="center" vertical="center"/>
    </xf>
    <xf numFmtId="0" fontId="7" fillId="3" borderId="19" xfId="0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 applyProtection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7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 applyProtection="1">
      <alignment horizontal="center" vertical="center" wrapText="1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29" xfId="0" applyFont="1" applyFill="1" applyBorder="1" applyAlignment="1" applyProtection="1">
      <alignment horizontal="center" vertical="center"/>
      <protection locked="0"/>
    </xf>
    <xf numFmtId="0" fontId="7" fillId="5" borderId="17" xfId="0" applyFont="1" applyFill="1" applyBorder="1" applyAlignment="1" applyProtection="1">
      <alignment horizontal="center" vertical="center" wrapText="1"/>
    </xf>
    <xf numFmtId="0" fontId="7" fillId="5" borderId="4" xfId="0" applyFont="1" applyFill="1" applyBorder="1" applyAlignment="1" applyProtection="1">
      <alignment horizontal="center" vertical="center" wrapText="1"/>
    </xf>
    <xf numFmtId="9" fontId="7" fillId="5" borderId="16" xfId="2" applyFont="1" applyFill="1" applyBorder="1" applyAlignment="1" applyProtection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3" fillId="5" borderId="6" xfId="0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7" fillId="3" borderId="20" xfId="0" applyFont="1" applyFill="1" applyBorder="1" applyAlignment="1" applyProtection="1">
      <alignment horizontal="center" vertical="center"/>
    </xf>
    <xf numFmtId="0" fontId="7" fillId="6" borderId="17" xfId="0" applyFont="1" applyFill="1" applyBorder="1" applyAlignment="1" applyProtection="1">
      <alignment horizontal="center" vertical="center" wrapText="1"/>
    </xf>
    <xf numFmtId="0" fontId="7" fillId="6" borderId="4" xfId="0" applyFont="1" applyFill="1" applyBorder="1" applyAlignment="1" applyProtection="1">
      <alignment horizontal="center" vertical="center" wrapText="1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9" fontId="7" fillId="6" borderId="16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 applyProtection="1">
      <alignment horizontal="center" vertical="center"/>
      <protection locked="0"/>
    </xf>
    <xf numFmtId="0" fontId="3" fillId="6" borderId="33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 wrapText="1"/>
    </xf>
    <xf numFmtId="0" fontId="7" fillId="6" borderId="12" xfId="0" applyFont="1" applyFill="1" applyBorder="1" applyAlignment="1" applyProtection="1">
      <alignment horizontal="center" vertical="center" wrapText="1"/>
    </xf>
    <xf numFmtId="0" fontId="7" fillId="6" borderId="28" xfId="0" applyFont="1" applyFill="1" applyBorder="1" applyAlignment="1" applyProtection="1">
      <alignment horizontal="center" vertical="center"/>
      <protection locked="0"/>
    </xf>
    <xf numFmtId="0" fontId="7" fillId="6" borderId="30" xfId="0" applyFont="1" applyFill="1" applyBorder="1" applyAlignment="1" applyProtection="1">
      <alignment horizontal="center" vertical="center" wrapText="1"/>
    </xf>
    <xf numFmtId="0" fontId="7" fillId="6" borderId="32" xfId="0" applyFont="1" applyFill="1" applyBorder="1" applyAlignment="1" applyProtection="1">
      <alignment horizontal="center" vertical="center" wrapText="1"/>
    </xf>
    <xf numFmtId="9" fontId="7" fillId="6" borderId="30" xfId="2" applyFont="1" applyFill="1" applyBorder="1" applyAlignment="1" applyProtection="1">
      <alignment horizontal="center" vertical="center" wrapText="1"/>
    </xf>
    <xf numFmtId="9" fontId="7" fillId="6" borderId="32" xfId="2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ercent 2" xfId="2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S97"/>
  <sheetViews>
    <sheetView tabSelected="1" topLeftCell="A41" zoomScale="90" zoomScaleNormal="90" workbookViewId="0">
      <selection activeCell="A54" sqref="A54"/>
    </sheetView>
  </sheetViews>
  <sheetFormatPr defaultRowHeight="15" x14ac:dyDescent="0.25"/>
  <cols>
    <col min="1" max="1" width="6.7109375" style="115" customWidth="1"/>
    <col min="2" max="2" width="23" style="115" customWidth="1"/>
    <col min="3" max="3" width="9.85546875" style="31" customWidth="1"/>
    <col min="4" max="4" width="7.5703125" style="31" customWidth="1"/>
    <col min="5" max="5" width="10.42578125" style="31" customWidth="1"/>
    <col min="6" max="6" width="10.85546875" style="31" customWidth="1"/>
    <col min="7" max="7" width="7.140625" style="31" customWidth="1"/>
    <col min="8" max="8" width="10.28515625" style="31" customWidth="1"/>
    <col min="9" max="9" width="10.5703125" style="31" customWidth="1"/>
    <col min="10" max="10" width="8.7109375" style="116" customWidth="1"/>
    <col min="11" max="11" width="11" style="31" customWidth="1"/>
    <col min="12" max="13" width="9.140625" style="31"/>
    <col min="14" max="14" width="7.28515625" style="115" customWidth="1"/>
    <col min="15" max="15" width="22.7109375" style="115" customWidth="1"/>
    <col min="16" max="16" width="8.5703125" style="31" customWidth="1"/>
    <col min="17" max="17" width="8.140625" style="31" customWidth="1"/>
    <col min="18" max="18" width="12.85546875" style="31" customWidth="1"/>
    <col min="19" max="19" width="10.5703125" style="31" customWidth="1"/>
    <col min="20" max="20" width="6.85546875" style="31" customWidth="1"/>
    <col min="21" max="21" width="10.28515625" style="31" customWidth="1"/>
    <col min="22" max="22" width="10.7109375" style="31" customWidth="1"/>
    <col min="23" max="23" width="7.5703125" style="31" customWidth="1"/>
    <col min="24" max="24" width="11.140625" style="31" customWidth="1"/>
    <col min="25" max="26" width="9.140625" style="31"/>
    <col min="27" max="27" width="7.7109375" style="31" customWidth="1"/>
    <col min="28" max="28" width="23.140625" style="31" customWidth="1"/>
    <col min="29" max="29" width="10.42578125" style="31" customWidth="1"/>
    <col min="30" max="30" width="9.140625" style="31"/>
    <col min="31" max="31" width="10.140625" style="31" customWidth="1"/>
    <col min="32" max="32" width="10.28515625" style="31" customWidth="1"/>
    <col min="33" max="33" width="8.28515625" style="31" customWidth="1"/>
    <col min="34" max="34" width="9.5703125" style="31" customWidth="1"/>
    <col min="35" max="35" width="9.85546875" style="31" customWidth="1"/>
    <col min="36" max="36" width="7.5703125" style="31" customWidth="1"/>
    <col min="37" max="37" width="10.5703125" style="31" customWidth="1"/>
    <col min="38" max="39" width="9.140625" style="31"/>
    <col min="40" max="40" width="6.140625" style="115" customWidth="1"/>
    <col min="41" max="41" width="22.7109375" style="115" customWidth="1"/>
    <col min="42" max="42" width="11.42578125" style="31" customWidth="1"/>
    <col min="43" max="43" width="7.85546875" style="31" customWidth="1"/>
    <col min="44" max="44" width="10.140625" style="31" customWidth="1"/>
    <col min="45" max="45" width="10.28515625" style="31" customWidth="1"/>
    <col min="46" max="46" width="7.42578125" style="31" customWidth="1"/>
    <col min="47" max="47" width="12.28515625" style="31" customWidth="1"/>
    <col min="48" max="48" width="9.85546875" style="31" customWidth="1"/>
    <col min="49" max="49" width="7.28515625" style="31" customWidth="1"/>
    <col min="50" max="50" width="10.5703125" style="31" customWidth="1"/>
    <col min="51" max="54" width="9.140625" style="31"/>
    <col min="55" max="55" width="14.140625" style="31" customWidth="1"/>
    <col min="56" max="67" width="9.140625" style="31"/>
    <col min="68" max="68" width="16.28515625" style="31" customWidth="1"/>
    <col min="69" max="71" width="20.42578125" style="1" customWidth="1"/>
    <col min="72" max="16384" width="9.140625" style="31"/>
  </cols>
  <sheetData>
    <row r="1" spans="1:71" ht="21.75" customHeight="1" thickBot="1" x14ac:dyDescent="0.3">
      <c r="A1" s="184" t="s">
        <v>33</v>
      </c>
      <c r="B1" s="126"/>
      <c r="C1" s="229" t="s">
        <v>7</v>
      </c>
      <c r="D1" s="186"/>
      <c r="E1" s="186"/>
      <c r="F1" s="186"/>
      <c r="G1" s="186"/>
      <c r="H1" s="186"/>
      <c r="I1" s="186"/>
      <c r="J1" s="186"/>
      <c r="K1" s="186"/>
      <c r="L1" s="186"/>
      <c r="M1" s="230"/>
      <c r="N1" s="125" t="s">
        <v>3</v>
      </c>
      <c r="O1" s="126"/>
      <c r="P1" s="214" t="s">
        <v>19</v>
      </c>
      <c r="Q1" s="220"/>
      <c r="R1" s="220"/>
      <c r="S1" s="220"/>
      <c r="T1" s="220"/>
      <c r="U1" s="220"/>
      <c r="V1" s="220"/>
      <c r="W1" s="220"/>
      <c r="X1" s="215"/>
      <c r="Y1" s="215"/>
      <c r="Z1" s="216"/>
      <c r="AA1" s="192" t="s">
        <v>3</v>
      </c>
      <c r="AB1" s="193"/>
      <c r="AC1" s="200" t="s">
        <v>34</v>
      </c>
      <c r="AD1" s="201"/>
      <c r="AE1" s="201"/>
      <c r="AF1" s="201"/>
      <c r="AG1" s="201"/>
      <c r="AH1" s="201"/>
      <c r="AI1" s="201"/>
      <c r="AJ1" s="201"/>
      <c r="AK1" s="202"/>
      <c r="AL1" s="202"/>
      <c r="AM1" s="203"/>
      <c r="AN1" s="125" t="s">
        <v>3</v>
      </c>
      <c r="AO1" s="126"/>
      <c r="AP1" s="127" t="s">
        <v>20</v>
      </c>
      <c r="AQ1" s="128"/>
      <c r="AR1" s="128"/>
      <c r="AS1" s="128"/>
      <c r="AT1" s="128"/>
      <c r="AU1" s="128"/>
      <c r="AV1" s="128"/>
      <c r="AW1" s="128"/>
      <c r="AX1" s="128"/>
      <c r="AY1" s="128"/>
      <c r="AZ1" s="129"/>
      <c r="BA1" s="223"/>
      <c r="BB1" s="223"/>
      <c r="BC1" s="224"/>
      <c r="BD1" s="224"/>
      <c r="BE1" s="224"/>
      <c r="BF1" s="224"/>
      <c r="BG1" s="224"/>
      <c r="BH1" s="224"/>
      <c r="BI1" s="224"/>
      <c r="BJ1" s="224"/>
      <c r="BK1" s="224"/>
      <c r="BL1" s="224"/>
      <c r="BM1" s="224"/>
      <c r="BN1" s="224"/>
      <c r="BO1" s="223"/>
      <c r="BP1" s="223"/>
      <c r="BQ1" s="2"/>
      <c r="BR1" s="2"/>
      <c r="BS1" s="2"/>
    </row>
    <row r="2" spans="1:71" ht="20.25" customHeight="1" thickBot="1" x14ac:dyDescent="0.3">
      <c r="A2" s="159" t="s">
        <v>36</v>
      </c>
      <c r="B2" s="131"/>
      <c r="C2" s="231" t="s">
        <v>8</v>
      </c>
      <c r="D2" s="233" t="s">
        <v>9</v>
      </c>
      <c r="E2" s="233"/>
      <c r="F2" s="233"/>
      <c r="G2" s="233"/>
      <c r="H2" s="233"/>
      <c r="I2" s="233"/>
      <c r="J2" s="233"/>
      <c r="K2" s="234" t="s">
        <v>16</v>
      </c>
      <c r="L2" s="234" t="s">
        <v>17</v>
      </c>
      <c r="M2" s="236" t="s">
        <v>18</v>
      </c>
      <c r="N2" s="130" t="s">
        <v>6</v>
      </c>
      <c r="O2" s="131"/>
      <c r="P2" s="204" t="s">
        <v>8</v>
      </c>
      <c r="Q2" s="205" t="s">
        <v>9</v>
      </c>
      <c r="R2" s="206"/>
      <c r="S2" s="206"/>
      <c r="T2" s="206"/>
      <c r="U2" s="206"/>
      <c r="V2" s="206"/>
      <c r="W2" s="228"/>
      <c r="X2" s="172" t="s">
        <v>16</v>
      </c>
      <c r="Y2" s="174" t="s">
        <v>17</v>
      </c>
      <c r="Z2" s="176" t="s">
        <v>18</v>
      </c>
      <c r="AA2" s="177" t="s">
        <v>6</v>
      </c>
      <c r="AB2" s="178"/>
      <c r="AC2" s="180" t="s">
        <v>8</v>
      </c>
      <c r="AD2" s="211" t="s">
        <v>35</v>
      </c>
      <c r="AE2" s="212"/>
      <c r="AF2" s="212"/>
      <c r="AG2" s="212"/>
      <c r="AH2" s="212"/>
      <c r="AI2" s="212"/>
      <c r="AJ2" s="213"/>
      <c r="AK2" s="194" t="s">
        <v>16</v>
      </c>
      <c r="AL2" s="195" t="s">
        <v>17</v>
      </c>
      <c r="AM2" s="196" t="s">
        <v>18</v>
      </c>
      <c r="AN2" s="130" t="s">
        <v>6</v>
      </c>
      <c r="AO2" s="131"/>
      <c r="AP2" s="141" t="s">
        <v>8</v>
      </c>
      <c r="AQ2" s="142" t="s">
        <v>9</v>
      </c>
      <c r="AR2" s="143"/>
      <c r="AS2" s="143"/>
      <c r="AT2" s="143"/>
      <c r="AU2" s="143"/>
      <c r="AV2" s="143"/>
      <c r="AW2" s="144"/>
      <c r="AX2" s="136" t="s">
        <v>16</v>
      </c>
      <c r="AY2" s="137" t="s">
        <v>17</v>
      </c>
      <c r="AZ2" s="138" t="s">
        <v>18</v>
      </c>
      <c r="BA2" s="225"/>
      <c r="BB2" s="225"/>
      <c r="BC2" s="225"/>
      <c r="BD2" s="224"/>
      <c r="BE2" s="224"/>
      <c r="BF2" s="224"/>
      <c r="BG2" s="224"/>
      <c r="BH2" s="224"/>
      <c r="BI2" s="224"/>
      <c r="BJ2" s="224"/>
      <c r="BK2" s="224"/>
      <c r="BL2" s="227"/>
      <c r="BM2" s="227"/>
      <c r="BN2" s="227"/>
      <c r="BO2" s="225"/>
      <c r="BP2" s="225"/>
      <c r="BQ2" s="226"/>
      <c r="BR2" s="226"/>
      <c r="BS2" s="226"/>
    </row>
    <row r="3" spans="1:71" ht="48" customHeight="1" thickBot="1" x14ac:dyDescent="0.3">
      <c r="A3" s="101" t="s">
        <v>5</v>
      </c>
      <c r="B3" s="93" t="s">
        <v>4</v>
      </c>
      <c r="C3" s="232"/>
      <c r="D3" s="32" t="s">
        <v>10</v>
      </c>
      <c r="E3" s="32" t="s">
        <v>11</v>
      </c>
      <c r="F3" s="32" t="s">
        <v>12</v>
      </c>
      <c r="G3" s="33" t="s">
        <v>13</v>
      </c>
      <c r="H3" s="32" t="s">
        <v>14</v>
      </c>
      <c r="I3" s="50" t="s">
        <v>15</v>
      </c>
      <c r="J3" s="32" t="s">
        <v>1</v>
      </c>
      <c r="K3" s="235"/>
      <c r="L3" s="235"/>
      <c r="M3" s="237"/>
      <c r="N3" s="92" t="s">
        <v>0</v>
      </c>
      <c r="O3" s="93" t="s">
        <v>4</v>
      </c>
      <c r="P3" s="204"/>
      <c r="Q3" s="20" t="s">
        <v>10</v>
      </c>
      <c r="R3" s="99" t="s">
        <v>11</v>
      </c>
      <c r="S3" s="99" t="s">
        <v>12</v>
      </c>
      <c r="T3" s="21" t="s">
        <v>13</v>
      </c>
      <c r="U3" s="99" t="s">
        <v>14</v>
      </c>
      <c r="V3" s="99" t="s">
        <v>15</v>
      </c>
      <c r="W3" s="78" t="s">
        <v>1</v>
      </c>
      <c r="X3" s="208"/>
      <c r="Y3" s="209"/>
      <c r="Z3" s="210"/>
      <c r="AA3" s="94" t="s">
        <v>0</v>
      </c>
      <c r="AB3" s="95" t="s">
        <v>2</v>
      </c>
      <c r="AC3" s="180"/>
      <c r="AD3" s="17" t="s">
        <v>10</v>
      </c>
      <c r="AE3" s="96" t="s">
        <v>11</v>
      </c>
      <c r="AF3" s="96" t="s">
        <v>12</v>
      </c>
      <c r="AG3" s="16" t="s">
        <v>13</v>
      </c>
      <c r="AH3" s="96" t="s">
        <v>14</v>
      </c>
      <c r="AI3" s="71" t="s">
        <v>15</v>
      </c>
      <c r="AJ3" s="89" t="s">
        <v>1</v>
      </c>
      <c r="AK3" s="150"/>
      <c r="AL3" s="152"/>
      <c r="AM3" s="154"/>
      <c r="AN3" s="92" t="s">
        <v>0</v>
      </c>
      <c r="AO3" s="93" t="s">
        <v>2</v>
      </c>
      <c r="AP3" s="141"/>
      <c r="AQ3" s="27" t="s">
        <v>10</v>
      </c>
      <c r="AR3" s="97" t="s">
        <v>11</v>
      </c>
      <c r="AS3" s="97" t="s">
        <v>12</v>
      </c>
      <c r="AT3" s="28" t="s">
        <v>13</v>
      </c>
      <c r="AU3" s="97" t="s">
        <v>14</v>
      </c>
      <c r="AV3" s="72" t="s">
        <v>15</v>
      </c>
      <c r="AW3" s="86" t="s">
        <v>1</v>
      </c>
      <c r="AX3" s="145"/>
      <c r="AY3" s="146"/>
      <c r="AZ3" s="147"/>
      <c r="BA3" s="7"/>
      <c r="BB3" s="7"/>
      <c r="BC3" s="5"/>
      <c r="BD3" s="3"/>
      <c r="BE3" s="3"/>
      <c r="BF3" s="3"/>
      <c r="BG3" s="4"/>
      <c r="BH3" s="4"/>
      <c r="BI3" s="3"/>
      <c r="BJ3" s="3"/>
      <c r="BK3" s="3"/>
      <c r="BL3" s="5"/>
      <c r="BM3" s="5"/>
      <c r="BN3" s="6"/>
      <c r="BO3" s="7"/>
      <c r="BP3" s="7"/>
      <c r="BQ3" s="8"/>
      <c r="BR3" s="8"/>
      <c r="BS3" s="9"/>
    </row>
    <row r="4" spans="1:71" ht="15.75" x14ac:dyDescent="0.25">
      <c r="A4" s="18">
        <v>1</v>
      </c>
      <c r="B4" s="48" t="s">
        <v>26</v>
      </c>
      <c r="C4" s="103">
        <v>5</v>
      </c>
      <c r="D4" s="104">
        <v>3</v>
      </c>
      <c r="E4" s="105">
        <v>1</v>
      </c>
      <c r="F4" s="105">
        <v>0</v>
      </c>
      <c r="G4" s="105">
        <v>1</v>
      </c>
      <c r="H4" s="105">
        <v>0</v>
      </c>
      <c r="I4" s="106">
        <v>0</v>
      </c>
      <c r="J4" s="79">
        <f>SUM(D4:I4)</f>
        <v>5</v>
      </c>
      <c r="K4" s="107">
        <f>(D4+E4)/(C4-I4)</f>
        <v>0.8</v>
      </c>
      <c r="L4" s="81">
        <f>D4/(C4-I4)</f>
        <v>0.6</v>
      </c>
      <c r="M4" s="82">
        <f>H4/(C4-I4)</f>
        <v>0</v>
      </c>
      <c r="N4" s="18">
        <v>1</v>
      </c>
      <c r="O4" s="48" t="s">
        <v>26</v>
      </c>
      <c r="P4" s="37">
        <v>0</v>
      </c>
      <c r="Q4" s="38">
        <v>0</v>
      </c>
      <c r="R4" s="39">
        <v>0</v>
      </c>
      <c r="S4" s="39">
        <v>0</v>
      </c>
      <c r="T4" s="39">
        <v>0</v>
      </c>
      <c r="U4" s="39">
        <v>0</v>
      </c>
      <c r="V4" s="44">
        <v>0</v>
      </c>
      <c r="W4" s="79">
        <f>SUM(Q4:V4)</f>
        <v>0</v>
      </c>
      <c r="X4" s="80" t="e">
        <f>(Q4+R4)/(P4-V4)</f>
        <v>#DIV/0!</v>
      </c>
      <c r="Y4" s="81" t="e">
        <f>Q4/(P4-V4)</f>
        <v>#DIV/0!</v>
      </c>
      <c r="Z4" s="82" t="e">
        <f>U4/(P4-V4)</f>
        <v>#DIV/0!</v>
      </c>
      <c r="AA4" s="18">
        <v>1</v>
      </c>
      <c r="AB4" s="48" t="s">
        <v>26</v>
      </c>
      <c r="AC4" s="37">
        <v>1</v>
      </c>
      <c r="AD4" s="38">
        <v>0</v>
      </c>
      <c r="AE4" s="39">
        <v>1</v>
      </c>
      <c r="AF4" s="39">
        <v>0</v>
      </c>
      <c r="AG4" s="39">
        <v>0</v>
      </c>
      <c r="AH4" s="39">
        <v>0</v>
      </c>
      <c r="AI4" s="44">
        <v>0</v>
      </c>
      <c r="AJ4" s="79">
        <f>SUM(AD4:AI4)</f>
        <v>1</v>
      </c>
      <c r="AK4" s="80">
        <f>(AD4+AE4)/(AC4-AI4)</f>
        <v>1</v>
      </c>
      <c r="AL4" s="81">
        <f>AD4/(AC4-AI4)</f>
        <v>0</v>
      </c>
      <c r="AM4" s="82">
        <f>AH4/(AC4-AI4)</f>
        <v>0</v>
      </c>
      <c r="AN4" s="18">
        <v>1</v>
      </c>
      <c r="AO4" s="48" t="s">
        <v>26</v>
      </c>
      <c r="AP4" s="37">
        <v>0</v>
      </c>
      <c r="AQ4" s="38">
        <v>0</v>
      </c>
      <c r="AR4" s="39">
        <v>0</v>
      </c>
      <c r="AS4" s="39">
        <v>0</v>
      </c>
      <c r="AT4" s="39">
        <v>0</v>
      </c>
      <c r="AU4" s="39">
        <v>0</v>
      </c>
      <c r="AV4" s="44">
        <v>0</v>
      </c>
      <c r="AW4" s="79">
        <f>SUM(AQ4:AV4)</f>
        <v>0</v>
      </c>
      <c r="AX4" s="80" t="e">
        <f>(AQ4+AR4)/(AP4-AV4)</f>
        <v>#DIV/0!</v>
      </c>
      <c r="AY4" s="81" t="e">
        <f>AQ4/(AP4-AV4)</f>
        <v>#DIV/0!</v>
      </c>
      <c r="AZ4" s="82" t="e">
        <f>AU4/(AP4-AV4)</f>
        <v>#DIV/0!</v>
      </c>
      <c r="BA4" s="10"/>
      <c r="BB4" s="11"/>
      <c r="BC4" s="29"/>
      <c r="BD4" s="45"/>
      <c r="BE4" s="45"/>
      <c r="BF4" s="45"/>
      <c r="BG4" s="45"/>
      <c r="BH4" s="45"/>
      <c r="BI4" s="45"/>
      <c r="BJ4" s="45"/>
      <c r="BK4" s="29"/>
      <c r="BL4" s="46"/>
      <c r="BM4" s="46"/>
      <c r="BN4" s="46"/>
      <c r="BO4" s="10"/>
      <c r="BP4" s="11"/>
      <c r="BQ4" s="12"/>
      <c r="BR4" s="12"/>
      <c r="BS4" s="13"/>
    </row>
    <row r="5" spans="1:71" ht="15.75" x14ac:dyDescent="0.25">
      <c r="A5" s="18">
        <v>2</v>
      </c>
      <c r="B5" s="49" t="s">
        <v>27</v>
      </c>
      <c r="C5" s="53"/>
      <c r="D5" s="38"/>
      <c r="E5" s="39"/>
      <c r="F5" s="39"/>
      <c r="G5" s="39"/>
      <c r="H5" s="39"/>
      <c r="I5" s="44"/>
      <c r="J5" s="88">
        <f t="shared" ref="J5:J14" si="0">SUM(D5:I5)</f>
        <v>0</v>
      </c>
      <c r="K5" s="108" t="e">
        <f t="shared" ref="K5:K13" si="1">(D5+E5)/(C5-I5)</f>
        <v>#DIV/0!</v>
      </c>
      <c r="L5" s="109" t="e">
        <f t="shared" ref="L5:L13" si="2">D5/(C5-I5)</f>
        <v>#DIV/0!</v>
      </c>
      <c r="M5" s="110" t="e">
        <f t="shared" ref="M5:M13" si="3">H5/(C5-I5)</f>
        <v>#DIV/0!</v>
      </c>
      <c r="N5" s="18">
        <v>2</v>
      </c>
      <c r="O5" s="49" t="s">
        <v>27</v>
      </c>
      <c r="P5" s="53"/>
      <c r="Q5" s="38"/>
      <c r="R5" s="39"/>
      <c r="S5" s="39"/>
      <c r="T5" s="39"/>
      <c r="U5" s="39"/>
      <c r="V5" s="44"/>
      <c r="W5" s="69">
        <f t="shared" ref="W5:W13" si="4">SUM(Q5:V5)</f>
        <v>0</v>
      </c>
      <c r="X5" s="56" t="e">
        <f t="shared" ref="X5:X13" si="5">(Q5+R5)/(P5-V5)</f>
        <v>#DIV/0!</v>
      </c>
      <c r="Y5" s="57" t="e">
        <f t="shared" ref="Y5:Y13" si="6">Q5/(P5-V5)</f>
        <v>#DIV/0!</v>
      </c>
      <c r="Z5" s="58" t="e">
        <f t="shared" ref="Z5:Z13" si="7">U5/(P5-V5)</f>
        <v>#DIV/0!</v>
      </c>
      <c r="AA5" s="18">
        <v>2</v>
      </c>
      <c r="AB5" s="49" t="s">
        <v>27</v>
      </c>
      <c r="AC5" s="53"/>
      <c r="AD5" s="38"/>
      <c r="AE5" s="39"/>
      <c r="AF5" s="39"/>
      <c r="AG5" s="39"/>
      <c r="AH5" s="39"/>
      <c r="AI5" s="44"/>
      <c r="AJ5" s="69">
        <f t="shared" ref="AJ5:AJ13" si="8">SUM(AD5:AI5)</f>
        <v>0</v>
      </c>
      <c r="AK5" s="56" t="e">
        <f t="shared" ref="AK5:AK13" si="9">(AD5+AE5)/(AC5-AI5)</f>
        <v>#DIV/0!</v>
      </c>
      <c r="AL5" s="57" t="e">
        <f t="shared" ref="AL5:AL13" si="10">AD5/(AC5-AI5)</f>
        <v>#DIV/0!</v>
      </c>
      <c r="AM5" s="58" t="e">
        <f t="shared" ref="AM5:AM13" si="11">AH5/(AC5-AI5)</f>
        <v>#DIV/0!</v>
      </c>
      <c r="AN5" s="18">
        <v>2</v>
      </c>
      <c r="AO5" s="49" t="s">
        <v>27</v>
      </c>
      <c r="AP5" s="53"/>
      <c r="AQ5" s="38"/>
      <c r="AR5" s="39"/>
      <c r="AS5" s="39"/>
      <c r="AT5" s="39"/>
      <c r="AU5" s="39"/>
      <c r="AV5" s="44"/>
      <c r="AW5" s="69">
        <f t="shared" ref="AW5:AW14" si="12">SUM(AQ5:AV5)</f>
        <v>0</v>
      </c>
      <c r="AX5" s="56" t="e">
        <f t="shared" ref="AX5:AX14" si="13">(AQ5+AR5)/(AP5-AV5)</f>
        <v>#DIV/0!</v>
      </c>
      <c r="AY5" s="57" t="e">
        <f t="shared" ref="AY5:AY14" si="14">AQ5/(AP5-AV5)</f>
        <v>#DIV/0!</v>
      </c>
      <c r="AZ5" s="58" t="e">
        <f t="shared" ref="AZ5:AZ14" si="15">AU5/(AP5-AV5)</f>
        <v>#DIV/0!</v>
      </c>
      <c r="BA5" s="10"/>
      <c r="BB5" s="11"/>
      <c r="BC5" s="29"/>
      <c r="BD5" s="45"/>
      <c r="BE5" s="45"/>
      <c r="BF5" s="45"/>
      <c r="BG5" s="45"/>
      <c r="BH5" s="45"/>
      <c r="BI5" s="45"/>
      <c r="BJ5" s="45"/>
      <c r="BK5" s="29"/>
      <c r="BL5" s="46"/>
      <c r="BM5" s="46"/>
      <c r="BN5" s="46"/>
      <c r="BO5" s="10"/>
      <c r="BP5" s="11"/>
      <c r="BQ5" s="12"/>
      <c r="BR5" s="12"/>
      <c r="BS5" s="13"/>
    </row>
    <row r="6" spans="1:71" ht="15.75" x14ac:dyDescent="0.25">
      <c r="A6" s="18">
        <v>3</v>
      </c>
      <c r="B6" s="49" t="s">
        <v>28</v>
      </c>
      <c r="C6" s="37">
        <v>8</v>
      </c>
      <c r="D6" s="38">
        <v>7</v>
      </c>
      <c r="E6" s="39">
        <v>0</v>
      </c>
      <c r="F6" s="39">
        <v>0</v>
      </c>
      <c r="G6" s="39">
        <v>0</v>
      </c>
      <c r="H6" s="39">
        <v>1</v>
      </c>
      <c r="I6" s="44">
        <v>0</v>
      </c>
      <c r="J6" s="88">
        <f t="shared" si="0"/>
        <v>8</v>
      </c>
      <c r="K6" s="108">
        <f t="shared" si="1"/>
        <v>0.875</v>
      </c>
      <c r="L6" s="109">
        <f t="shared" si="2"/>
        <v>0.875</v>
      </c>
      <c r="M6" s="110">
        <f t="shared" si="3"/>
        <v>0.125</v>
      </c>
      <c r="N6" s="18">
        <v>3</v>
      </c>
      <c r="O6" s="49" t="s">
        <v>28</v>
      </c>
      <c r="P6" s="37">
        <v>0</v>
      </c>
      <c r="Q6" s="38">
        <v>0</v>
      </c>
      <c r="R6" s="39">
        <v>0</v>
      </c>
      <c r="S6" s="39">
        <v>0</v>
      </c>
      <c r="T6" s="39">
        <v>0</v>
      </c>
      <c r="U6" s="39">
        <v>0</v>
      </c>
      <c r="V6" s="44">
        <v>0</v>
      </c>
      <c r="W6" s="69">
        <f t="shared" si="4"/>
        <v>0</v>
      </c>
      <c r="X6" s="56" t="e">
        <f t="shared" si="5"/>
        <v>#DIV/0!</v>
      </c>
      <c r="Y6" s="57" t="e">
        <f t="shared" si="6"/>
        <v>#DIV/0!</v>
      </c>
      <c r="Z6" s="58" t="e">
        <f t="shared" si="7"/>
        <v>#DIV/0!</v>
      </c>
      <c r="AA6" s="18">
        <v>3</v>
      </c>
      <c r="AB6" s="49" t="s">
        <v>28</v>
      </c>
      <c r="AC6" s="37">
        <v>7</v>
      </c>
      <c r="AD6" s="38">
        <v>0</v>
      </c>
      <c r="AE6" s="39">
        <v>6</v>
      </c>
      <c r="AF6" s="39">
        <v>1</v>
      </c>
      <c r="AG6" s="39">
        <v>0</v>
      </c>
      <c r="AH6" s="39">
        <v>0</v>
      </c>
      <c r="AI6" s="44">
        <v>0</v>
      </c>
      <c r="AJ6" s="69">
        <f t="shared" si="8"/>
        <v>7</v>
      </c>
      <c r="AK6" s="56">
        <f t="shared" si="9"/>
        <v>0.8571428571428571</v>
      </c>
      <c r="AL6" s="57">
        <f t="shared" si="10"/>
        <v>0</v>
      </c>
      <c r="AM6" s="58">
        <f t="shared" si="11"/>
        <v>0</v>
      </c>
      <c r="AN6" s="18">
        <v>3</v>
      </c>
      <c r="AO6" s="49" t="s">
        <v>28</v>
      </c>
      <c r="AP6" s="37">
        <v>0</v>
      </c>
      <c r="AQ6" s="38">
        <v>0</v>
      </c>
      <c r="AR6" s="39">
        <v>0</v>
      </c>
      <c r="AS6" s="39">
        <v>0</v>
      </c>
      <c r="AT6" s="39">
        <v>0</v>
      </c>
      <c r="AU6" s="39">
        <v>0</v>
      </c>
      <c r="AV6" s="44">
        <v>0</v>
      </c>
      <c r="AW6" s="69">
        <f t="shared" si="12"/>
        <v>0</v>
      </c>
      <c r="AX6" s="56" t="e">
        <f t="shared" si="13"/>
        <v>#DIV/0!</v>
      </c>
      <c r="AY6" s="57" t="e">
        <f t="shared" si="14"/>
        <v>#DIV/0!</v>
      </c>
      <c r="AZ6" s="58" t="e">
        <f t="shared" si="15"/>
        <v>#DIV/0!</v>
      </c>
      <c r="BA6" s="10"/>
      <c r="BB6" s="11"/>
      <c r="BC6" s="29"/>
      <c r="BD6" s="45"/>
      <c r="BE6" s="45"/>
      <c r="BF6" s="45"/>
      <c r="BG6" s="45"/>
      <c r="BH6" s="45"/>
      <c r="BI6" s="45"/>
      <c r="BJ6" s="45"/>
      <c r="BK6" s="29"/>
      <c r="BL6" s="46"/>
      <c r="BM6" s="46"/>
      <c r="BN6" s="46"/>
      <c r="BO6" s="10"/>
      <c r="BP6" s="11"/>
      <c r="BQ6" s="12"/>
      <c r="BR6" s="12"/>
      <c r="BS6" s="12"/>
    </row>
    <row r="7" spans="1:71" ht="15.75" x14ac:dyDescent="0.25">
      <c r="A7" s="18">
        <v>4</v>
      </c>
      <c r="B7" s="49" t="s">
        <v>29</v>
      </c>
      <c r="C7" s="37">
        <v>17</v>
      </c>
      <c r="D7" s="38">
        <v>12</v>
      </c>
      <c r="E7" s="39">
        <v>4</v>
      </c>
      <c r="F7" s="39">
        <v>1</v>
      </c>
      <c r="G7" s="39">
        <v>0</v>
      </c>
      <c r="H7" s="39">
        <v>0</v>
      </c>
      <c r="I7" s="44">
        <v>0</v>
      </c>
      <c r="J7" s="88">
        <f t="shared" si="0"/>
        <v>17</v>
      </c>
      <c r="K7" s="108">
        <f t="shared" si="1"/>
        <v>0.94117647058823528</v>
      </c>
      <c r="L7" s="109">
        <f t="shared" si="2"/>
        <v>0.70588235294117652</v>
      </c>
      <c r="M7" s="110">
        <f t="shared" si="3"/>
        <v>0</v>
      </c>
      <c r="N7" s="18">
        <v>4</v>
      </c>
      <c r="O7" s="49" t="s">
        <v>29</v>
      </c>
      <c r="P7" s="37">
        <v>0</v>
      </c>
      <c r="Q7" s="38">
        <v>0</v>
      </c>
      <c r="R7" s="39">
        <v>0</v>
      </c>
      <c r="S7" s="39">
        <v>0</v>
      </c>
      <c r="T7" s="39">
        <v>0</v>
      </c>
      <c r="U7" s="39">
        <v>0</v>
      </c>
      <c r="V7" s="44">
        <v>0</v>
      </c>
      <c r="W7" s="69">
        <f t="shared" si="4"/>
        <v>0</v>
      </c>
      <c r="X7" s="56" t="e">
        <f t="shared" si="5"/>
        <v>#DIV/0!</v>
      </c>
      <c r="Y7" s="57" t="e">
        <f t="shared" si="6"/>
        <v>#DIV/0!</v>
      </c>
      <c r="Z7" s="58" t="e">
        <f t="shared" si="7"/>
        <v>#DIV/0!</v>
      </c>
      <c r="AA7" s="18">
        <v>4</v>
      </c>
      <c r="AB7" s="49" t="s">
        <v>29</v>
      </c>
      <c r="AC7" s="37">
        <v>0</v>
      </c>
      <c r="AD7" s="38">
        <v>0</v>
      </c>
      <c r="AE7" s="39">
        <v>0</v>
      </c>
      <c r="AF7" s="39">
        <v>0</v>
      </c>
      <c r="AG7" s="39">
        <v>0</v>
      </c>
      <c r="AH7" s="39">
        <v>0</v>
      </c>
      <c r="AI7" s="44">
        <v>0</v>
      </c>
      <c r="AJ7" s="69">
        <f t="shared" si="8"/>
        <v>0</v>
      </c>
      <c r="AK7" s="56" t="e">
        <f t="shared" si="9"/>
        <v>#DIV/0!</v>
      </c>
      <c r="AL7" s="57" t="e">
        <f t="shared" si="10"/>
        <v>#DIV/0!</v>
      </c>
      <c r="AM7" s="58" t="e">
        <f t="shared" si="11"/>
        <v>#DIV/0!</v>
      </c>
      <c r="AN7" s="18">
        <v>4</v>
      </c>
      <c r="AO7" s="49" t="s">
        <v>29</v>
      </c>
      <c r="AP7" s="37">
        <v>0</v>
      </c>
      <c r="AQ7" s="38">
        <v>0</v>
      </c>
      <c r="AR7" s="39">
        <v>0</v>
      </c>
      <c r="AS7" s="39">
        <v>0</v>
      </c>
      <c r="AT7" s="39">
        <v>0</v>
      </c>
      <c r="AU7" s="39">
        <v>0</v>
      </c>
      <c r="AV7" s="44">
        <v>0</v>
      </c>
      <c r="AW7" s="69">
        <f t="shared" si="12"/>
        <v>0</v>
      </c>
      <c r="AX7" s="56" t="e">
        <f t="shared" si="13"/>
        <v>#DIV/0!</v>
      </c>
      <c r="AY7" s="57" t="e">
        <f t="shared" si="14"/>
        <v>#DIV/0!</v>
      </c>
      <c r="AZ7" s="58" t="e">
        <f t="shared" si="15"/>
        <v>#DIV/0!</v>
      </c>
      <c r="BA7" s="10"/>
      <c r="BB7" s="11"/>
      <c r="BC7" s="29"/>
      <c r="BD7" s="45"/>
      <c r="BE7" s="45"/>
      <c r="BF7" s="45"/>
      <c r="BG7" s="45"/>
      <c r="BH7" s="45"/>
      <c r="BI7" s="45"/>
      <c r="BJ7" s="45"/>
      <c r="BK7" s="29"/>
      <c r="BL7" s="46"/>
      <c r="BM7" s="46"/>
      <c r="BN7" s="46"/>
      <c r="BO7" s="10"/>
      <c r="BP7" s="11"/>
      <c r="BQ7" s="12"/>
      <c r="BR7" s="12"/>
      <c r="BS7" s="12"/>
    </row>
    <row r="8" spans="1:71" ht="15.75" x14ac:dyDescent="0.25">
      <c r="A8" s="18">
        <v>5</v>
      </c>
      <c r="B8" s="49" t="s">
        <v>30</v>
      </c>
      <c r="C8" s="37">
        <v>1</v>
      </c>
      <c r="D8" s="38">
        <v>1</v>
      </c>
      <c r="E8" s="39">
        <v>0</v>
      </c>
      <c r="F8" s="39">
        <v>0</v>
      </c>
      <c r="G8" s="39">
        <v>0</v>
      </c>
      <c r="H8" s="39">
        <v>0</v>
      </c>
      <c r="I8" s="44">
        <v>0</v>
      </c>
      <c r="J8" s="88">
        <f t="shared" si="0"/>
        <v>1</v>
      </c>
      <c r="K8" s="108">
        <f t="shared" si="1"/>
        <v>1</v>
      </c>
      <c r="L8" s="109">
        <f t="shared" si="2"/>
        <v>1</v>
      </c>
      <c r="M8" s="110">
        <f t="shared" si="3"/>
        <v>0</v>
      </c>
      <c r="N8" s="18">
        <v>5</v>
      </c>
      <c r="O8" s="49" t="s">
        <v>30</v>
      </c>
      <c r="P8" s="37">
        <v>0</v>
      </c>
      <c r="Q8" s="38">
        <v>0</v>
      </c>
      <c r="R8" s="39">
        <v>0</v>
      </c>
      <c r="S8" s="39">
        <v>0</v>
      </c>
      <c r="T8" s="39">
        <v>0</v>
      </c>
      <c r="U8" s="39">
        <v>0</v>
      </c>
      <c r="V8" s="44">
        <v>0</v>
      </c>
      <c r="W8" s="69">
        <f t="shared" si="4"/>
        <v>0</v>
      </c>
      <c r="X8" s="56" t="e">
        <f t="shared" si="5"/>
        <v>#DIV/0!</v>
      </c>
      <c r="Y8" s="57" t="e">
        <f t="shared" si="6"/>
        <v>#DIV/0!</v>
      </c>
      <c r="Z8" s="58" t="e">
        <f t="shared" si="7"/>
        <v>#DIV/0!</v>
      </c>
      <c r="AA8" s="18">
        <v>5</v>
      </c>
      <c r="AB8" s="49" t="s">
        <v>30</v>
      </c>
      <c r="AC8" s="37">
        <v>0</v>
      </c>
      <c r="AD8" s="38">
        <v>0</v>
      </c>
      <c r="AE8" s="39">
        <v>0</v>
      </c>
      <c r="AF8" s="39">
        <v>0</v>
      </c>
      <c r="AG8" s="39">
        <v>0</v>
      </c>
      <c r="AH8" s="39">
        <v>0</v>
      </c>
      <c r="AI8" s="44">
        <v>0</v>
      </c>
      <c r="AJ8" s="69">
        <f t="shared" si="8"/>
        <v>0</v>
      </c>
      <c r="AK8" s="56" t="e">
        <f t="shared" si="9"/>
        <v>#DIV/0!</v>
      </c>
      <c r="AL8" s="57" t="e">
        <f t="shared" si="10"/>
        <v>#DIV/0!</v>
      </c>
      <c r="AM8" s="58" t="e">
        <f t="shared" si="11"/>
        <v>#DIV/0!</v>
      </c>
      <c r="AN8" s="18">
        <v>5</v>
      </c>
      <c r="AO8" s="49" t="s">
        <v>30</v>
      </c>
      <c r="AP8" s="37">
        <v>1</v>
      </c>
      <c r="AQ8" s="38">
        <v>1</v>
      </c>
      <c r="AR8" s="39">
        <v>0</v>
      </c>
      <c r="AS8" s="39">
        <v>0</v>
      </c>
      <c r="AT8" s="39">
        <v>0</v>
      </c>
      <c r="AU8" s="39">
        <v>0</v>
      </c>
      <c r="AV8" s="44">
        <v>0</v>
      </c>
      <c r="AW8" s="69">
        <f t="shared" si="12"/>
        <v>1</v>
      </c>
      <c r="AX8" s="56">
        <f t="shared" si="13"/>
        <v>1</v>
      </c>
      <c r="AY8" s="57">
        <f t="shared" si="14"/>
        <v>1</v>
      </c>
      <c r="AZ8" s="58">
        <f t="shared" si="15"/>
        <v>0</v>
      </c>
      <c r="BA8" s="10"/>
      <c r="BB8" s="11"/>
      <c r="BC8" s="29"/>
      <c r="BD8" s="45"/>
      <c r="BE8" s="45"/>
      <c r="BF8" s="45"/>
      <c r="BG8" s="45"/>
      <c r="BH8" s="45"/>
      <c r="BI8" s="45"/>
      <c r="BJ8" s="45"/>
      <c r="BK8" s="29"/>
      <c r="BL8" s="46"/>
      <c r="BM8" s="46"/>
      <c r="BN8" s="46"/>
      <c r="BO8" s="10"/>
      <c r="BP8" s="11"/>
      <c r="BQ8" s="12"/>
      <c r="BR8" s="12"/>
      <c r="BS8" s="12"/>
    </row>
    <row r="9" spans="1:71" ht="15.75" customHeight="1" x14ac:dyDescent="0.25">
      <c r="A9" s="18">
        <v>6</v>
      </c>
      <c r="B9" s="24" t="s">
        <v>37</v>
      </c>
      <c r="C9" s="37">
        <v>6</v>
      </c>
      <c r="D9" s="38">
        <v>2</v>
      </c>
      <c r="E9" s="39">
        <v>0</v>
      </c>
      <c r="F9" s="39">
        <v>0</v>
      </c>
      <c r="G9" s="39">
        <v>0</v>
      </c>
      <c r="H9" s="39">
        <v>4</v>
      </c>
      <c r="I9" s="44">
        <v>0</v>
      </c>
      <c r="J9" s="88">
        <f t="shared" si="0"/>
        <v>6</v>
      </c>
      <c r="K9" s="108">
        <f t="shared" si="1"/>
        <v>0.33333333333333331</v>
      </c>
      <c r="L9" s="109">
        <f t="shared" si="2"/>
        <v>0.33333333333333331</v>
      </c>
      <c r="M9" s="110">
        <f t="shared" si="3"/>
        <v>0.66666666666666663</v>
      </c>
      <c r="N9" s="18">
        <v>6</v>
      </c>
      <c r="O9" s="24" t="s">
        <v>37</v>
      </c>
      <c r="P9" s="37">
        <v>1</v>
      </c>
      <c r="Q9" s="38">
        <v>0</v>
      </c>
      <c r="R9" s="39">
        <v>1</v>
      </c>
      <c r="S9" s="39">
        <v>0</v>
      </c>
      <c r="T9" s="39">
        <v>0</v>
      </c>
      <c r="U9" s="39">
        <v>0</v>
      </c>
      <c r="V9" s="44">
        <v>0</v>
      </c>
      <c r="W9" s="69">
        <f t="shared" si="4"/>
        <v>1</v>
      </c>
      <c r="X9" s="56">
        <f t="shared" si="5"/>
        <v>1</v>
      </c>
      <c r="Y9" s="57">
        <f t="shared" si="6"/>
        <v>0</v>
      </c>
      <c r="Z9" s="58">
        <f t="shared" si="7"/>
        <v>0</v>
      </c>
      <c r="AA9" s="18">
        <v>6</v>
      </c>
      <c r="AB9" s="24" t="s">
        <v>37</v>
      </c>
      <c r="AC9" s="37">
        <v>0</v>
      </c>
      <c r="AD9" s="38">
        <v>0</v>
      </c>
      <c r="AE9" s="39">
        <v>0</v>
      </c>
      <c r="AF9" s="39">
        <v>0</v>
      </c>
      <c r="AG9" s="39">
        <v>0</v>
      </c>
      <c r="AH9" s="39">
        <v>0</v>
      </c>
      <c r="AI9" s="44">
        <v>0</v>
      </c>
      <c r="AJ9" s="69">
        <f t="shared" si="8"/>
        <v>0</v>
      </c>
      <c r="AK9" s="56" t="e">
        <f t="shared" si="9"/>
        <v>#DIV/0!</v>
      </c>
      <c r="AL9" s="57" t="e">
        <f t="shared" si="10"/>
        <v>#DIV/0!</v>
      </c>
      <c r="AM9" s="58" t="e">
        <f t="shared" si="11"/>
        <v>#DIV/0!</v>
      </c>
      <c r="AN9" s="18">
        <v>6</v>
      </c>
      <c r="AO9" s="24" t="s">
        <v>37</v>
      </c>
      <c r="AP9" s="37">
        <v>0</v>
      </c>
      <c r="AQ9" s="38">
        <v>0</v>
      </c>
      <c r="AR9" s="39">
        <v>0</v>
      </c>
      <c r="AS9" s="39">
        <v>0</v>
      </c>
      <c r="AT9" s="39">
        <v>0</v>
      </c>
      <c r="AU9" s="39">
        <v>0</v>
      </c>
      <c r="AV9" s="44">
        <v>0</v>
      </c>
      <c r="AW9" s="69">
        <f t="shared" si="12"/>
        <v>0</v>
      </c>
      <c r="AX9" s="56" t="e">
        <f t="shared" si="13"/>
        <v>#DIV/0!</v>
      </c>
      <c r="AY9" s="57" t="e">
        <f t="shared" si="14"/>
        <v>#DIV/0!</v>
      </c>
      <c r="AZ9" s="58" t="e">
        <f t="shared" si="15"/>
        <v>#DIV/0!</v>
      </c>
      <c r="BA9" s="10"/>
      <c r="BB9" s="11"/>
      <c r="BC9" s="29"/>
      <c r="BD9" s="45"/>
      <c r="BE9" s="45"/>
      <c r="BF9" s="45"/>
      <c r="BG9" s="45"/>
      <c r="BH9" s="45"/>
      <c r="BI9" s="45"/>
      <c r="BJ9" s="45"/>
      <c r="BK9" s="29"/>
      <c r="BL9" s="46"/>
      <c r="BM9" s="46"/>
      <c r="BN9" s="46"/>
      <c r="BO9" s="10"/>
      <c r="BP9" s="11"/>
      <c r="BQ9" s="12"/>
      <c r="BR9" s="12"/>
      <c r="BS9" s="12"/>
    </row>
    <row r="10" spans="1:71" ht="18" customHeight="1" x14ac:dyDescent="0.25">
      <c r="A10" s="18">
        <v>7</v>
      </c>
      <c r="B10" s="49" t="s">
        <v>38</v>
      </c>
      <c r="C10" s="37">
        <v>1</v>
      </c>
      <c r="D10" s="38">
        <v>1</v>
      </c>
      <c r="E10" s="39">
        <v>0</v>
      </c>
      <c r="F10" s="39">
        <v>0</v>
      </c>
      <c r="G10" s="39">
        <v>0</v>
      </c>
      <c r="H10" s="39">
        <v>0</v>
      </c>
      <c r="I10" s="44">
        <v>0</v>
      </c>
      <c r="J10" s="88">
        <f t="shared" si="0"/>
        <v>1</v>
      </c>
      <c r="K10" s="108">
        <f t="shared" si="1"/>
        <v>1</v>
      </c>
      <c r="L10" s="109">
        <f t="shared" si="2"/>
        <v>1</v>
      </c>
      <c r="M10" s="110">
        <f t="shared" si="3"/>
        <v>0</v>
      </c>
      <c r="N10" s="18">
        <v>7</v>
      </c>
      <c r="O10" s="49" t="s">
        <v>38</v>
      </c>
      <c r="P10" s="37">
        <v>2</v>
      </c>
      <c r="Q10" s="38">
        <v>0</v>
      </c>
      <c r="R10" s="39">
        <v>2</v>
      </c>
      <c r="S10" s="39">
        <v>0</v>
      </c>
      <c r="T10" s="39">
        <v>0</v>
      </c>
      <c r="U10" s="39">
        <v>0</v>
      </c>
      <c r="V10" s="44">
        <v>0</v>
      </c>
      <c r="W10" s="69">
        <f t="shared" si="4"/>
        <v>2</v>
      </c>
      <c r="X10" s="56">
        <f t="shared" si="5"/>
        <v>1</v>
      </c>
      <c r="Y10" s="57">
        <f t="shared" si="6"/>
        <v>0</v>
      </c>
      <c r="Z10" s="58">
        <f t="shared" si="7"/>
        <v>0</v>
      </c>
      <c r="AA10" s="18">
        <v>7</v>
      </c>
      <c r="AB10" s="49" t="s">
        <v>38</v>
      </c>
      <c r="AC10" s="37">
        <v>0</v>
      </c>
      <c r="AD10" s="38">
        <v>0</v>
      </c>
      <c r="AE10" s="39">
        <v>0</v>
      </c>
      <c r="AF10" s="39">
        <v>0</v>
      </c>
      <c r="AG10" s="39">
        <v>0</v>
      </c>
      <c r="AH10" s="39">
        <v>0</v>
      </c>
      <c r="AI10" s="44">
        <v>0</v>
      </c>
      <c r="AJ10" s="69">
        <f t="shared" si="8"/>
        <v>0</v>
      </c>
      <c r="AK10" s="56" t="e">
        <f t="shared" si="9"/>
        <v>#DIV/0!</v>
      </c>
      <c r="AL10" s="57" t="e">
        <f t="shared" si="10"/>
        <v>#DIV/0!</v>
      </c>
      <c r="AM10" s="58" t="e">
        <f t="shared" si="11"/>
        <v>#DIV/0!</v>
      </c>
      <c r="AN10" s="18">
        <v>7</v>
      </c>
      <c r="AO10" s="49" t="s">
        <v>38</v>
      </c>
      <c r="AP10" s="37">
        <v>0</v>
      </c>
      <c r="AQ10" s="38">
        <v>0</v>
      </c>
      <c r="AR10" s="39">
        <v>0</v>
      </c>
      <c r="AS10" s="39">
        <v>0</v>
      </c>
      <c r="AT10" s="39">
        <v>0</v>
      </c>
      <c r="AU10" s="39">
        <v>0</v>
      </c>
      <c r="AV10" s="44">
        <v>0</v>
      </c>
      <c r="AW10" s="69">
        <f t="shared" si="12"/>
        <v>0</v>
      </c>
      <c r="AX10" s="56" t="e">
        <f t="shared" si="13"/>
        <v>#DIV/0!</v>
      </c>
      <c r="AY10" s="57" t="e">
        <f t="shared" si="14"/>
        <v>#DIV/0!</v>
      </c>
      <c r="AZ10" s="58" t="e">
        <f t="shared" si="15"/>
        <v>#DIV/0!</v>
      </c>
      <c r="BA10" s="10"/>
      <c r="BB10" s="11"/>
      <c r="BC10" s="29"/>
      <c r="BD10" s="45"/>
      <c r="BE10" s="45"/>
      <c r="BF10" s="45"/>
      <c r="BG10" s="45"/>
      <c r="BH10" s="45"/>
      <c r="BI10" s="45"/>
      <c r="BJ10" s="45"/>
      <c r="BK10" s="29"/>
      <c r="BL10" s="46"/>
      <c r="BM10" s="46"/>
      <c r="BN10" s="46"/>
      <c r="BO10" s="10"/>
      <c r="BP10" s="11"/>
      <c r="BQ10" s="12"/>
      <c r="BR10" s="12"/>
      <c r="BS10" s="12"/>
    </row>
    <row r="11" spans="1:71" ht="21.75" customHeight="1" x14ac:dyDescent="0.25">
      <c r="A11" s="18">
        <v>8</v>
      </c>
      <c r="B11" s="49" t="s">
        <v>31</v>
      </c>
      <c r="C11" s="37">
        <v>44</v>
      </c>
      <c r="D11" s="38">
        <v>35</v>
      </c>
      <c r="E11" s="39">
        <v>9</v>
      </c>
      <c r="F11" s="39">
        <v>0</v>
      </c>
      <c r="G11" s="39">
        <v>0</v>
      </c>
      <c r="H11" s="39">
        <v>0</v>
      </c>
      <c r="I11" s="44">
        <v>0</v>
      </c>
      <c r="J11" s="88">
        <f t="shared" si="0"/>
        <v>44</v>
      </c>
      <c r="K11" s="108">
        <f t="shared" si="1"/>
        <v>1</v>
      </c>
      <c r="L11" s="109">
        <f t="shared" si="2"/>
        <v>0.79545454545454541</v>
      </c>
      <c r="M11" s="110">
        <f t="shared" si="3"/>
        <v>0</v>
      </c>
      <c r="N11" s="18">
        <v>8</v>
      </c>
      <c r="O11" s="49" t="s">
        <v>31</v>
      </c>
      <c r="P11" s="37">
        <v>37</v>
      </c>
      <c r="Q11" s="38">
        <v>0</v>
      </c>
      <c r="R11" s="39">
        <v>36</v>
      </c>
      <c r="S11" s="39">
        <v>0</v>
      </c>
      <c r="T11" s="39">
        <v>0</v>
      </c>
      <c r="U11" s="39">
        <v>1</v>
      </c>
      <c r="V11" s="44">
        <v>0</v>
      </c>
      <c r="W11" s="69">
        <f t="shared" si="4"/>
        <v>37</v>
      </c>
      <c r="X11" s="56">
        <f t="shared" si="5"/>
        <v>0.97297297297297303</v>
      </c>
      <c r="Y11" s="57">
        <f t="shared" si="6"/>
        <v>0</v>
      </c>
      <c r="Z11" s="58">
        <f t="shared" si="7"/>
        <v>2.7027027027027029E-2</v>
      </c>
      <c r="AA11" s="18">
        <v>8</v>
      </c>
      <c r="AB11" s="49" t="s">
        <v>31</v>
      </c>
      <c r="AC11" s="53">
        <v>93</v>
      </c>
      <c r="AD11" s="38">
        <v>0</v>
      </c>
      <c r="AE11" s="39">
        <v>4</v>
      </c>
      <c r="AF11" s="39">
        <v>0</v>
      </c>
      <c r="AG11" s="39"/>
      <c r="AH11" s="39">
        <v>0</v>
      </c>
      <c r="AI11" s="44">
        <v>89</v>
      </c>
      <c r="AJ11" s="69">
        <f t="shared" si="8"/>
        <v>93</v>
      </c>
      <c r="AK11" s="56">
        <f t="shared" si="9"/>
        <v>1</v>
      </c>
      <c r="AL11" s="57">
        <f t="shared" si="10"/>
        <v>0</v>
      </c>
      <c r="AM11" s="58">
        <f t="shared" si="11"/>
        <v>0</v>
      </c>
      <c r="AN11" s="18">
        <v>8</v>
      </c>
      <c r="AO11" s="49" t="s">
        <v>31</v>
      </c>
      <c r="AP11" s="37">
        <v>8</v>
      </c>
      <c r="AQ11" s="38">
        <v>0</v>
      </c>
      <c r="AR11" s="39">
        <v>8</v>
      </c>
      <c r="AS11" s="39">
        <v>0</v>
      </c>
      <c r="AT11" s="39">
        <v>0</v>
      </c>
      <c r="AU11" s="39">
        <v>0</v>
      </c>
      <c r="AV11" s="44">
        <v>0</v>
      </c>
      <c r="AW11" s="69">
        <f t="shared" si="12"/>
        <v>8</v>
      </c>
      <c r="AX11" s="56">
        <f t="shared" si="13"/>
        <v>1</v>
      </c>
      <c r="AY11" s="57">
        <f t="shared" si="14"/>
        <v>0</v>
      </c>
      <c r="AZ11" s="58">
        <f t="shared" si="15"/>
        <v>0</v>
      </c>
      <c r="BA11" s="10"/>
      <c r="BB11" s="11"/>
      <c r="BC11" s="29"/>
      <c r="BD11" s="45"/>
      <c r="BE11" s="45"/>
      <c r="BF11" s="45"/>
      <c r="BG11" s="45"/>
      <c r="BH11" s="45"/>
      <c r="BI11" s="45"/>
      <c r="BJ11" s="45"/>
      <c r="BK11" s="29"/>
      <c r="BL11" s="46"/>
      <c r="BM11" s="46"/>
      <c r="BN11" s="46"/>
      <c r="BO11" s="10"/>
      <c r="BP11" s="11"/>
      <c r="BQ11" s="12"/>
      <c r="BR11" s="12"/>
      <c r="BS11" s="12"/>
    </row>
    <row r="12" spans="1:71" ht="18.75" customHeight="1" x14ac:dyDescent="0.25">
      <c r="A12" s="18">
        <v>9</v>
      </c>
      <c r="B12" s="49" t="s">
        <v>32</v>
      </c>
      <c r="C12" s="37">
        <v>23</v>
      </c>
      <c r="D12" s="38">
        <v>22</v>
      </c>
      <c r="E12" s="39">
        <v>1</v>
      </c>
      <c r="F12" s="39">
        <v>0</v>
      </c>
      <c r="G12" s="39">
        <v>0</v>
      </c>
      <c r="H12" s="39">
        <v>0</v>
      </c>
      <c r="I12" s="44">
        <v>0</v>
      </c>
      <c r="J12" s="88">
        <f t="shared" si="0"/>
        <v>23</v>
      </c>
      <c r="K12" s="108">
        <f t="shared" si="1"/>
        <v>1</v>
      </c>
      <c r="L12" s="109">
        <f t="shared" si="2"/>
        <v>0.95652173913043481</v>
      </c>
      <c r="M12" s="110">
        <f t="shared" si="3"/>
        <v>0</v>
      </c>
      <c r="N12" s="18">
        <v>9</v>
      </c>
      <c r="O12" s="49" t="s">
        <v>32</v>
      </c>
      <c r="P12" s="37">
        <v>17</v>
      </c>
      <c r="Q12" s="38">
        <v>0</v>
      </c>
      <c r="R12" s="39">
        <v>12</v>
      </c>
      <c r="S12" s="39">
        <v>0</v>
      </c>
      <c r="T12" s="39">
        <v>1</v>
      </c>
      <c r="U12" s="39">
        <v>4</v>
      </c>
      <c r="V12" s="44">
        <v>0</v>
      </c>
      <c r="W12" s="69">
        <f t="shared" si="4"/>
        <v>17</v>
      </c>
      <c r="X12" s="56">
        <f t="shared" si="5"/>
        <v>0.70588235294117652</v>
      </c>
      <c r="Y12" s="57">
        <f t="shared" si="6"/>
        <v>0</v>
      </c>
      <c r="Z12" s="58">
        <f t="shared" si="7"/>
        <v>0.23529411764705882</v>
      </c>
      <c r="AA12" s="18">
        <v>9</v>
      </c>
      <c r="AB12" s="49" t="s">
        <v>32</v>
      </c>
      <c r="AC12" s="37">
        <v>74</v>
      </c>
      <c r="AD12" s="38">
        <v>0</v>
      </c>
      <c r="AE12" s="39">
        <v>54</v>
      </c>
      <c r="AF12" s="39">
        <v>0</v>
      </c>
      <c r="AG12" s="39">
        <v>2</v>
      </c>
      <c r="AH12" s="39">
        <v>18</v>
      </c>
      <c r="AI12" s="44">
        <v>0</v>
      </c>
      <c r="AJ12" s="69">
        <f t="shared" si="8"/>
        <v>74</v>
      </c>
      <c r="AK12" s="56">
        <f t="shared" si="9"/>
        <v>0.72972972972972971</v>
      </c>
      <c r="AL12" s="57">
        <f t="shared" si="10"/>
        <v>0</v>
      </c>
      <c r="AM12" s="58">
        <f t="shared" si="11"/>
        <v>0.24324324324324326</v>
      </c>
      <c r="AN12" s="18">
        <v>9</v>
      </c>
      <c r="AO12" s="49" t="s">
        <v>32</v>
      </c>
      <c r="AP12" s="111">
        <v>0</v>
      </c>
      <c r="AQ12" s="112">
        <v>0</v>
      </c>
      <c r="AR12" s="113">
        <v>0</v>
      </c>
      <c r="AS12" s="113">
        <v>0</v>
      </c>
      <c r="AT12" s="113">
        <v>0</v>
      </c>
      <c r="AU12" s="113">
        <v>0</v>
      </c>
      <c r="AV12" s="114">
        <v>0</v>
      </c>
      <c r="AW12" s="69">
        <f t="shared" si="12"/>
        <v>0</v>
      </c>
      <c r="AX12" s="56" t="e">
        <f t="shared" si="13"/>
        <v>#DIV/0!</v>
      </c>
      <c r="AY12" s="57" t="e">
        <f t="shared" si="14"/>
        <v>#DIV/0!</v>
      </c>
      <c r="AZ12" s="58" t="e">
        <f t="shared" si="15"/>
        <v>#DIV/0!</v>
      </c>
      <c r="BA12" s="10"/>
      <c r="BB12" s="11"/>
      <c r="BC12" s="29"/>
      <c r="BD12" s="45"/>
      <c r="BE12" s="45"/>
      <c r="BF12" s="45"/>
      <c r="BG12" s="45"/>
      <c r="BH12" s="45"/>
      <c r="BI12" s="45"/>
      <c r="BJ12" s="45"/>
      <c r="BK12" s="29"/>
      <c r="BL12" s="46"/>
      <c r="BM12" s="46"/>
      <c r="BN12" s="46"/>
      <c r="BO12" s="10"/>
      <c r="BP12" s="11"/>
      <c r="BQ12" s="12"/>
      <c r="BR12" s="12"/>
      <c r="BS12" s="12"/>
    </row>
    <row r="13" spans="1:71" ht="20.25" customHeight="1" thickBot="1" x14ac:dyDescent="0.3">
      <c r="A13" s="18">
        <v>10</v>
      </c>
      <c r="B13" s="47" t="s">
        <v>39</v>
      </c>
      <c r="C13" s="37">
        <v>0</v>
      </c>
      <c r="D13" s="38">
        <v>0</v>
      </c>
      <c r="E13" s="39">
        <v>0</v>
      </c>
      <c r="F13" s="39">
        <v>0</v>
      </c>
      <c r="G13" s="39">
        <v>0</v>
      </c>
      <c r="H13" s="39">
        <v>0</v>
      </c>
      <c r="I13" s="44">
        <v>0</v>
      </c>
      <c r="J13" s="88">
        <f t="shared" si="0"/>
        <v>0</v>
      </c>
      <c r="K13" s="108" t="e">
        <f t="shared" si="1"/>
        <v>#DIV/0!</v>
      </c>
      <c r="L13" s="109" t="e">
        <f t="shared" si="2"/>
        <v>#DIV/0!</v>
      </c>
      <c r="M13" s="110" t="e">
        <f t="shared" si="3"/>
        <v>#DIV/0!</v>
      </c>
      <c r="N13" s="18">
        <v>10</v>
      </c>
      <c r="O13" s="47" t="s">
        <v>39</v>
      </c>
      <c r="P13" s="37">
        <v>0</v>
      </c>
      <c r="Q13" s="38">
        <v>0</v>
      </c>
      <c r="R13" s="39">
        <v>0</v>
      </c>
      <c r="S13" s="39">
        <v>0</v>
      </c>
      <c r="T13" s="39">
        <v>0</v>
      </c>
      <c r="U13" s="39">
        <v>0</v>
      </c>
      <c r="V13" s="44">
        <v>0</v>
      </c>
      <c r="W13" s="69">
        <f t="shared" si="4"/>
        <v>0</v>
      </c>
      <c r="X13" s="56" t="e">
        <f t="shared" si="5"/>
        <v>#DIV/0!</v>
      </c>
      <c r="Y13" s="57" t="e">
        <f t="shared" si="6"/>
        <v>#DIV/0!</v>
      </c>
      <c r="Z13" s="58" t="e">
        <f t="shared" si="7"/>
        <v>#DIV/0!</v>
      </c>
      <c r="AA13" s="18">
        <v>10</v>
      </c>
      <c r="AB13" s="47" t="s">
        <v>39</v>
      </c>
      <c r="AC13" s="37">
        <v>0</v>
      </c>
      <c r="AD13" s="38">
        <v>0</v>
      </c>
      <c r="AE13" s="39">
        <v>0</v>
      </c>
      <c r="AF13" s="39">
        <v>0</v>
      </c>
      <c r="AG13" s="39">
        <v>0</v>
      </c>
      <c r="AH13" s="39">
        <v>0</v>
      </c>
      <c r="AI13" s="44">
        <v>0</v>
      </c>
      <c r="AJ13" s="69">
        <f t="shared" si="8"/>
        <v>0</v>
      </c>
      <c r="AK13" s="56" t="e">
        <f t="shared" si="9"/>
        <v>#DIV/0!</v>
      </c>
      <c r="AL13" s="57" t="e">
        <f t="shared" si="10"/>
        <v>#DIV/0!</v>
      </c>
      <c r="AM13" s="58" t="e">
        <f t="shared" si="11"/>
        <v>#DIV/0!</v>
      </c>
      <c r="AN13" s="18">
        <v>10</v>
      </c>
      <c r="AO13" s="47" t="s">
        <v>39</v>
      </c>
      <c r="AP13" s="111">
        <v>0</v>
      </c>
      <c r="AQ13" s="112">
        <v>0</v>
      </c>
      <c r="AR13" s="113">
        <v>0</v>
      </c>
      <c r="AS13" s="113">
        <v>0</v>
      </c>
      <c r="AT13" s="113">
        <v>0</v>
      </c>
      <c r="AU13" s="113">
        <v>0</v>
      </c>
      <c r="AV13" s="114">
        <v>0</v>
      </c>
      <c r="AW13" s="69">
        <f t="shared" si="12"/>
        <v>0</v>
      </c>
      <c r="AX13" s="56" t="e">
        <f t="shared" si="13"/>
        <v>#DIV/0!</v>
      </c>
      <c r="AY13" s="57" t="e">
        <f t="shared" si="14"/>
        <v>#DIV/0!</v>
      </c>
      <c r="AZ13" s="58" t="e">
        <f t="shared" si="15"/>
        <v>#DIV/0!</v>
      </c>
      <c r="BA13" s="10"/>
      <c r="BB13" s="11"/>
      <c r="BC13" s="29"/>
      <c r="BD13" s="45"/>
      <c r="BE13" s="45"/>
      <c r="BF13" s="45"/>
      <c r="BG13" s="45"/>
      <c r="BH13" s="45"/>
      <c r="BI13" s="45"/>
      <c r="BJ13" s="45"/>
      <c r="BK13" s="29"/>
      <c r="BL13" s="46"/>
      <c r="BM13" s="46"/>
      <c r="BN13" s="46"/>
      <c r="BO13" s="10"/>
      <c r="BP13" s="11"/>
      <c r="BQ13" s="12"/>
      <c r="BR13" s="12"/>
      <c r="BS13" s="12"/>
    </row>
    <row r="14" spans="1:71" ht="24.75" customHeight="1" thickBot="1" x14ac:dyDescent="0.3">
      <c r="A14" s="123" t="s">
        <v>33</v>
      </c>
      <c r="B14" s="123"/>
      <c r="C14" s="34">
        <f t="shared" ref="C14:I14" si="16">SUM(C4:C13)</f>
        <v>105</v>
      </c>
      <c r="D14" s="34">
        <f t="shared" si="16"/>
        <v>83</v>
      </c>
      <c r="E14" s="34">
        <f t="shared" si="16"/>
        <v>15</v>
      </c>
      <c r="F14" s="34">
        <f t="shared" si="16"/>
        <v>1</v>
      </c>
      <c r="G14" s="34">
        <f t="shared" si="16"/>
        <v>1</v>
      </c>
      <c r="H14" s="34">
        <f t="shared" si="16"/>
        <v>5</v>
      </c>
      <c r="I14" s="34">
        <f t="shared" si="16"/>
        <v>0</v>
      </c>
      <c r="J14" s="91">
        <f t="shared" si="0"/>
        <v>105</v>
      </c>
      <c r="K14" s="35">
        <f t="shared" ref="K14" si="17">(D14+E14)/(C14-I14)</f>
        <v>0.93333333333333335</v>
      </c>
      <c r="L14" s="35">
        <f t="shared" ref="L14" si="18">D14/(C14-I14)</f>
        <v>0.79047619047619044</v>
      </c>
      <c r="M14" s="35">
        <f t="shared" ref="M14" si="19">H14/(C14-I14)</f>
        <v>4.7619047619047616E-2</v>
      </c>
      <c r="N14" s="123" t="s">
        <v>33</v>
      </c>
      <c r="O14" s="148"/>
      <c r="P14" s="60">
        <f t="shared" ref="P14:V14" si="20">SUM(P4:P13)</f>
        <v>57</v>
      </c>
      <c r="Q14" s="34">
        <f t="shared" si="20"/>
        <v>0</v>
      </c>
      <c r="R14" s="34">
        <f t="shared" si="20"/>
        <v>51</v>
      </c>
      <c r="S14" s="34">
        <f t="shared" si="20"/>
        <v>0</v>
      </c>
      <c r="T14" s="34">
        <f t="shared" si="20"/>
        <v>1</v>
      </c>
      <c r="U14" s="34">
        <f t="shared" si="20"/>
        <v>5</v>
      </c>
      <c r="V14" s="34">
        <f t="shared" si="20"/>
        <v>0</v>
      </c>
      <c r="W14" s="91">
        <f>SUM(Q14:V14)</f>
        <v>57</v>
      </c>
      <c r="X14" s="84">
        <f>(Q14+R14)/(P14-V14)</f>
        <v>0.89473684210526316</v>
      </c>
      <c r="Y14" s="75">
        <f>Q14/(P14-V14)</f>
        <v>0</v>
      </c>
      <c r="Z14" s="76">
        <f>U14/(P14-V14)</f>
        <v>8.771929824561403E-2</v>
      </c>
      <c r="AA14" s="123" t="s">
        <v>33</v>
      </c>
      <c r="AB14" s="123"/>
      <c r="AC14" s="51">
        <f t="shared" ref="AC14:AI14" si="21">SUM(AC4:AC13)</f>
        <v>175</v>
      </c>
      <c r="AD14" s="51">
        <f t="shared" si="21"/>
        <v>0</v>
      </c>
      <c r="AE14" s="51">
        <f t="shared" si="21"/>
        <v>65</v>
      </c>
      <c r="AF14" s="51">
        <f t="shared" si="21"/>
        <v>1</v>
      </c>
      <c r="AG14" s="51">
        <f t="shared" si="21"/>
        <v>2</v>
      </c>
      <c r="AH14" s="51">
        <f t="shared" si="21"/>
        <v>18</v>
      </c>
      <c r="AI14" s="77">
        <f t="shared" si="21"/>
        <v>89</v>
      </c>
      <c r="AJ14" s="52">
        <f t="shared" ref="AJ14" si="22">SUM(AD14:AI14)</f>
        <v>175</v>
      </c>
      <c r="AK14" s="35">
        <f t="shared" ref="AK14" si="23">(AD14+AE14)/(AC14-AI14)</f>
        <v>0.7558139534883721</v>
      </c>
      <c r="AL14" s="35">
        <f t="shared" ref="AL14" si="24">AD14/(AC14-AI14)</f>
        <v>0</v>
      </c>
      <c r="AM14" s="35">
        <f t="shared" ref="AM14" si="25">AH14/(AC14-AI14)</f>
        <v>0.20930232558139536</v>
      </c>
      <c r="AN14" s="123" t="s">
        <v>33</v>
      </c>
      <c r="AO14" s="148"/>
      <c r="AP14" s="34">
        <f t="shared" ref="AP14:AV14" si="26">SUM(AP4:AP13)</f>
        <v>9</v>
      </c>
      <c r="AQ14" s="34">
        <f t="shared" si="26"/>
        <v>1</v>
      </c>
      <c r="AR14" s="34">
        <f t="shared" si="26"/>
        <v>8</v>
      </c>
      <c r="AS14" s="34">
        <f t="shared" si="26"/>
        <v>0</v>
      </c>
      <c r="AT14" s="34">
        <f t="shared" si="26"/>
        <v>0</v>
      </c>
      <c r="AU14" s="34">
        <f t="shared" si="26"/>
        <v>0</v>
      </c>
      <c r="AV14" s="34">
        <f t="shared" si="26"/>
        <v>0</v>
      </c>
      <c r="AW14" s="52">
        <f t="shared" si="12"/>
        <v>9</v>
      </c>
      <c r="AX14" s="84">
        <f t="shared" si="13"/>
        <v>1</v>
      </c>
      <c r="AY14" s="75">
        <f t="shared" si="14"/>
        <v>0.1111111111111111</v>
      </c>
      <c r="AZ14" s="76">
        <f t="shared" si="15"/>
        <v>0</v>
      </c>
      <c r="BA14" s="222"/>
      <c r="BB14" s="222"/>
      <c r="BC14" s="29"/>
      <c r="BD14" s="7"/>
      <c r="BE14" s="7"/>
      <c r="BF14" s="7"/>
      <c r="BG14" s="7"/>
      <c r="BH14" s="7"/>
      <c r="BI14" s="7"/>
      <c r="BJ14" s="7"/>
      <c r="BK14" s="29"/>
      <c r="BL14" s="30"/>
      <c r="BM14" s="30"/>
      <c r="BN14" s="30"/>
      <c r="BO14" s="222"/>
      <c r="BP14" s="222"/>
      <c r="BQ14" s="12"/>
      <c r="BR14" s="12"/>
      <c r="BS14" s="12"/>
    </row>
    <row r="23" spans="1:71" ht="15.75" thickBot="1" x14ac:dyDescent="0.3">
      <c r="BQ23" s="31"/>
      <c r="BR23" s="31"/>
      <c r="BS23" s="31"/>
    </row>
    <row r="24" spans="1:71" ht="19.5" thickBot="1" x14ac:dyDescent="0.3">
      <c r="A24" s="184" t="s">
        <v>3</v>
      </c>
      <c r="B24" s="126"/>
      <c r="C24" s="185" t="s">
        <v>7</v>
      </c>
      <c r="D24" s="186"/>
      <c r="E24" s="186"/>
      <c r="F24" s="186"/>
      <c r="G24" s="186"/>
      <c r="H24" s="186"/>
      <c r="I24" s="186"/>
      <c r="J24" s="186"/>
      <c r="K24" s="187"/>
      <c r="L24" s="187"/>
      <c r="M24" s="188"/>
      <c r="N24" s="125" t="s">
        <v>3</v>
      </c>
      <c r="O24" s="126"/>
      <c r="P24" s="214" t="s">
        <v>19</v>
      </c>
      <c r="Q24" s="220"/>
      <c r="R24" s="220"/>
      <c r="S24" s="220"/>
      <c r="T24" s="220"/>
      <c r="U24" s="220"/>
      <c r="V24" s="220"/>
      <c r="W24" s="220"/>
      <c r="X24" s="215"/>
      <c r="Y24" s="215"/>
      <c r="Z24" s="216"/>
      <c r="AA24" s="192" t="s">
        <v>3</v>
      </c>
      <c r="AB24" s="193"/>
      <c r="AC24" s="200" t="s">
        <v>34</v>
      </c>
      <c r="AD24" s="201"/>
      <c r="AE24" s="201"/>
      <c r="AF24" s="201"/>
      <c r="AG24" s="201"/>
      <c r="AH24" s="201"/>
      <c r="AI24" s="201"/>
      <c r="AJ24" s="201"/>
      <c r="AK24" s="202"/>
      <c r="AL24" s="202"/>
      <c r="AM24" s="203"/>
      <c r="AN24" s="125" t="s">
        <v>3</v>
      </c>
      <c r="AO24" s="126"/>
      <c r="AP24" s="127" t="s">
        <v>20</v>
      </c>
      <c r="AQ24" s="128"/>
      <c r="AR24" s="128"/>
      <c r="AS24" s="128"/>
      <c r="AT24" s="128"/>
      <c r="AU24" s="128"/>
      <c r="AV24" s="128"/>
      <c r="AW24" s="128"/>
      <c r="AX24" s="128"/>
      <c r="AY24" s="128"/>
      <c r="AZ24" s="129"/>
      <c r="BQ24" s="31"/>
      <c r="BR24" s="31"/>
      <c r="BS24" s="31"/>
    </row>
    <row r="25" spans="1:71" ht="15" customHeight="1" thickBot="1" x14ac:dyDescent="0.3">
      <c r="A25" s="159" t="s">
        <v>21</v>
      </c>
      <c r="B25" s="131"/>
      <c r="C25" s="160" t="s">
        <v>8</v>
      </c>
      <c r="D25" s="161" t="s">
        <v>9</v>
      </c>
      <c r="E25" s="162"/>
      <c r="F25" s="162"/>
      <c r="G25" s="162"/>
      <c r="H25" s="162"/>
      <c r="I25" s="162"/>
      <c r="J25" s="163"/>
      <c r="K25" s="164" t="s">
        <v>16</v>
      </c>
      <c r="L25" s="165" t="s">
        <v>17</v>
      </c>
      <c r="M25" s="166" t="s">
        <v>18</v>
      </c>
      <c r="N25" s="130" t="s">
        <v>21</v>
      </c>
      <c r="O25" s="131"/>
      <c r="P25" s="204" t="s">
        <v>8</v>
      </c>
      <c r="Q25" s="205" t="s">
        <v>9</v>
      </c>
      <c r="R25" s="206"/>
      <c r="S25" s="206"/>
      <c r="T25" s="206"/>
      <c r="U25" s="206"/>
      <c r="V25" s="206"/>
      <c r="W25" s="207"/>
      <c r="X25" s="172" t="s">
        <v>16</v>
      </c>
      <c r="Y25" s="174" t="s">
        <v>17</v>
      </c>
      <c r="Z25" s="176" t="s">
        <v>18</v>
      </c>
      <c r="AA25" s="177" t="s">
        <v>21</v>
      </c>
      <c r="AB25" s="178"/>
      <c r="AC25" s="180" t="s">
        <v>8</v>
      </c>
      <c r="AD25" s="211" t="s">
        <v>35</v>
      </c>
      <c r="AE25" s="212"/>
      <c r="AF25" s="212"/>
      <c r="AG25" s="212"/>
      <c r="AH25" s="212"/>
      <c r="AI25" s="212"/>
      <c r="AJ25" s="213"/>
      <c r="AK25" s="194" t="s">
        <v>16</v>
      </c>
      <c r="AL25" s="195" t="s">
        <v>17</v>
      </c>
      <c r="AM25" s="196" t="s">
        <v>18</v>
      </c>
      <c r="AN25" s="130" t="s">
        <v>21</v>
      </c>
      <c r="AO25" s="131"/>
      <c r="AP25" s="141" t="s">
        <v>8</v>
      </c>
      <c r="AQ25" s="142" t="s">
        <v>9</v>
      </c>
      <c r="AR25" s="143"/>
      <c r="AS25" s="143"/>
      <c r="AT25" s="143"/>
      <c r="AU25" s="143"/>
      <c r="AV25" s="143"/>
      <c r="AW25" s="144"/>
      <c r="AX25" s="136" t="s">
        <v>16</v>
      </c>
      <c r="AY25" s="137" t="s">
        <v>17</v>
      </c>
      <c r="AZ25" s="138" t="s">
        <v>18</v>
      </c>
      <c r="BQ25" s="31"/>
      <c r="BR25" s="31"/>
      <c r="BS25" s="31"/>
    </row>
    <row r="26" spans="1:71" ht="38.25" customHeight="1" thickBot="1" x14ac:dyDescent="0.3">
      <c r="A26" s="101" t="s">
        <v>5</v>
      </c>
      <c r="B26" s="93" t="s">
        <v>4</v>
      </c>
      <c r="C26" s="160"/>
      <c r="D26" s="22" t="s">
        <v>10</v>
      </c>
      <c r="E26" s="102" t="s">
        <v>11</v>
      </c>
      <c r="F26" s="102" t="s">
        <v>12</v>
      </c>
      <c r="G26" s="23" t="s">
        <v>13</v>
      </c>
      <c r="H26" s="102" t="s">
        <v>14</v>
      </c>
      <c r="I26" s="40" t="s">
        <v>15</v>
      </c>
      <c r="J26" s="87" t="s">
        <v>1</v>
      </c>
      <c r="K26" s="218"/>
      <c r="L26" s="219"/>
      <c r="M26" s="221"/>
      <c r="N26" s="92" t="s">
        <v>0</v>
      </c>
      <c r="O26" s="93" t="s">
        <v>4</v>
      </c>
      <c r="P26" s="204"/>
      <c r="Q26" s="20" t="s">
        <v>10</v>
      </c>
      <c r="R26" s="99" t="s">
        <v>11</v>
      </c>
      <c r="S26" s="99" t="s">
        <v>12</v>
      </c>
      <c r="T26" s="21" t="s">
        <v>13</v>
      </c>
      <c r="U26" s="99" t="s">
        <v>14</v>
      </c>
      <c r="V26" s="64" t="s">
        <v>15</v>
      </c>
      <c r="W26" s="83" t="s">
        <v>1</v>
      </c>
      <c r="X26" s="208"/>
      <c r="Y26" s="209"/>
      <c r="Z26" s="210"/>
      <c r="AA26" s="94" t="s">
        <v>0</v>
      </c>
      <c r="AB26" s="95" t="s">
        <v>2</v>
      </c>
      <c r="AC26" s="180"/>
      <c r="AD26" s="17" t="s">
        <v>10</v>
      </c>
      <c r="AE26" s="96" t="s">
        <v>11</v>
      </c>
      <c r="AF26" s="96" t="s">
        <v>12</v>
      </c>
      <c r="AG26" s="16" t="s">
        <v>13</v>
      </c>
      <c r="AH26" s="96" t="s">
        <v>14</v>
      </c>
      <c r="AI26" s="71" t="s">
        <v>15</v>
      </c>
      <c r="AJ26" s="89" t="s">
        <v>1</v>
      </c>
      <c r="AK26" s="150"/>
      <c r="AL26" s="152"/>
      <c r="AM26" s="154"/>
      <c r="AN26" s="92" t="s">
        <v>0</v>
      </c>
      <c r="AO26" s="93" t="s">
        <v>2</v>
      </c>
      <c r="AP26" s="141"/>
      <c r="AQ26" s="27" t="s">
        <v>10</v>
      </c>
      <c r="AR26" s="97" t="s">
        <v>11</v>
      </c>
      <c r="AS26" s="97" t="s">
        <v>12</v>
      </c>
      <c r="AT26" s="28" t="s">
        <v>13</v>
      </c>
      <c r="AU26" s="97" t="s">
        <v>14</v>
      </c>
      <c r="AV26" s="72" t="s">
        <v>15</v>
      </c>
      <c r="AW26" s="73" t="s">
        <v>1</v>
      </c>
      <c r="AX26" s="136"/>
      <c r="AY26" s="137"/>
      <c r="AZ26" s="138"/>
      <c r="BQ26" s="31"/>
      <c r="BR26" s="31"/>
      <c r="BS26" s="31"/>
    </row>
    <row r="27" spans="1:71" ht="15.75" x14ac:dyDescent="0.25">
      <c r="A27" s="18">
        <v>1</v>
      </c>
      <c r="B27" s="41" t="s">
        <v>26</v>
      </c>
      <c r="C27" s="37">
        <v>6</v>
      </c>
      <c r="D27" s="38">
        <v>3</v>
      </c>
      <c r="E27" s="39">
        <v>0</v>
      </c>
      <c r="F27" s="39">
        <v>0</v>
      </c>
      <c r="G27" s="39">
        <v>0</v>
      </c>
      <c r="H27" s="39">
        <v>3</v>
      </c>
      <c r="I27" s="44">
        <v>0</v>
      </c>
      <c r="J27" s="79">
        <f>SUM(D27:I27)</f>
        <v>6</v>
      </c>
      <c r="K27" s="80">
        <f>(D27+E27)/(C27-I27)</f>
        <v>0.5</v>
      </c>
      <c r="L27" s="81">
        <f>D27/(C27-I27)</f>
        <v>0.5</v>
      </c>
      <c r="M27" s="82">
        <f>H27/(C27-I27)</f>
        <v>0.5</v>
      </c>
      <c r="N27" s="18">
        <v>1</v>
      </c>
      <c r="O27" s="41" t="s">
        <v>26</v>
      </c>
      <c r="P27" s="37">
        <v>0</v>
      </c>
      <c r="Q27" s="38">
        <v>0</v>
      </c>
      <c r="R27" s="39">
        <v>0</v>
      </c>
      <c r="S27" s="39">
        <v>0</v>
      </c>
      <c r="T27" s="39">
        <v>0</v>
      </c>
      <c r="U27" s="39">
        <v>0</v>
      </c>
      <c r="V27" s="44">
        <v>0</v>
      </c>
      <c r="W27" s="79">
        <f>SUM(Q27:V27)</f>
        <v>0</v>
      </c>
      <c r="X27" s="80" t="e">
        <f>(Q27+R27)/(P27-V27)</f>
        <v>#DIV/0!</v>
      </c>
      <c r="Y27" s="81" t="e">
        <f>Q27/(P27-V27)</f>
        <v>#DIV/0!</v>
      </c>
      <c r="Z27" s="82" t="e">
        <f>U27/(P27-V27)</f>
        <v>#DIV/0!</v>
      </c>
      <c r="AA27" s="18">
        <v>1</v>
      </c>
      <c r="AB27" s="41" t="s">
        <v>26</v>
      </c>
      <c r="AC27" s="37">
        <v>3</v>
      </c>
      <c r="AD27" s="38">
        <v>1</v>
      </c>
      <c r="AE27" s="39">
        <v>1</v>
      </c>
      <c r="AF27" s="39">
        <v>0</v>
      </c>
      <c r="AG27" s="39">
        <v>0</v>
      </c>
      <c r="AH27" s="39">
        <v>1</v>
      </c>
      <c r="AI27" s="44">
        <v>0</v>
      </c>
      <c r="AJ27" s="79">
        <f>SUM(AD27:AI27)</f>
        <v>3</v>
      </c>
      <c r="AK27" s="80">
        <f>(AD27+AE27)/(AC27-AI27)</f>
        <v>0.66666666666666663</v>
      </c>
      <c r="AL27" s="81">
        <f>AD27/(AC27-AI27)</f>
        <v>0.33333333333333331</v>
      </c>
      <c r="AM27" s="82">
        <f>AH27/(AC27-AI27)</f>
        <v>0.33333333333333331</v>
      </c>
      <c r="AN27" s="18">
        <v>1</v>
      </c>
      <c r="AO27" s="41" t="s">
        <v>26</v>
      </c>
      <c r="AP27" s="37">
        <v>0</v>
      </c>
      <c r="AQ27" s="38">
        <v>0</v>
      </c>
      <c r="AR27" s="39">
        <v>0</v>
      </c>
      <c r="AS27" s="39">
        <v>0</v>
      </c>
      <c r="AT27" s="39">
        <v>0</v>
      </c>
      <c r="AU27" s="39">
        <v>0</v>
      </c>
      <c r="AV27" s="44">
        <v>0</v>
      </c>
      <c r="AW27" s="69">
        <f>SUM(AQ27:AV27)</f>
        <v>0</v>
      </c>
      <c r="AX27" s="56" t="e">
        <f>(AQ27+AR27)/(AP27-AV27)</f>
        <v>#DIV/0!</v>
      </c>
      <c r="AY27" s="57" t="e">
        <f>AQ27/(AP27-AV27)</f>
        <v>#DIV/0!</v>
      </c>
      <c r="AZ27" s="58" t="e">
        <f>AU27/(AP27-AV27)</f>
        <v>#DIV/0!</v>
      </c>
      <c r="BQ27" s="31"/>
      <c r="BR27" s="31"/>
      <c r="BS27" s="31"/>
    </row>
    <row r="28" spans="1:71" ht="15.75" x14ac:dyDescent="0.25">
      <c r="A28" s="18">
        <v>2</v>
      </c>
      <c r="B28" s="42" t="s">
        <v>27</v>
      </c>
      <c r="C28" s="37">
        <v>1</v>
      </c>
      <c r="D28" s="38">
        <v>0</v>
      </c>
      <c r="E28" s="39">
        <v>1</v>
      </c>
      <c r="F28" s="39">
        <v>0</v>
      </c>
      <c r="G28" s="39">
        <v>0</v>
      </c>
      <c r="H28" s="39">
        <v>0</v>
      </c>
      <c r="I28" s="44">
        <v>0</v>
      </c>
      <c r="J28" s="69">
        <f t="shared" ref="J28:J35" si="27">SUM(D28:I28)</f>
        <v>1</v>
      </c>
      <c r="K28" s="56">
        <f t="shared" ref="K28:K35" si="28">(D28+E28)/(C28-I28)</f>
        <v>1</v>
      </c>
      <c r="L28" s="57">
        <f t="shared" ref="L28:L35" si="29">D28/(C28-I28)</f>
        <v>0</v>
      </c>
      <c r="M28" s="58">
        <f t="shared" ref="M28:M35" si="30">H28/(C28-I28)</f>
        <v>0</v>
      </c>
      <c r="N28" s="18">
        <v>2</v>
      </c>
      <c r="O28" s="42" t="s">
        <v>27</v>
      </c>
      <c r="P28" s="37">
        <v>2</v>
      </c>
      <c r="Q28" s="38">
        <v>0</v>
      </c>
      <c r="R28" s="39">
        <v>2</v>
      </c>
      <c r="S28" s="39">
        <v>0</v>
      </c>
      <c r="T28" s="39">
        <v>0</v>
      </c>
      <c r="U28" s="39">
        <v>0</v>
      </c>
      <c r="V28" s="44">
        <v>0</v>
      </c>
      <c r="W28" s="69">
        <f t="shared" ref="W28:W35" si="31">SUM(Q28:V28)</f>
        <v>2</v>
      </c>
      <c r="X28" s="56">
        <f t="shared" ref="X28:X35" si="32">(Q28+R28)/(P28-V28)</f>
        <v>1</v>
      </c>
      <c r="Y28" s="57">
        <f t="shared" ref="Y28:Y35" si="33">Q28/(P28-V28)</f>
        <v>0</v>
      </c>
      <c r="Z28" s="58">
        <f t="shared" ref="Z28:Z35" si="34">U28/(P28-V28)</f>
        <v>0</v>
      </c>
      <c r="AA28" s="18">
        <v>2</v>
      </c>
      <c r="AB28" s="42" t="s">
        <v>27</v>
      </c>
      <c r="AC28" s="37">
        <v>0</v>
      </c>
      <c r="AD28" s="38">
        <v>0</v>
      </c>
      <c r="AE28" s="39">
        <v>0</v>
      </c>
      <c r="AF28" s="39">
        <v>0</v>
      </c>
      <c r="AG28" s="39">
        <v>0</v>
      </c>
      <c r="AH28" s="39">
        <v>0</v>
      </c>
      <c r="AI28" s="44">
        <v>0</v>
      </c>
      <c r="AJ28" s="69">
        <f t="shared" ref="AJ28:AJ35" si="35">SUM(AD28:AI28)</f>
        <v>0</v>
      </c>
      <c r="AK28" s="56" t="e">
        <f t="shared" ref="AK28:AK35" si="36">(AD28+AE28)/(AC28-AI28)</f>
        <v>#DIV/0!</v>
      </c>
      <c r="AL28" s="57" t="e">
        <f t="shared" ref="AL28:AL35" si="37">AD28/(AC28-AI28)</f>
        <v>#DIV/0!</v>
      </c>
      <c r="AM28" s="58" t="e">
        <f t="shared" ref="AM28:AM35" si="38">AH28/(AC28-AI28)</f>
        <v>#DIV/0!</v>
      </c>
      <c r="AN28" s="18">
        <v>2</v>
      </c>
      <c r="AO28" s="42" t="s">
        <v>27</v>
      </c>
      <c r="AP28" s="37">
        <v>0</v>
      </c>
      <c r="AQ28" s="38">
        <v>0</v>
      </c>
      <c r="AR28" s="39">
        <v>0</v>
      </c>
      <c r="AS28" s="39">
        <v>0</v>
      </c>
      <c r="AT28" s="39">
        <v>0</v>
      </c>
      <c r="AU28" s="39">
        <v>0</v>
      </c>
      <c r="AV28" s="44">
        <v>0</v>
      </c>
      <c r="AW28" s="69">
        <f t="shared" ref="AW28:AW37" si="39">SUM(AQ28:AV28)</f>
        <v>0</v>
      </c>
      <c r="AX28" s="56" t="e">
        <f t="shared" ref="AX28:AX37" si="40">(AQ28+AR28)/(AP28-AV28)</f>
        <v>#DIV/0!</v>
      </c>
      <c r="AY28" s="57" t="e">
        <f t="shared" ref="AY28:AY37" si="41">AQ28/(AP28-AV28)</f>
        <v>#DIV/0!</v>
      </c>
      <c r="AZ28" s="58" t="e">
        <f t="shared" ref="AZ28:AZ37" si="42">AU28/(AP28-AV28)</f>
        <v>#DIV/0!</v>
      </c>
      <c r="BQ28" s="31"/>
      <c r="BR28" s="31"/>
      <c r="BS28" s="31"/>
    </row>
    <row r="29" spans="1:71" ht="15.75" x14ac:dyDescent="0.25">
      <c r="A29" s="18">
        <v>3</v>
      </c>
      <c r="B29" s="42" t="s">
        <v>28</v>
      </c>
      <c r="C29" s="37">
        <v>4</v>
      </c>
      <c r="D29" s="38">
        <v>3</v>
      </c>
      <c r="E29" s="39">
        <v>1</v>
      </c>
      <c r="F29" s="39">
        <v>0</v>
      </c>
      <c r="G29" s="39">
        <v>0</v>
      </c>
      <c r="H29" s="39">
        <v>0</v>
      </c>
      <c r="I29" s="44">
        <v>0</v>
      </c>
      <c r="J29" s="69">
        <f t="shared" si="27"/>
        <v>4</v>
      </c>
      <c r="K29" s="56">
        <f t="shared" si="28"/>
        <v>1</v>
      </c>
      <c r="L29" s="57">
        <f t="shared" si="29"/>
        <v>0.75</v>
      </c>
      <c r="M29" s="58">
        <f t="shared" si="30"/>
        <v>0</v>
      </c>
      <c r="N29" s="18">
        <v>3</v>
      </c>
      <c r="O29" s="42" t="s">
        <v>28</v>
      </c>
      <c r="P29" s="37">
        <v>2</v>
      </c>
      <c r="Q29" s="38">
        <v>0</v>
      </c>
      <c r="R29" s="39">
        <v>2</v>
      </c>
      <c r="S29" s="39">
        <v>0</v>
      </c>
      <c r="T29" s="39">
        <v>0</v>
      </c>
      <c r="U29" s="39">
        <v>0</v>
      </c>
      <c r="V29" s="44">
        <v>0</v>
      </c>
      <c r="W29" s="69">
        <f t="shared" si="31"/>
        <v>2</v>
      </c>
      <c r="X29" s="56">
        <f t="shared" si="32"/>
        <v>1</v>
      </c>
      <c r="Y29" s="57">
        <f t="shared" si="33"/>
        <v>0</v>
      </c>
      <c r="Z29" s="58">
        <f t="shared" si="34"/>
        <v>0</v>
      </c>
      <c r="AA29" s="18">
        <v>3</v>
      </c>
      <c r="AB29" s="42" t="s">
        <v>28</v>
      </c>
      <c r="AC29" s="37">
        <v>2</v>
      </c>
      <c r="AD29" s="38">
        <v>0</v>
      </c>
      <c r="AE29" s="39">
        <v>1</v>
      </c>
      <c r="AF29" s="39">
        <v>0</v>
      </c>
      <c r="AG29" s="39">
        <v>1</v>
      </c>
      <c r="AH29" s="39">
        <v>0</v>
      </c>
      <c r="AI29" s="44">
        <v>0</v>
      </c>
      <c r="AJ29" s="69">
        <f t="shared" si="35"/>
        <v>2</v>
      </c>
      <c r="AK29" s="56">
        <f t="shared" si="36"/>
        <v>0.5</v>
      </c>
      <c r="AL29" s="57">
        <f t="shared" si="37"/>
        <v>0</v>
      </c>
      <c r="AM29" s="58">
        <f t="shared" si="38"/>
        <v>0</v>
      </c>
      <c r="AN29" s="18">
        <v>3</v>
      </c>
      <c r="AO29" s="42" t="s">
        <v>28</v>
      </c>
      <c r="AP29" s="37">
        <v>1</v>
      </c>
      <c r="AQ29" s="38">
        <v>0</v>
      </c>
      <c r="AR29" s="39">
        <v>1</v>
      </c>
      <c r="AS29" s="39">
        <v>0</v>
      </c>
      <c r="AT29" s="39">
        <v>0</v>
      </c>
      <c r="AU29" s="39">
        <v>0</v>
      </c>
      <c r="AV29" s="44">
        <v>0</v>
      </c>
      <c r="AW29" s="69">
        <f t="shared" si="39"/>
        <v>1</v>
      </c>
      <c r="AX29" s="56">
        <f t="shared" si="40"/>
        <v>1</v>
      </c>
      <c r="AY29" s="57">
        <f t="shared" si="41"/>
        <v>0</v>
      </c>
      <c r="AZ29" s="58">
        <f t="shared" si="42"/>
        <v>0</v>
      </c>
      <c r="BQ29" s="31"/>
      <c r="BR29" s="31"/>
      <c r="BS29" s="31"/>
    </row>
    <row r="30" spans="1:71" ht="15.75" x14ac:dyDescent="0.25">
      <c r="A30" s="18">
        <v>4</v>
      </c>
      <c r="B30" s="42" t="s">
        <v>29</v>
      </c>
      <c r="C30" s="37"/>
      <c r="D30" s="38"/>
      <c r="E30" s="39"/>
      <c r="F30" s="39"/>
      <c r="G30" s="39"/>
      <c r="H30" s="39"/>
      <c r="I30" s="44"/>
      <c r="J30" s="69">
        <f t="shared" si="27"/>
        <v>0</v>
      </c>
      <c r="K30" s="56" t="e">
        <f t="shared" si="28"/>
        <v>#DIV/0!</v>
      </c>
      <c r="L30" s="57" t="e">
        <f t="shared" si="29"/>
        <v>#DIV/0!</v>
      </c>
      <c r="M30" s="58" t="e">
        <f t="shared" si="30"/>
        <v>#DIV/0!</v>
      </c>
      <c r="N30" s="18">
        <v>4</v>
      </c>
      <c r="O30" s="42" t="s">
        <v>29</v>
      </c>
      <c r="P30" s="37"/>
      <c r="Q30" s="38"/>
      <c r="R30" s="39"/>
      <c r="S30" s="39"/>
      <c r="T30" s="39"/>
      <c r="U30" s="39"/>
      <c r="V30" s="44"/>
      <c r="W30" s="69">
        <f t="shared" si="31"/>
        <v>0</v>
      </c>
      <c r="X30" s="56" t="e">
        <f t="shared" si="32"/>
        <v>#DIV/0!</v>
      </c>
      <c r="Y30" s="57" t="e">
        <f t="shared" si="33"/>
        <v>#DIV/0!</v>
      </c>
      <c r="Z30" s="58" t="e">
        <f t="shared" si="34"/>
        <v>#DIV/0!</v>
      </c>
      <c r="AA30" s="18">
        <v>4</v>
      </c>
      <c r="AB30" s="42" t="s">
        <v>29</v>
      </c>
      <c r="AC30" s="37"/>
      <c r="AD30" s="38"/>
      <c r="AE30" s="39"/>
      <c r="AF30" s="39"/>
      <c r="AG30" s="39"/>
      <c r="AH30" s="39"/>
      <c r="AI30" s="44"/>
      <c r="AJ30" s="69">
        <f t="shared" si="35"/>
        <v>0</v>
      </c>
      <c r="AK30" s="56" t="e">
        <f t="shared" si="36"/>
        <v>#DIV/0!</v>
      </c>
      <c r="AL30" s="57" t="e">
        <f t="shared" si="37"/>
        <v>#DIV/0!</v>
      </c>
      <c r="AM30" s="58" t="e">
        <f t="shared" si="38"/>
        <v>#DIV/0!</v>
      </c>
      <c r="AN30" s="18">
        <v>4</v>
      </c>
      <c r="AO30" s="42" t="s">
        <v>29</v>
      </c>
      <c r="AP30" s="37"/>
      <c r="AQ30" s="38"/>
      <c r="AR30" s="39"/>
      <c r="AS30" s="39"/>
      <c r="AT30" s="39"/>
      <c r="AU30" s="39"/>
      <c r="AV30" s="44"/>
      <c r="AW30" s="69">
        <f t="shared" si="39"/>
        <v>0</v>
      </c>
      <c r="AX30" s="56" t="e">
        <f t="shared" si="40"/>
        <v>#DIV/0!</v>
      </c>
      <c r="AY30" s="57" t="e">
        <f t="shared" si="41"/>
        <v>#DIV/0!</v>
      </c>
      <c r="AZ30" s="58" t="e">
        <f t="shared" si="42"/>
        <v>#DIV/0!</v>
      </c>
      <c r="BQ30" s="31"/>
      <c r="BR30" s="31"/>
      <c r="BS30" s="31"/>
    </row>
    <row r="31" spans="1:71" ht="15.75" x14ac:dyDescent="0.25">
      <c r="A31" s="18">
        <v>5</v>
      </c>
      <c r="B31" s="42" t="s">
        <v>30</v>
      </c>
      <c r="C31" s="37">
        <v>0</v>
      </c>
      <c r="D31" s="38">
        <v>0</v>
      </c>
      <c r="E31" s="39">
        <v>0</v>
      </c>
      <c r="F31" s="39">
        <v>0</v>
      </c>
      <c r="G31" s="39">
        <v>0</v>
      </c>
      <c r="H31" s="39">
        <v>0</v>
      </c>
      <c r="I31" s="44">
        <v>0</v>
      </c>
      <c r="J31" s="69">
        <f t="shared" si="27"/>
        <v>0</v>
      </c>
      <c r="K31" s="56" t="e">
        <f t="shared" si="28"/>
        <v>#DIV/0!</v>
      </c>
      <c r="L31" s="57" t="e">
        <f t="shared" si="29"/>
        <v>#DIV/0!</v>
      </c>
      <c r="M31" s="58" t="e">
        <f t="shared" si="30"/>
        <v>#DIV/0!</v>
      </c>
      <c r="N31" s="18">
        <v>5</v>
      </c>
      <c r="O31" s="42" t="s">
        <v>30</v>
      </c>
      <c r="P31" s="37">
        <v>0</v>
      </c>
      <c r="Q31" s="38">
        <v>0</v>
      </c>
      <c r="R31" s="39">
        <v>0</v>
      </c>
      <c r="S31" s="39">
        <v>0</v>
      </c>
      <c r="T31" s="39">
        <v>0</v>
      </c>
      <c r="U31" s="39">
        <v>0</v>
      </c>
      <c r="V31" s="44">
        <v>0</v>
      </c>
      <c r="W31" s="69">
        <f t="shared" si="31"/>
        <v>0</v>
      </c>
      <c r="X31" s="56" t="e">
        <f t="shared" si="32"/>
        <v>#DIV/0!</v>
      </c>
      <c r="Y31" s="57" t="e">
        <f t="shared" si="33"/>
        <v>#DIV/0!</v>
      </c>
      <c r="Z31" s="58" t="e">
        <f t="shared" si="34"/>
        <v>#DIV/0!</v>
      </c>
      <c r="AA31" s="18">
        <v>5</v>
      </c>
      <c r="AB31" s="42" t="s">
        <v>30</v>
      </c>
      <c r="AC31" s="37">
        <v>0</v>
      </c>
      <c r="AD31" s="38">
        <v>0</v>
      </c>
      <c r="AE31" s="39">
        <v>0</v>
      </c>
      <c r="AF31" s="39">
        <v>0</v>
      </c>
      <c r="AG31" s="39">
        <v>0</v>
      </c>
      <c r="AH31" s="39">
        <v>0</v>
      </c>
      <c r="AI31" s="44">
        <v>0</v>
      </c>
      <c r="AJ31" s="69">
        <f t="shared" si="35"/>
        <v>0</v>
      </c>
      <c r="AK31" s="56" t="e">
        <f t="shared" si="36"/>
        <v>#DIV/0!</v>
      </c>
      <c r="AL31" s="57" t="e">
        <f t="shared" si="37"/>
        <v>#DIV/0!</v>
      </c>
      <c r="AM31" s="58" t="e">
        <f t="shared" si="38"/>
        <v>#DIV/0!</v>
      </c>
      <c r="AN31" s="18">
        <v>5</v>
      </c>
      <c r="AO31" s="42" t="s">
        <v>30</v>
      </c>
      <c r="AP31" s="37">
        <v>0</v>
      </c>
      <c r="AQ31" s="38">
        <v>0</v>
      </c>
      <c r="AR31" s="39">
        <v>0</v>
      </c>
      <c r="AS31" s="39">
        <v>0</v>
      </c>
      <c r="AT31" s="39">
        <v>0</v>
      </c>
      <c r="AU31" s="39">
        <v>0</v>
      </c>
      <c r="AV31" s="44">
        <v>0</v>
      </c>
      <c r="AW31" s="69">
        <f t="shared" si="39"/>
        <v>0</v>
      </c>
      <c r="AX31" s="56" t="e">
        <f t="shared" si="40"/>
        <v>#DIV/0!</v>
      </c>
      <c r="AY31" s="57" t="e">
        <f t="shared" si="41"/>
        <v>#DIV/0!</v>
      </c>
      <c r="AZ31" s="58" t="e">
        <f t="shared" si="42"/>
        <v>#DIV/0!</v>
      </c>
      <c r="BQ31" s="31"/>
      <c r="BR31" s="31"/>
      <c r="BS31" s="31"/>
    </row>
    <row r="32" spans="1:71" x14ac:dyDescent="0.25">
      <c r="A32" s="18">
        <v>6</v>
      </c>
      <c r="B32" s="19" t="s">
        <v>37</v>
      </c>
      <c r="C32" s="37">
        <v>3</v>
      </c>
      <c r="D32" s="38">
        <v>2</v>
      </c>
      <c r="E32" s="39">
        <v>0</v>
      </c>
      <c r="F32" s="39">
        <v>1</v>
      </c>
      <c r="G32" s="39">
        <v>0</v>
      </c>
      <c r="H32" s="39">
        <v>0</v>
      </c>
      <c r="I32" s="44">
        <v>0</v>
      </c>
      <c r="J32" s="69">
        <f t="shared" si="27"/>
        <v>3</v>
      </c>
      <c r="K32" s="56">
        <f t="shared" si="28"/>
        <v>0.66666666666666663</v>
      </c>
      <c r="L32" s="57">
        <f t="shared" si="29"/>
        <v>0.66666666666666663</v>
      </c>
      <c r="M32" s="58">
        <f t="shared" si="30"/>
        <v>0</v>
      </c>
      <c r="N32" s="18">
        <v>6</v>
      </c>
      <c r="O32" s="19" t="s">
        <v>37</v>
      </c>
      <c r="P32" s="37">
        <v>1</v>
      </c>
      <c r="Q32" s="38">
        <v>1</v>
      </c>
      <c r="R32" s="39">
        <v>0</v>
      </c>
      <c r="S32" s="39">
        <v>0</v>
      </c>
      <c r="T32" s="39">
        <v>0</v>
      </c>
      <c r="U32" s="39">
        <v>0</v>
      </c>
      <c r="V32" s="44">
        <v>0</v>
      </c>
      <c r="W32" s="69">
        <f t="shared" si="31"/>
        <v>1</v>
      </c>
      <c r="X32" s="56">
        <f t="shared" si="32"/>
        <v>1</v>
      </c>
      <c r="Y32" s="57">
        <f t="shared" si="33"/>
        <v>1</v>
      </c>
      <c r="Z32" s="58">
        <f t="shared" si="34"/>
        <v>0</v>
      </c>
      <c r="AA32" s="18">
        <v>6</v>
      </c>
      <c r="AB32" s="19" t="s">
        <v>37</v>
      </c>
      <c r="AC32" s="37">
        <v>0</v>
      </c>
      <c r="AD32" s="38">
        <v>0</v>
      </c>
      <c r="AE32" s="39">
        <v>0</v>
      </c>
      <c r="AF32" s="39">
        <v>0</v>
      </c>
      <c r="AG32" s="39">
        <v>0</v>
      </c>
      <c r="AH32" s="39">
        <v>0</v>
      </c>
      <c r="AI32" s="44">
        <v>0</v>
      </c>
      <c r="AJ32" s="69">
        <f t="shared" si="35"/>
        <v>0</v>
      </c>
      <c r="AK32" s="56" t="e">
        <f t="shared" si="36"/>
        <v>#DIV/0!</v>
      </c>
      <c r="AL32" s="57" t="e">
        <f t="shared" si="37"/>
        <v>#DIV/0!</v>
      </c>
      <c r="AM32" s="58" t="e">
        <f t="shared" si="38"/>
        <v>#DIV/0!</v>
      </c>
      <c r="AN32" s="18">
        <v>6</v>
      </c>
      <c r="AO32" s="19" t="s">
        <v>37</v>
      </c>
      <c r="AP32" s="37">
        <v>0</v>
      </c>
      <c r="AQ32" s="38">
        <v>0</v>
      </c>
      <c r="AR32" s="39">
        <v>0</v>
      </c>
      <c r="AS32" s="39">
        <v>0</v>
      </c>
      <c r="AT32" s="39">
        <v>0</v>
      </c>
      <c r="AU32" s="39">
        <v>0</v>
      </c>
      <c r="AV32" s="44">
        <v>0</v>
      </c>
      <c r="AW32" s="69">
        <f t="shared" si="39"/>
        <v>0</v>
      </c>
      <c r="AX32" s="56" t="e">
        <f t="shared" si="40"/>
        <v>#DIV/0!</v>
      </c>
      <c r="AY32" s="57" t="e">
        <f t="shared" si="41"/>
        <v>#DIV/0!</v>
      </c>
      <c r="AZ32" s="58" t="e">
        <f t="shared" si="42"/>
        <v>#DIV/0!</v>
      </c>
      <c r="BQ32" s="31"/>
      <c r="BR32" s="31"/>
      <c r="BS32" s="31"/>
    </row>
    <row r="33" spans="1:71" ht="15.75" customHeight="1" x14ac:dyDescent="0.25">
      <c r="A33" s="18">
        <v>7</v>
      </c>
      <c r="B33" s="42" t="s">
        <v>38</v>
      </c>
      <c r="C33" s="37">
        <v>3</v>
      </c>
      <c r="D33" s="38">
        <v>0</v>
      </c>
      <c r="E33" s="39">
        <v>3</v>
      </c>
      <c r="F33" s="39">
        <v>0</v>
      </c>
      <c r="G33" s="39">
        <v>0</v>
      </c>
      <c r="H33" s="39">
        <v>0</v>
      </c>
      <c r="I33" s="44">
        <v>0</v>
      </c>
      <c r="J33" s="69">
        <f t="shared" si="27"/>
        <v>3</v>
      </c>
      <c r="K33" s="56">
        <f t="shared" si="28"/>
        <v>1</v>
      </c>
      <c r="L33" s="57">
        <f t="shared" si="29"/>
        <v>0</v>
      </c>
      <c r="M33" s="58">
        <f t="shared" si="30"/>
        <v>0</v>
      </c>
      <c r="N33" s="18">
        <v>7</v>
      </c>
      <c r="O33" s="42" t="s">
        <v>38</v>
      </c>
      <c r="P33" s="37">
        <v>0</v>
      </c>
      <c r="Q33" s="38">
        <v>0</v>
      </c>
      <c r="R33" s="39">
        <v>0</v>
      </c>
      <c r="S33" s="39">
        <v>0</v>
      </c>
      <c r="T33" s="39">
        <v>0</v>
      </c>
      <c r="U33" s="39">
        <v>0</v>
      </c>
      <c r="V33" s="44">
        <v>0</v>
      </c>
      <c r="W33" s="69">
        <f t="shared" si="31"/>
        <v>0</v>
      </c>
      <c r="X33" s="56" t="e">
        <f t="shared" si="32"/>
        <v>#DIV/0!</v>
      </c>
      <c r="Y33" s="57" t="e">
        <f t="shared" si="33"/>
        <v>#DIV/0!</v>
      </c>
      <c r="Z33" s="58" t="e">
        <f t="shared" si="34"/>
        <v>#DIV/0!</v>
      </c>
      <c r="AA33" s="18">
        <v>7</v>
      </c>
      <c r="AB33" s="42" t="s">
        <v>38</v>
      </c>
      <c r="AC33" s="37">
        <v>3</v>
      </c>
      <c r="AD33" s="38">
        <v>1</v>
      </c>
      <c r="AE33" s="39">
        <v>2</v>
      </c>
      <c r="AF33" s="39">
        <v>0</v>
      </c>
      <c r="AG33" s="39">
        <v>0</v>
      </c>
      <c r="AH33" s="39">
        <v>0</v>
      </c>
      <c r="AI33" s="44">
        <v>0</v>
      </c>
      <c r="AJ33" s="69">
        <f t="shared" si="35"/>
        <v>3</v>
      </c>
      <c r="AK33" s="56">
        <f t="shared" si="36"/>
        <v>1</v>
      </c>
      <c r="AL33" s="57">
        <f t="shared" si="37"/>
        <v>0.33333333333333331</v>
      </c>
      <c r="AM33" s="58">
        <f t="shared" si="38"/>
        <v>0</v>
      </c>
      <c r="AN33" s="18">
        <v>7</v>
      </c>
      <c r="AO33" s="42" t="s">
        <v>38</v>
      </c>
      <c r="AP33" s="37">
        <v>4</v>
      </c>
      <c r="AQ33" s="38">
        <v>1</v>
      </c>
      <c r="AR33" s="39">
        <v>3</v>
      </c>
      <c r="AS33" s="39">
        <v>0</v>
      </c>
      <c r="AT33" s="39">
        <v>0</v>
      </c>
      <c r="AU33" s="39">
        <v>0</v>
      </c>
      <c r="AV33" s="44">
        <v>0</v>
      </c>
      <c r="AW33" s="69">
        <f t="shared" si="39"/>
        <v>4</v>
      </c>
      <c r="AX33" s="56">
        <f t="shared" si="40"/>
        <v>1</v>
      </c>
      <c r="AY33" s="57">
        <f t="shared" si="41"/>
        <v>0.25</v>
      </c>
      <c r="AZ33" s="58">
        <f t="shared" si="42"/>
        <v>0</v>
      </c>
      <c r="BQ33" s="31"/>
      <c r="BR33" s="31"/>
      <c r="BS33" s="31"/>
    </row>
    <row r="34" spans="1:71" ht="15.75" x14ac:dyDescent="0.25">
      <c r="A34" s="18">
        <v>8</v>
      </c>
      <c r="B34" s="42" t="s">
        <v>31</v>
      </c>
      <c r="C34" s="37">
        <v>46</v>
      </c>
      <c r="D34" s="38">
        <v>30</v>
      </c>
      <c r="E34" s="39">
        <v>12</v>
      </c>
      <c r="F34" s="39">
        <v>0</v>
      </c>
      <c r="G34" s="39">
        <v>0</v>
      </c>
      <c r="H34" s="39">
        <v>2</v>
      </c>
      <c r="I34" s="44">
        <v>2</v>
      </c>
      <c r="J34" s="69">
        <f t="shared" si="27"/>
        <v>46</v>
      </c>
      <c r="K34" s="56">
        <f t="shared" si="28"/>
        <v>0.95454545454545459</v>
      </c>
      <c r="L34" s="57">
        <f t="shared" si="29"/>
        <v>0.68181818181818177</v>
      </c>
      <c r="M34" s="58">
        <f t="shared" si="30"/>
        <v>4.5454545454545456E-2</v>
      </c>
      <c r="N34" s="18">
        <v>8</v>
      </c>
      <c r="O34" s="42" t="s">
        <v>31</v>
      </c>
      <c r="P34" s="37">
        <v>47</v>
      </c>
      <c r="Q34" s="38">
        <v>5</v>
      </c>
      <c r="R34" s="39">
        <v>40</v>
      </c>
      <c r="S34" s="39">
        <v>0</v>
      </c>
      <c r="T34" s="39">
        <v>0</v>
      </c>
      <c r="U34" s="39">
        <v>2</v>
      </c>
      <c r="V34" s="44">
        <v>0</v>
      </c>
      <c r="W34" s="69">
        <f t="shared" si="31"/>
        <v>47</v>
      </c>
      <c r="X34" s="56">
        <f t="shared" si="32"/>
        <v>0.95744680851063835</v>
      </c>
      <c r="Y34" s="57">
        <f t="shared" si="33"/>
        <v>0.10638297872340426</v>
      </c>
      <c r="Z34" s="58">
        <f t="shared" si="34"/>
        <v>4.2553191489361701E-2</v>
      </c>
      <c r="AA34" s="18">
        <v>8</v>
      </c>
      <c r="AB34" s="42" t="s">
        <v>31</v>
      </c>
      <c r="AC34" s="37">
        <v>105</v>
      </c>
      <c r="AD34" s="38">
        <v>0</v>
      </c>
      <c r="AE34" s="39">
        <v>6</v>
      </c>
      <c r="AF34" s="39">
        <v>0</v>
      </c>
      <c r="AG34" s="39">
        <v>0</v>
      </c>
      <c r="AH34" s="39">
        <v>4</v>
      </c>
      <c r="AI34" s="44">
        <v>95</v>
      </c>
      <c r="AJ34" s="69">
        <f t="shared" si="35"/>
        <v>105</v>
      </c>
      <c r="AK34" s="56">
        <f t="shared" si="36"/>
        <v>0.6</v>
      </c>
      <c r="AL34" s="57">
        <f t="shared" si="37"/>
        <v>0</v>
      </c>
      <c r="AM34" s="58">
        <f t="shared" si="38"/>
        <v>0.4</v>
      </c>
      <c r="AN34" s="18">
        <v>8</v>
      </c>
      <c r="AO34" s="42" t="s">
        <v>31</v>
      </c>
      <c r="AP34" s="37">
        <v>3</v>
      </c>
      <c r="AQ34" s="38">
        <v>0</v>
      </c>
      <c r="AR34" s="39">
        <v>3</v>
      </c>
      <c r="AS34" s="39">
        <v>0</v>
      </c>
      <c r="AT34" s="39">
        <v>0</v>
      </c>
      <c r="AU34" s="39">
        <v>0</v>
      </c>
      <c r="AV34" s="44">
        <v>0</v>
      </c>
      <c r="AW34" s="69">
        <f t="shared" si="39"/>
        <v>3</v>
      </c>
      <c r="AX34" s="56">
        <f t="shared" si="40"/>
        <v>1</v>
      </c>
      <c r="AY34" s="57">
        <f t="shared" si="41"/>
        <v>0</v>
      </c>
      <c r="AZ34" s="58">
        <f t="shared" si="42"/>
        <v>0</v>
      </c>
      <c r="BQ34" s="31"/>
      <c r="BR34" s="31"/>
      <c r="BS34" s="31"/>
    </row>
    <row r="35" spans="1:71" ht="15.75" x14ac:dyDescent="0.25">
      <c r="A35" s="18">
        <v>9</v>
      </c>
      <c r="B35" s="42" t="s">
        <v>32</v>
      </c>
      <c r="C35" s="37">
        <v>31</v>
      </c>
      <c r="D35" s="38">
        <v>25</v>
      </c>
      <c r="E35" s="39">
        <v>4</v>
      </c>
      <c r="F35" s="39">
        <v>0</v>
      </c>
      <c r="G35" s="39">
        <v>1</v>
      </c>
      <c r="H35" s="39">
        <v>1</v>
      </c>
      <c r="I35" s="44">
        <v>0</v>
      </c>
      <c r="J35" s="69">
        <f t="shared" si="27"/>
        <v>31</v>
      </c>
      <c r="K35" s="56">
        <f t="shared" si="28"/>
        <v>0.93548387096774188</v>
      </c>
      <c r="L35" s="57">
        <f t="shared" si="29"/>
        <v>0.80645161290322576</v>
      </c>
      <c r="M35" s="58">
        <f t="shared" si="30"/>
        <v>3.2258064516129031E-2</v>
      </c>
      <c r="N35" s="18">
        <v>9</v>
      </c>
      <c r="O35" s="42" t="s">
        <v>32</v>
      </c>
      <c r="P35" s="37">
        <v>19</v>
      </c>
      <c r="Q35" s="38">
        <v>0</v>
      </c>
      <c r="R35" s="39">
        <v>13</v>
      </c>
      <c r="S35" s="39">
        <v>0</v>
      </c>
      <c r="T35" s="39">
        <v>0</v>
      </c>
      <c r="U35" s="39">
        <v>6</v>
      </c>
      <c r="V35" s="44">
        <v>0</v>
      </c>
      <c r="W35" s="69">
        <f t="shared" si="31"/>
        <v>19</v>
      </c>
      <c r="X35" s="56">
        <f t="shared" si="32"/>
        <v>0.68421052631578949</v>
      </c>
      <c r="Y35" s="57">
        <f t="shared" si="33"/>
        <v>0</v>
      </c>
      <c r="Z35" s="58">
        <f t="shared" si="34"/>
        <v>0.31578947368421051</v>
      </c>
      <c r="AA35" s="18">
        <v>9</v>
      </c>
      <c r="AB35" s="42" t="s">
        <v>32</v>
      </c>
      <c r="AC35" s="37">
        <v>59</v>
      </c>
      <c r="AD35" s="38">
        <v>0</v>
      </c>
      <c r="AE35" s="39">
        <v>35</v>
      </c>
      <c r="AF35" s="39">
        <v>0</v>
      </c>
      <c r="AG35" s="39">
        <v>0</v>
      </c>
      <c r="AH35" s="39">
        <v>24</v>
      </c>
      <c r="AI35" s="44">
        <v>0</v>
      </c>
      <c r="AJ35" s="69">
        <f t="shared" si="35"/>
        <v>59</v>
      </c>
      <c r="AK35" s="56">
        <f t="shared" si="36"/>
        <v>0.59322033898305082</v>
      </c>
      <c r="AL35" s="57">
        <f t="shared" si="37"/>
        <v>0</v>
      </c>
      <c r="AM35" s="58">
        <f t="shared" si="38"/>
        <v>0.40677966101694918</v>
      </c>
      <c r="AN35" s="18">
        <v>9</v>
      </c>
      <c r="AO35" s="42" t="s">
        <v>32</v>
      </c>
      <c r="AP35" s="37">
        <v>1</v>
      </c>
      <c r="AQ35" s="38">
        <v>0</v>
      </c>
      <c r="AR35" s="39">
        <v>1</v>
      </c>
      <c r="AS35" s="39">
        <v>0</v>
      </c>
      <c r="AT35" s="39">
        <v>0</v>
      </c>
      <c r="AU35" s="39">
        <v>0</v>
      </c>
      <c r="AV35" s="44">
        <v>0</v>
      </c>
      <c r="AW35" s="69">
        <f t="shared" si="39"/>
        <v>1</v>
      </c>
      <c r="AX35" s="56">
        <f t="shared" si="40"/>
        <v>1</v>
      </c>
      <c r="AY35" s="57">
        <f t="shared" si="41"/>
        <v>0</v>
      </c>
      <c r="AZ35" s="58">
        <f t="shared" si="42"/>
        <v>0</v>
      </c>
      <c r="BQ35" s="31"/>
      <c r="BR35" s="31"/>
      <c r="BS35" s="31"/>
    </row>
    <row r="36" spans="1:71" ht="16.5" thickBot="1" x14ac:dyDescent="0.3">
      <c r="A36" s="18">
        <v>10</v>
      </c>
      <c r="B36" s="43" t="s">
        <v>39</v>
      </c>
      <c r="C36" s="111"/>
      <c r="D36" s="112"/>
      <c r="E36" s="113"/>
      <c r="F36" s="113"/>
      <c r="G36" s="113"/>
      <c r="H36" s="113"/>
      <c r="I36" s="114"/>
      <c r="J36" s="69">
        <f>SUM(D36:I36)</f>
        <v>0</v>
      </c>
      <c r="K36" s="56" t="e">
        <f>(D36+E36)/(C36-I36)</f>
        <v>#DIV/0!</v>
      </c>
      <c r="L36" s="57" t="e">
        <f>D36/(C36-I36)</f>
        <v>#DIV/0!</v>
      </c>
      <c r="M36" s="58" t="e">
        <f>H36/(C36-I36)</f>
        <v>#DIV/0!</v>
      </c>
      <c r="N36" s="18">
        <v>10</v>
      </c>
      <c r="O36" s="43" t="s">
        <v>39</v>
      </c>
      <c r="P36" s="111"/>
      <c r="Q36" s="112"/>
      <c r="R36" s="113"/>
      <c r="S36" s="113"/>
      <c r="T36" s="113"/>
      <c r="U36" s="113"/>
      <c r="V36" s="114"/>
      <c r="W36" s="69">
        <f>SUM(Q36:V36)</f>
        <v>0</v>
      </c>
      <c r="X36" s="56" t="e">
        <f>(Q36+R36)/(P36-V36)</f>
        <v>#DIV/0!</v>
      </c>
      <c r="Y36" s="57" t="e">
        <f>Q36/(P36-V36)</f>
        <v>#DIV/0!</v>
      </c>
      <c r="Z36" s="58" t="e">
        <f>U36/(P36-V36)</f>
        <v>#DIV/0!</v>
      </c>
      <c r="AA36" s="18">
        <v>10</v>
      </c>
      <c r="AB36" s="43" t="s">
        <v>39</v>
      </c>
      <c r="AC36" s="111"/>
      <c r="AD36" s="112"/>
      <c r="AE36" s="113"/>
      <c r="AF36" s="113"/>
      <c r="AG36" s="113"/>
      <c r="AH36" s="113"/>
      <c r="AI36" s="114"/>
      <c r="AJ36" s="69">
        <f>SUM(AD36:AI36)</f>
        <v>0</v>
      </c>
      <c r="AK36" s="56" t="e">
        <f>(AD36+AE36)/(AC36-AI36)</f>
        <v>#DIV/0!</v>
      </c>
      <c r="AL36" s="57" t="e">
        <f>AD36/(AC36-AI36)</f>
        <v>#DIV/0!</v>
      </c>
      <c r="AM36" s="58" t="e">
        <f>AH36/(AC36-AI36)</f>
        <v>#DIV/0!</v>
      </c>
      <c r="AN36" s="18">
        <v>10</v>
      </c>
      <c r="AO36" s="43" t="s">
        <v>39</v>
      </c>
      <c r="AP36" s="111"/>
      <c r="AQ36" s="112"/>
      <c r="AR36" s="113"/>
      <c r="AS36" s="113"/>
      <c r="AT36" s="113"/>
      <c r="AU36" s="113"/>
      <c r="AV36" s="114"/>
      <c r="AW36" s="69">
        <f t="shared" si="39"/>
        <v>0</v>
      </c>
      <c r="AX36" s="56" t="e">
        <f t="shared" si="40"/>
        <v>#DIV/0!</v>
      </c>
      <c r="AY36" s="57" t="e">
        <f t="shared" si="41"/>
        <v>#DIV/0!</v>
      </c>
      <c r="AZ36" s="58" t="e">
        <f t="shared" si="42"/>
        <v>#DIV/0!</v>
      </c>
      <c r="BQ36" s="31"/>
      <c r="BR36" s="31"/>
      <c r="BS36" s="31"/>
    </row>
    <row r="37" spans="1:71" ht="55.5" customHeight="1" thickBot="1" x14ac:dyDescent="0.3">
      <c r="A37" s="123" t="s">
        <v>33</v>
      </c>
      <c r="B37" s="123"/>
      <c r="C37" s="117">
        <f t="shared" ref="C37:I37" si="43">SUM(C27:C36)</f>
        <v>94</v>
      </c>
      <c r="D37" s="117">
        <f t="shared" si="43"/>
        <v>63</v>
      </c>
      <c r="E37" s="117">
        <f t="shared" si="43"/>
        <v>21</v>
      </c>
      <c r="F37" s="117">
        <f t="shared" si="43"/>
        <v>1</v>
      </c>
      <c r="G37" s="117">
        <f t="shared" si="43"/>
        <v>1</v>
      </c>
      <c r="H37" s="117">
        <f t="shared" si="43"/>
        <v>6</v>
      </c>
      <c r="I37" s="118">
        <f t="shared" si="43"/>
        <v>2</v>
      </c>
      <c r="J37" s="91">
        <f t="shared" ref="J37" si="44">SUM(D37:I37)</f>
        <v>94</v>
      </c>
      <c r="K37" s="74">
        <f t="shared" ref="K37" si="45">(D37+E37)/(C37-I37)</f>
        <v>0.91304347826086951</v>
      </c>
      <c r="L37" s="75">
        <f t="shared" ref="L37" si="46">D37/(C37-I37)</f>
        <v>0.68478260869565222</v>
      </c>
      <c r="M37" s="76">
        <f t="shared" ref="M37" si="47">H37/(C37-I37)</f>
        <v>6.5217391304347824E-2</v>
      </c>
      <c r="N37" s="123" t="s">
        <v>33</v>
      </c>
      <c r="O37" s="123"/>
      <c r="P37" s="117">
        <f t="shared" ref="P37:V37" si="48">SUM(P27:P36)</f>
        <v>71</v>
      </c>
      <c r="Q37" s="117">
        <f t="shared" si="48"/>
        <v>6</v>
      </c>
      <c r="R37" s="117">
        <f t="shared" si="48"/>
        <v>57</v>
      </c>
      <c r="S37" s="117">
        <f t="shared" si="48"/>
        <v>0</v>
      </c>
      <c r="T37" s="117">
        <f t="shared" si="48"/>
        <v>0</v>
      </c>
      <c r="U37" s="117">
        <f t="shared" si="48"/>
        <v>8</v>
      </c>
      <c r="V37" s="118">
        <f t="shared" si="48"/>
        <v>0</v>
      </c>
      <c r="W37" s="91">
        <f t="shared" ref="W37" si="49">SUM(Q37:V37)</f>
        <v>71</v>
      </c>
      <c r="X37" s="84">
        <f t="shared" ref="X37" si="50">(Q37+R37)/(P37-V37)</f>
        <v>0.88732394366197187</v>
      </c>
      <c r="Y37" s="75">
        <f t="shared" ref="Y37" si="51">Q37/(P37-V37)</f>
        <v>8.4507042253521125E-2</v>
      </c>
      <c r="Z37" s="76">
        <f t="shared" ref="Z37" si="52">U37/(P37-V37)</f>
        <v>0.11267605633802817</v>
      </c>
      <c r="AA37" s="155" t="s">
        <v>33</v>
      </c>
      <c r="AB37" s="155"/>
      <c r="AC37" s="117">
        <f t="shared" ref="AC37:AI37" si="53">SUM(AC27:AC36)</f>
        <v>172</v>
      </c>
      <c r="AD37" s="117">
        <f t="shared" si="53"/>
        <v>2</v>
      </c>
      <c r="AE37" s="117">
        <f t="shared" si="53"/>
        <v>45</v>
      </c>
      <c r="AF37" s="117">
        <f t="shared" si="53"/>
        <v>0</v>
      </c>
      <c r="AG37" s="117">
        <f t="shared" si="53"/>
        <v>1</v>
      </c>
      <c r="AH37" s="117">
        <f t="shared" si="53"/>
        <v>29</v>
      </c>
      <c r="AI37" s="118">
        <f t="shared" si="53"/>
        <v>95</v>
      </c>
      <c r="AJ37" s="91">
        <f t="shared" ref="AJ37" si="54">SUM(AD37:AI37)</f>
        <v>172</v>
      </c>
      <c r="AK37" s="84">
        <f t="shared" ref="AK37" si="55">(AD37+AE37)/(AC37-AI37)</f>
        <v>0.61038961038961037</v>
      </c>
      <c r="AL37" s="75">
        <f t="shared" ref="AL37" si="56">AD37/(AC37-AI37)</f>
        <v>2.5974025974025976E-2</v>
      </c>
      <c r="AM37" s="76">
        <f t="shared" ref="AM37" si="57">AH37/(AC37-AI37)</f>
        <v>0.37662337662337664</v>
      </c>
      <c r="AN37" s="123" t="s">
        <v>33</v>
      </c>
      <c r="AO37" s="123"/>
      <c r="AP37" s="117">
        <f t="shared" ref="AP37:AV37" si="58">SUM(AP27:AP36)</f>
        <v>9</v>
      </c>
      <c r="AQ37" s="117">
        <f t="shared" si="58"/>
        <v>1</v>
      </c>
      <c r="AR37" s="117">
        <f t="shared" si="58"/>
        <v>8</v>
      </c>
      <c r="AS37" s="117">
        <f t="shared" si="58"/>
        <v>0</v>
      </c>
      <c r="AT37" s="117">
        <f t="shared" si="58"/>
        <v>0</v>
      </c>
      <c r="AU37" s="117">
        <f t="shared" si="58"/>
        <v>0</v>
      </c>
      <c r="AV37" s="118">
        <f t="shared" si="58"/>
        <v>0</v>
      </c>
      <c r="AW37" s="69">
        <f t="shared" si="39"/>
        <v>9</v>
      </c>
      <c r="AX37" s="56">
        <f t="shared" si="40"/>
        <v>1</v>
      </c>
      <c r="AY37" s="57">
        <f t="shared" si="41"/>
        <v>0.1111111111111111</v>
      </c>
      <c r="AZ37" s="58">
        <f t="shared" si="42"/>
        <v>0</v>
      </c>
      <c r="BQ37" s="31"/>
      <c r="BR37" s="31"/>
      <c r="BS37" s="31"/>
    </row>
    <row r="42" spans="1:71" ht="15.75" thickBot="1" x14ac:dyDescent="0.3">
      <c r="BQ42" s="31"/>
      <c r="BR42" s="31"/>
      <c r="BS42" s="31"/>
    </row>
    <row r="43" spans="1:71" ht="19.5" thickBot="1" x14ac:dyDescent="0.3">
      <c r="A43" s="184" t="s">
        <v>3</v>
      </c>
      <c r="B43" s="126"/>
      <c r="C43" s="185" t="s">
        <v>7</v>
      </c>
      <c r="D43" s="187"/>
      <c r="E43" s="187"/>
      <c r="F43" s="187"/>
      <c r="G43" s="187"/>
      <c r="H43" s="187"/>
      <c r="I43" s="187"/>
      <c r="J43" s="187"/>
      <c r="K43" s="187"/>
      <c r="L43" s="187"/>
      <c r="M43" s="188"/>
      <c r="N43" s="125" t="s">
        <v>3</v>
      </c>
      <c r="O43" s="126"/>
      <c r="P43" s="214" t="s">
        <v>19</v>
      </c>
      <c r="Q43" s="220"/>
      <c r="R43" s="220"/>
      <c r="S43" s="220"/>
      <c r="T43" s="220"/>
      <c r="U43" s="220"/>
      <c r="V43" s="220"/>
      <c r="W43" s="220"/>
      <c r="X43" s="215"/>
      <c r="Y43" s="215"/>
      <c r="Z43" s="216"/>
      <c r="AA43" s="192" t="s">
        <v>3</v>
      </c>
      <c r="AB43" s="193"/>
      <c r="AC43" s="200" t="s">
        <v>34</v>
      </c>
      <c r="AD43" s="201"/>
      <c r="AE43" s="201"/>
      <c r="AF43" s="201"/>
      <c r="AG43" s="201"/>
      <c r="AH43" s="201"/>
      <c r="AI43" s="201"/>
      <c r="AJ43" s="201"/>
      <c r="AK43" s="202"/>
      <c r="AL43" s="202"/>
      <c r="AM43" s="203"/>
      <c r="AN43" s="125" t="s">
        <v>3</v>
      </c>
      <c r="AO43" s="126"/>
      <c r="AP43" s="127" t="s">
        <v>20</v>
      </c>
      <c r="AQ43" s="128"/>
      <c r="AR43" s="128"/>
      <c r="AS43" s="128"/>
      <c r="AT43" s="128"/>
      <c r="AU43" s="128"/>
      <c r="AV43" s="128"/>
      <c r="AW43" s="128"/>
      <c r="AX43" s="128"/>
      <c r="AY43" s="128"/>
      <c r="AZ43" s="129"/>
      <c r="BQ43" s="31"/>
      <c r="BR43" s="31"/>
      <c r="BS43" s="31"/>
    </row>
    <row r="44" spans="1:71" ht="15" customHeight="1" thickBot="1" x14ac:dyDescent="0.3">
      <c r="A44" s="159" t="s">
        <v>22</v>
      </c>
      <c r="B44" s="131"/>
      <c r="C44" s="160" t="s">
        <v>8</v>
      </c>
      <c r="D44" s="161" t="s">
        <v>9</v>
      </c>
      <c r="E44" s="162"/>
      <c r="F44" s="162"/>
      <c r="G44" s="162"/>
      <c r="H44" s="162"/>
      <c r="I44" s="162"/>
      <c r="J44" s="163"/>
      <c r="K44" s="164" t="s">
        <v>16</v>
      </c>
      <c r="L44" s="165" t="s">
        <v>17</v>
      </c>
      <c r="M44" s="166" t="s">
        <v>18</v>
      </c>
      <c r="N44" s="130" t="s">
        <v>22</v>
      </c>
      <c r="O44" s="131"/>
      <c r="P44" s="204" t="s">
        <v>8</v>
      </c>
      <c r="Q44" s="205" t="s">
        <v>9</v>
      </c>
      <c r="R44" s="206"/>
      <c r="S44" s="206"/>
      <c r="T44" s="206"/>
      <c r="U44" s="206"/>
      <c r="V44" s="206"/>
      <c r="W44" s="207"/>
      <c r="X44" s="172" t="s">
        <v>16</v>
      </c>
      <c r="Y44" s="174" t="s">
        <v>17</v>
      </c>
      <c r="Z44" s="176" t="s">
        <v>18</v>
      </c>
      <c r="AA44" s="177" t="s">
        <v>22</v>
      </c>
      <c r="AB44" s="178"/>
      <c r="AC44" s="180" t="s">
        <v>8</v>
      </c>
      <c r="AD44" s="211" t="s">
        <v>35</v>
      </c>
      <c r="AE44" s="212"/>
      <c r="AF44" s="212"/>
      <c r="AG44" s="212"/>
      <c r="AH44" s="212"/>
      <c r="AI44" s="212"/>
      <c r="AJ44" s="213"/>
      <c r="AK44" s="194" t="s">
        <v>16</v>
      </c>
      <c r="AL44" s="195" t="s">
        <v>17</v>
      </c>
      <c r="AM44" s="196" t="s">
        <v>18</v>
      </c>
      <c r="AN44" s="130" t="s">
        <v>22</v>
      </c>
      <c r="AO44" s="131"/>
      <c r="AP44" s="141" t="s">
        <v>8</v>
      </c>
      <c r="AQ44" s="142" t="s">
        <v>9</v>
      </c>
      <c r="AR44" s="143"/>
      <c r="AS44" s="143"/>
      <c r="AT44" s="143"/>
      <c r="AU44" s="143"/>
      <c r="AV44" s="143"/>
      <c r="AW44" s="144"/>
      <c r="AX44" s="136" t="s">
        <v>16</v>
      </c>
      <c r="AY44" s="137" t="s">
        <v>17</v>
      </c>
      <c r="AZ44" s="138" t="s">
        <v>18</v>
      </c>
      <c r="BQ44" s="31"/>
      <c r="BR44" s="31"/>
      <c r="BS44" s="31"/>
    </row>
    <row r="45" spans="1:71" ht="51.75" thickBot="1" x14ac:dyDescent="0.3">
      <c r="A45" s="101" t="s">
        <v>5</v>
      </c>
      <c r="B45" s="93" t="s">
        <v>4</v>
      </c>
      <c r="C45" s="160"/>
      <c r="D45" s="22" t="s">
        <v>10</v>
      </c>
      <c r="E45" s="102" t="s">
        <v>11</v>
      </c>
      <c r="F45" s="102" t="s">
        <v>12</v>
      </c>
      <c r="G45" s="23" t="s">
        <v>13</v>
      </c>
      <c r="H45" s="102" t="s">
        <v>14</v>
      </c>
      <c r="I45" s="40" t="s">
        <v>15</v>
      </c>
      <c r="J45" s="87" t="s">
        <v>1</v>
      </c>
      <c r="K45" s="218"/>
      <c r="L45" s="219"/>
      <c r="M45" s="166"/>
      <c r="N45" s="92" t="s">
        <v>0</v>
      </c>
      <c r="O45" s="93" t="s">
        <v>4</v>
      </c>
      <c r="P45" s="204"/>
      <c r="Q45" s="20" t="s">
        <v>10</v>
      </c>
      <c r="R45" s="99" t="s">
        <v>11</v>
      </c>
      <c r="S45" s="99" t="s">
        <v>12</v>
      </c>
      <c r="T45" s="21" t="s">
        <v>13</v>
      </c>
      <c r="U45" s="99" t="s">
        <v>14</v>
      </c>
      <c r="V45" s="64" t="s">
        <v>15</v>
      </c>
      <c r="W45" s="83" t="s">
        <v>1</v>
      </c>
      <c r="X45" s="208"/>
      <c r="Y45" s="209"/>
      <c r="Z45" s="210"/>
      <c r="AA45" s="94" t="s">
        <v>0</v>
      </c>
      <c r="AB45" s="95" t="s">
        <v>2</v>
      </c>
      <c r="AC45" s="180"/>
      <c r="AD45" s="17" t="s">
        <v>10</v>
      </c>
      <c r="AE45" s="96" t="s">
        <v>11</v>
      </c>
      <c r="AF45" s="96" t="s">
        <v>12</v>
      </c>
      <c r="AG45" s="16" t="s">
        <v>13</v>
      </c>
      <c r="AH45" s="96" t="s">
        <v>14</v>
      </c>
      <c r="AI45" s="71" t="s">
        <v>15</v>
      </c>
      <c r="AJ45" s="85" t="s">
        <v>1</v>
      </c>
      <c r="AK45" s="150"/>
      <c r="AL45" s="152"/>
      <c r="AM45" s="154"/>
      <c r="AN45" s="92" t="s">
        <v>0</v>
      </c>
      <c r="AO45" s="93" t="s">
        <v>2</v>
      </c>
      <c r="AP45" s="141"/>
      <c r="AQ45" s="27" t="s">
        <v>10</v>
      </c>
      <c r="AR45" s="97" t="s">
        <v>11</v>
      </c>
      <c r="AS45" s="97" t="s">
        <v>12</v>
      </c>
      <c r="AT45" s="28" t="s">
        <v>13</v>
      </c>
      <c r="AU45" s="97" t="s">
        <v>14</v>
      </c>
      <c r="AV45" s="72" t="s">
        <v>15</v>
      </c>
      <c r="AW45" s="73" t="s">
        <v>1</v>
      </c>
      <c r="AX45" s="136"/>
      <c r="AY45" s="137"/>
      <c r="AZ45" s="138"/>
      <c r="BQ45" s="31"/>
      <c r="BR45" s="31"/>
      <c r="BS45" s="31"/>
    </row>
    <row r="46" spans="1:71" ht="15.75" x14ac:dyDescent="0.25">
      <c r="A46" s="18">
        <v>1</v>
      </c>
      <c r="B46" s="48" t="s">
        <v>26</v>
      </c>
      <c r="C46" s="37">
        <v>3</v>
      </c>
      <c r="D46" s="38">
        <v>0</v>
      </c>
      <c r="E46" s="39">
        <v>0</v>
      </c>
      <c r="F46" s="39">
        <v>0</v>
      </c>
      <c r="G46" s="39">
        <v>0</v>
      </c>
      <c r="H46" s="39">
        <v>3</v>
      </c>
      <c r="I46" s="44">
        <v>0</v>
      </c>
      <c r="J46" s="79">
        <f>SUM(D46:I46)</f>
        <v>3</v>
      </c>
      <c r="K46" s="80">
        <f>(D46+E46)/(C46-I46)</f>
        <v>0</v>
      </c>
      <c r="L46" s="82">
        <f>D46/(C46-I46)</f>
        <v>0</v>
      </c>
      <c r="M46" s="63">
        <f>H46/(C46-I46)</f>
        <v>1</v>
      </c>
      <c r="N46" s="25">
        <v>1</v>
      </c>
      <c r="O46" s="48" t="s">
        <v>26</v>
      </c>
      <c r="P46" s="37">
        <v>0</v>
      </c>
      <c r="Q46" s="38">
        <v>0</v>
      </c>
      <c r="R46" s="39">
        <v>0</v>
      </c>
      <c r="S46" s="39">
        <v>0</v>
      </c>
      <c r="T46" s="39">
        <v>0</v>
      </c>
      <c r="U46" s="39">
        <v>0</v>
      </c>
      <c r="V46" s="44">
        <v>0</v>
      </c>
      <c r="W46" s="79">
        <f>SUM(Q46:V46)</f>
        <v>0</v>
      </c>
      <c r="X46" s="80" t="e">
        <f>(Q46+R46)/(P46-V46)</f>
        <v>#DIV/0!</v>
      </c>
      <c r="Y46" s="81" t="e">
        <f>Q46/(P46-V46)</f>
        <v>#DIV/0!</v>
      </c>
      <c r="Z46" s="82" t="e">
        <f>U46/(P46-V46)</f>
        <v>#DIV/0!</v>
      </c>
      <c r="AA46" s="18">
        <v>1</v>
      </c>
      <c r="AB46" s="41" t="s">
        <v>26</v>
      </c>
      <c r="AC46" s="37">
        <v>1</v>
      </c>
      <c r="AD46" s="38">
        <v>0</v>
      </c>
      <c r="AE46" s="39">
        <v>1</v>
      </c>
      <c r="AF46" s="39">
        <v>0</v>
      </c>
      <c r="AG46" s="39">
        <v>0</v>
      </c>
      <c r="AH46" s="39">
        <v>0</v>
      </c>
      <c r="AI46" s="44">
        <v>0</v>
      </c>
      <c r="AJ46" s="79">
        <f>SUM(AD46:AI46)</f>
        <v>1</v>
      </c>
      <c r="AK46" s="80">
        <f>(AD46+AE46)/(AC46-AI46)</f>
        <v>1</v>
      </c>
      <c r="AL46" s="81">
        <f>AD46/(AC46-AI46)</f>
        <v>0</v>
      </c>
      <c r="AM46" s="82">
        <f>AH46/(AC46-AI46)</f>
        <v>0</v>
      </c>
      <c r="AN46" s="18">
        <v>1</v>
      </c>
      <c r="AO46" s="48" t="s">
        <v>26</v>
      </c>
      <c r="AP46" s="37">
        <v>0</v>
      </c>
      <c r="AQ46" s="38">
        <v>0</v>
      </c>
      <c r="AR46" s="39">
        <v>0</v>
      </c>
      <c r="AS46" s="39">
        <v>0</v>
      </c>
      <c r="AT46" s="39">
        <v>0</v>
      </c>
      <c r="AU46" s="39">
        <v>0</v>
      </c>
      <c r="AV46" s="44">
        <v>0</v>
      </c>
      <c r="AW46" s="69">
        <f>SUM(AQ46:AV46)</f>
        <v>0</v>
      </c>
      <c r="AX46" s="56" t="e">
        <f>(AQ46+AR46)/(AP46-AV46)</f>
        <v>#DIV/0!</v>
      </c>
      <c r="AY46" s="57" t="e">
        <f>AQ46/(AP46-AV46)</f>
        <v>#DIV/0!</v>
      </c>
      <c r="AZ46" s="58" t="e">
        <f>AU46/(AP46-AV46)</f>
        <v>#DIV/0!</v>
      </c>
      <c r="BQ46" s="31"/>
      <c r="BR46" s="31"/>
      <c r="BS46" s="31"/>
    </row>
    <row r="47" spans="1:71" ht="15.75" x14ac:dyDescent="0.25">
      <c r="A47" s="18">
        <v>2</v>
      </c>
      <c r="B47" s="49" t="s">
        <v>27</v>
      </c>
      <c r="C47" s="37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69">
        <f t="shared" ref="J47:J54" si="59">SUM(D47:I47)</f>
        <v>0</v>
      </c>
      <c r="K47" s="56" t="e">
        <f t="shared" ref="K47:K54" si="60">(D47+E47)/(C47-I47)</f>
        <v>#DIV/0!</v>
      </c>
      <c r="L47" s="58" t="e">
        <f t="shared" ref="L47:L54" si="61">D47/(C47-I47)</f>
        <v>#DIV/0!</v>
      </c>
      <c r="M47" s="63" t="e">
        <f t="shared" ref="M47:M54" si="62">H47/(C47-I47)</f>
        <v>#DIV/0!</v>
      </c>
      <c r="N47" s="25">
        <v>2</v>
      </c>
      <c r="O47" s="49" t="s">
        <v>27</v>
      </c>
      <c r="P47" s="37">
        <v>0</v>
      </c>
      <c r="Q47" s="37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69">
        <f t="shared" ref="W47:W54" si="63">SUM(Q47:V47)</f>
        <v>0</v>
      </c>
      <c r="X47" s="56" t="e">
        <f t="shared" ref="X47:X54" si="64">(Q47+R47)/(P47-V47)</f>
        <v>#DIV/0!</v>
      </c>
      <c r="Y47" s="57" t="e">
        <f t="shared" ref="Y47:Y54" si="65">Q47/(P47-V47)</f>
        <v>#DIV/0!</v>
      </c>
      <c r="Z47" s="58" t="e">
        <f t="shared" ref="Z47:Z54" si="66">U47/(P47-V47)</f>
        <v>#DIV/0!</v>
      </c>
      <c r="AA47" s="18">
        <v>2</v>
      </c>
      <c r="AB47" s="42" t="s">
        <v>27</v>
      </c>
      <c r="AC47" s="59">
        <v>0</v>
      </c>
      <c r="AD47" s="59">
        <v>0</v>
      </c>
      <c r="AE47" s="59">
        <v>0</v>
      </c>
      <c r="AF47" s="59">
        <v>0</v>
      </c>
      <c r="AG47" s="59">
        <v>0</v>
      </c>
      <c r="AH47" s="59">
        <v>0</v>
      </c>
      <c r="AI47" s="59">
        <v>0</v>
      </c>
      <c r="AJ47" s="69">
        <f t="shared" ref="AJ47:AJ54" si="67">SUM(AD47:AI47)</f>
        <v>0</v>
      </c>
      <c r="AK47" s="56" t="e">
        <f t="shared" ref="AK47:AK54" si="68">(AD47+AE47)/(AC47-AI47)</f>
        <v>#DIV/0!</v>
      </c>
      <c r="AL47" s="57" t="e">
        <f t="shared" ref="AL47:AL54" si="69">AD47/(AC47-AI47)</f>
        <v>#DIV/0!</v>
      </c>
      <c r="AM47" s="58" t="e">
        <f t="shared" ref="AM47:AM54" si="70">AH47/(AC47-AI47)</f>
        <v>#DIV/0!</v>
      </c>
      <c r="AN47" s="18">
        <v>2</v>
      </c>
      <c r="AO47" s="49" t="s">
        <v>27</v>
      </c>
      <c r="AP47" s="37">
        <v>0</v>
      </c>
      <c r="AQ47" s="37">
        <v>0</v>
      </c>
      <c r="AR47" s="59">
        <v>0</v>
      </c>
      <c r="AS47" s="59">
        <v>0</v>
      </c>
      <c r="AT47" s="59">
        <v>0</v>
      </c>
      <c r="AU47" s="59">
        <v>0</v>
      </c>
      <c r="AV47" s="59">
        <v>0</v>
      </c>
      <c r="AW47" s="69">
        <f t="shared" ref="AW47:AW54" si="71">SUM(AQ47:AV47)</f>
        <v>0</v>
      </c>
      <c r="AX47" s="56" t="e">
        <f t="shared" ref="AX47:AX54" si="72">(AQ47+AR47)/(AP47-AV47)</f>
        <v>#DIV/0!</v>
      </c>
      <c r="AY47" s="57" t="e">
        <f t="shared" ref="AY47:AY54" si="73">AQ47/(AP47-AV47)</f>
        <v>#DIV/0!</v>
      </c>
      <c r="AZ47" s="58" t="e">
        <f t="shared" ref="AZ47:AZ54" si="74">AU47/(AP47-AV47)</f>
        <v>#DIV/0!</v>
      </c>
      <c r="BQ47" s="31"/>
      <c r="BR47" s="31"/>
      <c r="BS47" s="31"/>
    </row>
    <row r="48" spans="1:71" ht="15.75" x14ac:dyDescent="0.25">
      <c r="A48" s="18">
        <v>3</v>
      </c>
      <c r="B48" s="49" t="s">
        <v>28</v>
      </c>
      <c r="C48" s="37">
        <v>3</v>
      </c>
      <c r="D48" s="38">
        <v>2</v>
      </c>
      <c r="E48" s="39">
        <v>1</v>
      </c>
      <c r="F48" s="39">
        <v>0</v>
      </c>
      <c r="G48" s="39">
        <v>0</v>
      </c>
      <c r="H48" s="39">
        <v>0</v>
      </c>
      <c r="I48" s="44">
        <v>0</v>
      </c>
      <c r="J48" s="69">
        <f t="shared" si="59"/>
        <v>3</v>
      </c>
      <c r="K48" s="56">
        <f t="shared" si="60"/>
        <v>1</v>
      </c>
      <c r="L48" s="58">
        <f t="shared" si="61"/>
        <v>0.66666666666666663</v>
      </c>
      <c r="M48" s="63">
        <f t="shared" si="62"/>
        <v>0</v>
      </c>
      <c r="N48" s="25">
        <v>3</v>
      </c>
      <c r="O48" s="49" t="s">
        <v>28</v>
      </c>
      <c r="P48" s="37">
        <v>0</v>
      </c>
      <c r="Q48" s="38">
        <v>0</v>
      </c>
      <c r="R48" s="39">
        <v>0</v>
      </c>
      <c r="S48" s="39">
        <v>0</v>
      </c>
      <c r="T48" s="39">
        <v>0</v>
      </c>
      <c r="U48" s="39">
        <v>0</v>
      </c>
      <c r="V48" s="44">
        <v>0</v>
      </c>
      <c r="W48" s="69">
        <f t="shared" si="63"/>
        <v>0</v>
      </c>
      <c r="X48" s="56" t="e">
        <f t="shared" si="64"/>
        <v>#DIV/0!</v>
      </c>
      <c r="Y48" s="57" t="e">
        <f t="shared" si="65"/>
        <v>#DIV/0!</v>
      </c>
      <c r="Z48" s="58" t="e">
        <f t="shared" si="66"/>
        <v>#DIV/0!</v>
      </c>
      <c r="AA48" s="18">
        <v>3</v>
      </c>
      <c r="AB48" s="42" t="s">
        <v>28</v>
      </c>
      <c r="AC48" s="37">
        <v>0</v>
      </c>
      <c r="AD48" s="38">
        <v>0</v>
      </c>
      <c r="AE48" s="39">
        <v>0</v>
      </c>
      <c r="AF48" s="39">
        <v>0</v>
      </c>
      <c r="AG48" s="39">
        <v>0</v>
      </c>
      <c r="AH48" s="39">
        <v>0</v>
      </c>
      <c r="AI48" s="44">
        <v>0</v>
      </c>
      <c r="AJ48" s="69">
        <f t="shared" si="67"/>
        <v>0</v>
      </c>
      <c r="AK48" s="56" t="e">
        <f t="shared" si="68"/>
        <v>#DIV/0!</v>
      </c>
      <c r="AL48" s="57" t="e">
        <f t="shared" si="69"/>
        <v>#DIV/0!</v>
      </c>
      <c r="AM48" s="58" t="e">
        <f t="shared" si="70"/>
        <v>#DIV/0!</v>
      </c>
      <c r="AN48" s="18">
        <v>3</v>
      </c>
      <c r="AO48" s="49" t="s">
        <v>28</v>
      </c>
      <c r="AP48" s="37">
        <v>6</v>
      </c>
      <c r="AQ48" s="38">
        <v>0</v>
      </c>
      <c r="AR48" s="39">
        <v>5</v>
      </c>
      <c r="AS48" s="39">
        <v>0</v>
      </c>
      <c r="AT48" s="39">
        <v>0</v>
      </c>
      <c r="AU48" s="39">
        <v>1</v>
      </c>
      <c r="AV48" s="44">
        <v>0</v>
      </c>
      <c r="AW48" s="69">
        <f t="shared" si="71"/>
        <v>6</v>
      </c>
      <c r="AX48" s="56">
        <f t="shared" si="72"/>
        <v>0.83333333333333337</v>
      </c>
      <c r="AY48" s="57">
        <f t="shared" si="73"/>
        <v>0</v>
      </c>
      <c r="AZ48" s="58">
        <f t="shared" si="74"/>
        <v>0.16666666666666666</v>
      </c>
      <c r="BQ48" s="31"/>
      <c r="BR48" s="31"/>
      <c r="BS48" s="31"/>
    </row>
    <row r="49" spans="1:71" ht="15.75" x14ac:dyDescent="0.25">
      <c r="A49" s="18">
        <v>4</v>
      </c>
      <c r="B49" s="49" t="s">
        <v>29</v>
      </c>
      <c r="C49" s="37">
        <v>4</v>
      </c>
      <c r="D49" s="38">
        <v>4</v>
      </c>
      <c r="E49" s="39">
        <v>0</v>
      </c>
      <c r="F49" s="39">
        <v>0</v>
      </c>
      <c r="G49" s="39">
        <v>0</v>
      </c>
      <c r="H49" s="39">
        <v>0</v>
      </c>
      <c r="I49" s="44">
        <v>0</v>
      </c>
      <c r="J49" s="69">
        <f t="shared" si="59"/>
        <v>4</v>
      </c>
      <c r="K49" s="56">
        <f t="shared" si="60"/>
        <v>1</v>
      </c>
      <c r="L49" s="58">
        <f t="shared" si="61"/>
        <v>1</v>
      </c>
      <c r="M49" s="63">
        <f t="shared" si="62"/>
        <v>0</v>
      </c>
      <c r="N49" s="25">
        <v>4</v>
      </c>
      <c r="O49" s="49" t="s">
        <v>29</v>
      </c>
      <c r="P49" s="37">
        <v>0</v>
      </c>
      <c r="Q49" s="38">
        <v>0</v>
      </c>
      <c r="R49" s="39">
        <v>0</v>
      </c>
      <c r="S49" s="39">
        <v>0</v>
      </c>
      <c r="T49" s="39">
        <v>0</v>
      </c>
      <c r="U49" s="39">
        <v>0</v>
      </c>
      <c r="V49" s="44">
        <v>0</v>
      </c>
      <c r="W49" s="69">
        <f t="shared" si="63"/>
        <v>0</v>
      </c>
      <c r="X49" s="56" t="e">
        <f t="shared" si="64"/>
        <v>#DIV/0!</v>
      </c>
      <c r="Y49" s="57" t="e">
        <f t="shared" si="65"/>
        <v>#DIV/0!</v>
      </c>
      <c r="Z49" s="58" t="e">
        <f t="shared" si="66"/>
        <v>#DIV/0!</v>
      </c>
      <c r="AA49" s="18">
        <v>4</v>
      </c>
      <c r="AB49" s="42" t="s">
        <v>29</v>
      </c>
      <c r="AC49" s="37">
        <v>0</v>
      </c>
      <c r="AD49" s="38">
        <v>0</v>
      </c>
      <c r="AE49" s="39">
        <v>0</v>
      </c>
      <c r="AF49" s="39">
        <v>0</v>
      </c>
      <c r="AG49" s="39">
        <v>0</v>
      </c>
      <c r="AH49" s="39">
        <v>0</v>
      </c>
      <c r="AI49" s="44">
        <v>0</v>
      </c>
      <c r="AJ49" s="69">
        <f t="shared" si="67"/>
        <v>0</v>
      </c>
      <c r="AK49" s="56" t="e">
        <f t="shared" si="68"/>
        <v>#DIV/0!</v>
      </c>
      <c r="AL49" s="57" t="e">
        <f t="shared" si="69"/>
        <v>#DIV/0!</v>
      </c>
      <c r="AM49" s="58" t="e">
        <f t="shared" si="70"/>
        <v>#DIV/0!</v>
      </c>
      <c r="AN49" s="18">
        <v>4</v>
      </c>
      <c r="AO49" s="49" t="s">
        <v>29</v>
      </c>
      <c r="AP49" s="37">
        <v>0</v>
      </c>
      <c r="AQ49" s="38">
        <v>0</v>
      </c>
      <c r="AR49" s="39">
        <v>0</v>
      </c>
      <c r="AS49" s="39">
        <v>0</v>
      </c>
      <c r="AT49" s="39">
        <v>0</v>
      </c>
      <c r="AU49" s="39">
        <v>0</v>
      </c>
      <c r="AV49" s="44">
        <v>0</v>
      </c>
      <c r="AW49" s="69">
        <f t="shared" si="71"/>
        <v>0</v>
      </c>
      <c r="AX49" s="56" t="e">
        <f t="shared" si="72"/>
        <v>#DIV/0!</v>
      </c>
      <c r="AY49" s="57" t="e">
        <f t="shared" si="73"/>
        <v>#DIV/0!</v>
      </c>
      <c r="AZ49" s="58" t="e">
        <f t="shared" si="74"/>
        <v>#DIV/0!</v>
      </c>
      <c r="BQ49" s="31"/>
      <c r="BR49" s="31"/>
      <c r="BS49" s="31"/>
    </row>
    <row r="50" spans="1:71" ht="15.75" x14ac:dyDescent="0.25">
      <c r="A50" s="18">
        <v>5</v>
      </c>
      <c r="B50" s="49" t="s">
        <v>30</v>
      </c>
      <c r="C50" s="37">
        <v>0</v>
      </c>
      <c r="D50" s="38">
        <v>0</v>
      </c>
      <c r="E50" s="39">
        <v>0</v>
      </c>
      <c r="F50" s="39">
        <v>0</v>
      </c>
      <c r="G50" s="39">
        <v>0</v>
      </c>
      <c r="H50" s="39">
        <v>0</v>
      </c>
      <c r="I50" s="44">
        <v>0</v>
      </c>
      <c r="J50" s="69">
        <f t="shared" si="59"/>
        <v>0</v>
      </c>
      <c r="K50" s="56" t="e">
        <f t="shared" si="60"/>
        <v>#DIV/0!</v>
      </c>
      <c r="L50" s="58" t="e">
        <f t="shared" si="61"/>
        <v>#DIV/0!</v>
      </c>
      <c r="M50" s="63" t="e">
        <f t="shared" si="62"/>
        <v>#DIV/0!</v>
      </c>
      <c r="N50" s="25">
        <v>5</v>
      </c>
      <c r="O50" s="49" t="s">
        <v>30</v>
      </c>
      <c r="P50" s="37">
        <v>1</v>
      </c>
      <c r="Q50" s="38">
        <v>0</v>
      </c>
      <c r="R50" s="39">
        <v>1</v>
      </c>
      <c r="S50" s="39">
        <v>0</v>
      </c>
      <c r="T50" s="39">
        <v>0</v>
      </c>
      <c r="U50" s="39">
        <v>0</v>
      </c>
      <c r="V50" s="44">
        <v>0</v>
      </c>
      <c r="W50" s="69">
        <f t="shared" si="63"/>
        <v>1</v>
      </c>
      <c r="X50" s="56">
        <f t="shared" si="64"/>
        <v>1</v>
      </c>
      <c r="Y50" s="57">
        <f t="shared" si="65"/>
        <v>0</v>
      </c>
      <c r="Z50" s="58">
        <f t="shared" si="66"/>
        <v>0</v>
      </c>
      <c r="AA50" s="18">
        <v>5</v>
      </c>
      <c r="AB50" s="42" t="s">
        <v>30</v>
      </c>
      <c r="AC50" s="37">
        <v>1</v>
      </c>
      <c r="AD50" s="38">
        <v>0</v>
      </c>
      <c r="AE50" s="39">
        <v>0</v>
      </c>
      <c r="AF50" s="39">
        <v>0</v>
      </c>
      <c r="AG50" s="39">
        <v>0</v>
      </c>
      <c r="AH50" s="39">
        <v>1</v>
      </c>
      <c r="AI50" s="44">
        <v>0</v>
      </c>
      <c r="AJ50" s="69">
        <f t="shared" si="67"/>
        <v>1</v>
      </c>
      <c r="AK50" s="56">
        <f t="shared" si="68"/>
        <v>0</v>
      </c>
      <c r="AL50" s="57">
        <f t="shared" si="69"/>
        <v>0</v>
      </c>
      <c r="AM50" s="58">
        <f t="shared" si="70"/>
        <v>1</v>
      </c>
      <c r="AN50" s="18">
        <v>5</v>
      </c>
      <c r="AO50" s="49" t="s">
        <v>30</v>
      </c>
      <c r="AP50" s="37">
        <v>0</v>
      </c>
      <c r="AQ50" s="38">
        <v>0</v>
      </c>
      <c r="AR50" s="39">
        <v>0</v>
      </c>
      <c r="AS50" s="39">
        <v>0</v>
      </c>
      <c r="AT50" s="39">
        <v>0</v>
      </c>
      <c r="AU50" s="39">
        <v>0</v>
      </c>
      <c r="AV50" s="44">
        <v>0</v>
      </c>
      <c r="AW50" s="69">
        <f t="shared" si="71"/>
        <v>0</v>
      </c>
      <c r="AX50" s="56" t="e">
        <f t="shared" si="72"/>
        <v>#DIV/0!</v>
      </c>
      <c r="AY50" s="57" t="e">
        <f t="shared" si="73"/>
        <v>#DIV/0!</v>
      </c>
      <c r="AZ50" s="58" t="e">
        <f t="shared" si="74"/>
        <v>#DIV/0!</v>
      </c>
      <c r="BQ50" s="31"/>
      <c r="BR50" s="31"/>
      <c r="BS50" s="31"/>
    </row>
    <row r="51" spans="1:71" x14ac:dyDescent="0.25">
      <c r="A51" s="18">
        <v>6</v>
      </c>
      <c r="B51" s="24" t="s">
        <v>37</v>
      </c>
      <c r="C51" s="37">
        <v>7</v>
      </c>
      <c r="D51" s="38">
        <v>1</v>
      </c>
      <c r="E51" s="39">
        <v>5</v>
      </c>
      <c r="F51" s="39">
        <v>0</v>
      </c>
      <c r="G51" s="39">
        <v>1</v>
      </c>
      <c r="H51" s="39">
        <v>0</v>
      </c>
      <c r="I51" s="44">
        <v>0</v>
      </c>
      <c r="J51" s="69">
        <f t="shared" si="59"/>
        <v>7</v>
      </c>
      <c r="K51" s="56">
        <f t="shared" si="60"/>
        <v>0.8571428571428571</v>
      </c>
      <c r="L51" s="58">
        <f t="shared" si="61"/>
        <v>0.14285714285714285</v>
      </c>
      <c r="M51" s="63">
        <f t="shared" si="62"/>
        <v>0</v>
      </c>
      <c r="N51" s="25">
        <v>6</v>
      </c>
      <c r="O51" s="24" t="s">
        <v>37</v>
      </c>
      <c r="P51" s="37">
        <v>2</v>
      </c>
      <c r="Q51" s="38">
        <v>0</v>
      </c>
      <c r="R51" s="39">
        <v>2</v>
      </c>
      <c r="S51" s="39">
        <v>0</v>
      </c>
      <c r="T51" s="39">
        <v>0</v>
      </c>
      <c r="U51" s="39">
        <v>0</v>
      </c>
      <c r="V51" s="44">
        <v>0</v>
      </c>
      <c r="W51" s="69">
        <f t="shared" si="63"/>
        <v>2</v>
      </c>
      <c r="X51" s="56">
        <f t="shared" si="64"/>
        <v>1</v>
      </c>
      <c r="Y51" s="57">
        <f t="shared" si="65"/>
        <v>0</v>
      </c>
      <c r="Z51" s="58">
        <f t="shared" si="66"/>
        <v>0</v>
      </c>
      <c r="AA51" s="18">
        <v>6</v>
      </c>
      <c r="AB51" s="19" t="s">
        <v>37</v>
      </c>
      <c r="AC51" s="37">
        <v>0</v>
      </c>
      <c r="AD51" s="38">
        <v>0</v>
      </c>
      <c r="AE51" s="39">
        <v>0</v>
      </c>
      <c r="AF51" s="39">
        <v>0</v>
      </c>
      <c r="AG51" s="39">
        <v>0</v>
      </c>
      <c r="AH51" s="39">
        <v>0</v>
      </c>
      <c r="AI51" s="44">
        <v>0</v>
      </c>
      <c r="AJ51" s="69">
        <f t="shared" si="67"/>
        <v>0</v>
      </c>
      <c r="AK51" s="56" t="e">
        <f t="shared" si="68"/>
        <v>#DIV/0!</v>
      </c>
      <c r="AL51" s="57" t="e">
        <f t="shared" si="69"/>
        <v>#DIV/0!</v>
      </c>
      <c r="AM51" s="58" t="e">
        <f t="shared" si="70"/>
        <v>#DIV/0!</v>
      </c>
      <c r="AN51" s="18">
        <v>6</v>
      </c>
      <c r="AO51" s="24" t="s">
        <v>37</v>
      </c>
      <c r="AP51" s="37">
        <v>0</v>
      </c>
      <c r="AQ51" s="38">
        <v>0</v>
      </c>
      <c r="AR51" s="39">
        <v>0</v>
      </c>
      <c r="AS51" s="39">
        <v>0</v>
      </c>
      <c r="AT51" s="39">
        <v>0</v>
      </c>
      <c r="AU51" s="39">
        <v>0</v>
      </c>
      <c r="AV51" s="44">
        <v>0</v>
      </c>
      <c r="AW51" s="69">
        <f t="shared" si="71"/>
        <v>0</v>
      </c>
      <c r="AX51" s="56" t="e">
        <f t="shared" si="72"/>
        <v>#DIV/0!</v>
      </c>
      <c r="AY51" s="57" t="e">
        <f t="shared" si="73"/>
        <v>#DIV/0!</v>
      </c>
      <c r="AZ51" s="58" t="e">
        <f t="shared" si="74"/>
        <v>#DIV/0!</v>
      </c>
      <c r="BQ51" s="31"/>
      <c r="BR51" s="31"/>
      <c r="BS51" s="31"/>
    </row>
    <row r="52" spans="1:71" ht="21.75" customHeight="1" x14ac:dyDescent="0.25">
      <c r="A52" s="18">
        <v>7</v>
      </c>
      <c r="B52" s="49" t="s">
        <v>38</v>
      </c>
      <c r="C52" s="53">
        <v>7</v>
      </c>
      <c r="D52" s="38">
        <v>7</v>
      </c>
      <c r="E52" s="39">
        <v>0</v>
      </c>
      <c r="F52" s="39">
        <v>0</v>
      </c>
      <c r="G52" s="39">
        <v>0</v>
      </c>
      <c r="H52" s="39">
        <v>0</v>
      </c>
      <c r="I52" s="44">
        <v>0</v>
      </c>
      <c r="J52" s="69">
        <f t="shared" si="59"/>
        <v>7</v>
      </c>
      <c r="K52" s="56">
        <f t="shared" si="60"/>
        <v>1</v>
      </c>
      <c r="L52" s="58">
        <f t="shared" si="61"/>
        <v>1</v>
      </c>
      <c r="M52" s="63">
        <f t="shared" si="62"/>
        <v>0</v>
      </c>
      <c r="N52" s="25">
        <v>7</v>
      </c>
      <c r="O52" s="49" t="s">
        <v>38</v>
      </c>
      <c r="P52" s="37">
        <v>3</v>
      </c>
      <c r="Q52" s="38">
        <v>0</v>
      </c>
      <c r="R52" s="39">
        <v>3</v>
      </c>
      <c r="S52" s="39">
        <v>0</v>
      </c>
      <c r="T52" s="39">
        <v>0</v>
      </c>
      <c r="U52" s="39">
        <v>0</v>
      </c>
      <c r="V52" s="44">
        <v>0</v>
      </c>
      <c r="W52" s="69">
        <f t="shared" si="63"/>
        <v>3</v>
      </c>
      <c r="X52" s="56">
        <f t="shared" si="64"/>
        <v>1</v>
      </c>
      <c r="Y52" s="57">
        <f t="shared" si="65"/>
        <v>0</v>
      </c>
      <c r="Z52" s="58">
        <f t="shared" si="66"/>
        <v>0</v>
      </c>
      <c r="AA52" s="18">
        <v>7</v>
      </c>
      <c r="AB52" s="42" t="s">
        <v>38</v>
      </c>
      <c r="AC52" s="37">
        <v>3</v>
      </c>
      <c r="AD52" s="38">
        <v>0</v>
      </c>
      <c r="AE52" s="39">
        <v>3</v>
      </c>
      <c r="AF52" s="39">
        <v>0</v>
      </c>
      <c r="AG52" s="39">
        <v>0</v>
      </c>
      <c r="AH52" s="39">
        <v>0</v>
      </c>
      <c r="AI52" s="44">
        <v>0</v>
      </c>
      <c r="AJ52" s="69">
        <f t="shared" si="67"/>
        <v>3</v>
      </c>
      <c r="AK52" s="56">
        <f t="shared" si="68"/>
        <v>1</v>
      </c>
      <c r="AL52" s="57">
        <f t="shared" si="69"/>
        <v>0</v>
      </c>
      <c r="AM52" s="58">
        <f t="shared" si="70"/>
        <v>0</v>
      </c>
      <c r="AN52" s="18">
        <v>7</v>
      </c>
      <c r="AO52" s="49" t="s">
        <v>38</v>
      </c>
      <c r="AP52" s="37">
        <v>12</v>
      </c>
      <c r="AQ52" s="38">
        <v>0</v>
      </c>
      <c r="AR52" s="39">
        <v>8</v>
      </c>
      <c r="AS52" s="39">
        <v>0</v>
      </c>
      <c r="AT52" s="39">
        <v>0</v>
      </c>
      <c r="AU52" s="39">
        <v>2</v>
      </c>
      <c r="AV52" s="44">
        <v>2</v>
      </c>
      <c r="AW52" s="69">
        <f t="shared" si="71"/>
        <v>12</v>
      </c>
      <c r="AX52" s="56">
        <f t="shared" si="72"/>
        <v>0.8</v>
      </c>
      <c r="AY52" s="57">
        <f t="shared" si="73"/>
        <v>0</v>
      </c>
      <c r="AZ52" s="58">
        <f t="shared" si="74"/>
        <v>0.2</v>
      </c>
      <c r="BQ52" s="31"/>
      <c r="BR52" s="31"/>
      <c r="BS52" s="31"/>
    </row>
    <row r="53" spans="1:71" ht="15.75" x14ac:dyDescent="0.25">
      <c r="A53" s="18">
        <v>8</v>
      </c>
      <c r="B53" s="49" t="s">
        <v>31</v>
      </c>
      <c r="C53" s="37">
        <v>49</v>
      </c>
      <c r="D53" s="38">
        <v>40</v>
      </c>
      <c r="E53" s="39">
        <v>6</v>
      </c>
      <c r="F53" s="39">
        <v>0</v>
      </c>
      <c r="G53" s="39">
        <v>0</v>
      </c>
      <c r="H53" s="39">
        <v>2</v>
      </c>
      <c r="I53" s="44">
        <v>1</v>
      </c>
      <c r="J53" s="69">
        <f t="shared" si="59"/>
        <v>49</v>
      </c>
      <c r="K53" s="56">
        <f t="shared" si="60"/>
        <v>0.95833333333333337</v>
      </c>
      <c r="L53" s="58">
        <f t="shared" si="61"/>
        <v>0.83333333333333337</v>
      </c>
      <c r="M53" s="63">
        <f t="shared" si="62"/>
        <v>4.1666666666666664E-2</v>
      </c>
      <c r="N53" s="25">
        <v>8</v>
      </c>
      <c r="O53" s="49" t="s">
        <v>31</v>
      </c>
      <c r="P53" s="37">
        <v>47</v>
      </c>
      <c r="Q53" s="38">
        <v>38</v>
      </c>
      <c r="R53" s="39">
        <v>7</v>
      </c>
      <c r="S53" s="39">
        <v>0</v>
      </c>
      <c r="T53" s="39">
        <v>0</v>
      </c>
      <c r="U53" s="39">
        <v>2</v>
      </c>
      <c r="V53" s="44">
        <v>0</v>
      </c>
      <c r="W53" s="69">
        <f t="shared" si="63"/>
        <v>47</v>
      </c>
      <c r="X53" s="56">
        <f t="shared" si="64"/>
        <v>0.95744680851063835</v>
      </c>
      <c r="Y53" s="57">
        <f t="shared" si="65"/>
        <v>0.80851063829787229</v>
      </c>
      <c r="Z53" s="58">
        <f t="shared" si="66"/>
        <v>4.2553191489361701E-2</v>
      </c>
      <c r="AA53" s="18">
        <v>8</v>
      </c>
      <c r="AB53" s="42" t="s">
        <v>31</v>
      </c>
      <c r="AC53" s="37">
        <v>83</v>
      </c>
      <c r="AD53" s="38">
        <v>0</v>
      </c>
      <c r="AE53" s="39">
        <v>5</v>
      </c>
      <c r="AF53" s="39">
        <v>0</v>
      </c>
      <c r="AG53" s="39">
        <v>0</v>
      </c>
      <c r="AH53" s="39">
        <v>3</v>
      </c>
      <c r="AI53" s="44">
        <v>75</v>
      </c>
      <c r="AJ53" s="69">
        <f t="shared" si="67"/>
        <v>83</v>
      </c>
      <c r="AK53" s="56">
        <f t="shared" si="68"/>
        <v>0.625</v>
      </c>
      <c r="AL53" s="57">
        <f t="shared" si="69"/>
        <v>0</v>
      </c>
      <c r="AM53" s="58">
        <f t="shared" si="70"/>
        <v>0.375</v>
      </c>
      <c r="AN53" s="18">
        <v>8</v>
      </c>
      <c r="AO53" s="49" t="s">
        <v>31</v>
      </c>
      <c r="AP53" s="37">
        <v>0</v>
      </c>
      <c r="AQ53" s="38">
        <v>0</v>
      </c>
      <c r="AR53" s="39">
        <v>0</v>
      </c>
      <c r="AS53" s="39">
        <v>0</v>
      </c>
      <c r="AT53" s="39">
        <v>0</v>
      </c>
      <c r="AU53" s="39">
        <v>0</v>
      </c>
      <c r="AV53" s="44">
        <v>0</v>
      </c>
      <c r="AW53" s="69">
        <f t="shared" si="71"/>
        <v>0</v>
      </c>
      <c r="AX53" s="56" t="e">
        <f t="shared" si="72"/>
        <v>#DIV/0!</v>
      </c>
      <c r="AY53" s="57" t="e">
        <f t="shared" si="73"/>
        <v>#DIV/0!</v>
      </c>
      <c r="AZ53" s="58" t="e">
        <f t="shared" si="74"/>
        <v>#DIV/0!</v>
      </c>
      <c r="BQ53" s="31"/>
      <c r="BR53" s="31"/>
      <c r="BS53" s="31"/>
    </row>
    <row r="54" spans="1:71" ht="15.75" x14ac:dyDescent="0.25">
      <c r="A54" s="18">
        <v>9</v>
      </c>
      <c r="B54" s="49" t="s">
        <v>32</v>
      </c>
      <c r="C54" s="37">
        <v>19</v>
      </c>
      <c r="D54" s="38">
        <v>16</v>
      </c>
      <c r="E54" s="39">
        <v>3</v>
      </c>
      <c r="F54" s="39">
        <v>0</v>
      </c>
      <c r="G54" s="39">
        <v>0</v>
      </c>
      <c r="H54" s="39">
        <v>0</v>
      </c>
      <c r="I54" s="44">
        <v>0</v>
      </c>
      <c r="J54" s="69">
        <f t="shared" si="59"/>
        <v>19</v>
      </c>
      <c r="K54" s="56">
        <f t="shared" si="60"/>
        <v>1</v>
      </c>
      <c r="L54" s="58">
        <f t="shared" si="61"/>
        <v>0.84210526315789469</v>
      </c>
      <c r="M54" s="63">
        <f t="shared" si="62"/>
        <v>0</v>
      </c>
      <c r="N54" s="25">
        <v>9</v>
      </c>
      <c r="O54" s="49" t="s">
        <v>32</v>
      </c>
      <c r="P54" s="37">
        <v>18</v>
      </c>
      <c r="Q54" s="38">
        <v>0</v>
      </c>
      <c r="R54" s="39">
        <v>14</v>
      </c>
      <c r="S54" s="39">
        <v>0</v>
      </c>
      <c r="T54" s="39">
        <v>0</v>
      </c>
      <c r="U54" s="39">
        <v>4</v>
      </c>
      <c r="V54" s="44">
        <v>0</v>
      </c>
      <c r="W54" s="69">
        <f t="shared" si="63"/>
        <v>18</v>
      </c>
      <c r="X54" s="56">
        <f t="shared" si="64"/>
        <v>0.77777777777777779</v>
      </c>
      <c r="Y54" s="57">
        <f t="shared" si="65"/>
        <v>0</v>
      </c>
      <c r="Z54" s="58">
        <f t="shared" si="66"/>
        <v>0.22222222222222221</v>
      </c>
      <c r="AA54" s="18">
        <v>9</v>
      </c>
      <c r="AB54" s="42" t="s">
        <v>32</v>
      </c>
      <c r="AC54" s="37">
        <v>69</v>
      </c>
      <c r="AD54" s="38">
        <v>0</v>
      </c>
      <c r="AE54" s="39">
        <v>52</v>
      </c>
      <c r="AF54" s="39">
        <v>0</v>
      </c>
      <c r="AG54" s="39">
        <v>1</v>
      </c>
      <c r="AH54" s="39">
        <v>15</v>
      </c>
      <c r="AI54" s="44">
        <v>1</v>
      </c>
      <c r="AJ54" s="69">
        <f t="shared" si="67"/>
        <v>69</v>
      </c>
      <c r="AK54" s="56">
        <f t="shared" si="68"/>
        <v>0.76470588235294112</v>
      </c>
      <c r="AL54" s="57">
        <f t="shared" si="69"/>
        <v>0</v>
      </c>
      <c r="AM54" s="58">
        <f t="shared" si="70"/>
        <v>0.22058823529411764</v>
      </c>
      <c r="AN54" s="18">
        <v>9</v>
      </c>
      <c r="AO54" s="49" t="s">
        <v>32</v>
      </c>
      <c r="AP54" s="37">
        <v>0</v>
      </c>
      <c r="AQ54" s="38">
        <v>0</v>
      </c>
      <c r="AR54" s="39">
        <v>0</v>
      </c>
      <c r="AS54" s="39">
        <v>0</v>
      </c>
      <c r="AT54" s="39">
        <v>0</v>
      </c>
      <c r="AU54" s="39">
        <v>0</v>
      </c>
      <c r="AV54" s="44">
        <v>0</v>
      </c>
      <c r="AW54" s="69">
        <f t="shared" si="71"/>
        <v>0</v>
      </c>
      <c r="AX54" s="56" t="e">
        <f t="shared" si="72"/>
        <v>#DIV/0!</v>
      </c>
      <c r="AY54" s="57" t="e">
        <f t="shared" si="73"/>
        <v>#DIV/0!</v>
      </c>
      <c r="AZ54" s="58" t="e">
        <f t="shared" si="74"/>
        <v>#DIV/0!</v>
      </c>
      <c r="BQ54" s="31"/>
      <c r="BR54" s="31"/>
      <c r="BS54" s="31"/>
    </row>
    <row r="55" spans="1:71" ht="16.5" thickBot="1" x14ac:dyDescent="0.3">
      <c r="A55" s="18">
        <v>10</v>
      </c>
      <c r="B55" s="47" t="s">
        <v>39</v>
      </c>
      <c r="C55" s="111"/>
      <c r="D55" s="112"/>
      <c r="E55" s="113"/>
      <c r="F55" s="113"/>
      <c r="G55" s="113"/>
      <c r="H55" s="113"/>
      <c r="I55" s="114"/>
      <c r="J55" s="69">
        <f>SUM(D55:I55)</f>
        <v>0</v>
      </c>
      <c r="K55" s="56" t="e">
        <f>(D55+E55)/(C55-I55)</f>
        <v>#DIV/0!</v>
      </c>
      <c r="L55" s="58" t="e">
        <f>D55/(C55-I55)</f>
        <v>#DIV/0!</v>
      </c>
      <c r="M55" s="63" t="e">
        <f>H55/(C55-I55)</f>
        <v>#DIV/0!</v>
      </c>
      <c r="N55" s="25">
        <v>10</v>
      </c>
      <c r="O55" s="47" t="s">
        <v>39</v>
      </c>
      <c r="P55" s="111"/>
      <c r="Q55" s="112"/>
      <c r="R55" s="113"/>
      <c r="S55" s="113"/>
      <c r="T55" s="113"/>
      <c r="U55" s="113"/>
      <c r="V55" s="114"/>
      <c r="W55" s="69">
        <f>SUM(Q55:V55)</f>
        <v>0</v>
      </c>
      <c r="X55" s="56" t="e">
        <f>(Q55+R55)/(P55-V55)</f>
        <v>#DIV/0!</v>
      </c>
      <c r="Y55" s="57" t="e">
        <f>Q55/(P55-V55)</f>
        <v>#DIV/0!</v>
      </c>
      <c r="Z55" s="58" t="e">
        <f>U55/(P55-V55)</f>
        <v>#DIV/0!</v>
      </c>
      <c r="AA55" s="18">
        <v>10</v>
      </c>
      <c r="AB55" s="43" t="s">
        <v>39</v>
      </c>
      <c r="AC55" s="111"/>
      <c r="AD55" s="112"/>
      <c r="AE55" s="113"/>
      <c r="AF55" s="113"/>
      <c r="AG55" s="113"/>
      <c r="AH55" s="113"/>
      <c r="AI55" s="114"/>
      <c r="AJ55" s="69">
        <f>SUM(AD55:AI55)</f>
        <v>0</v>
      </c>
      <c r="AK55" s="56" t="e">
        <f>(AD55+AE55)/(AC55-AI55)</f>
        <v>#DIV/0!</v>
      </c>
      <c r="AL55" s="57" t="e">
        <f>AD55/(AC55-AI55)</f>
        <v>#DIV/0!</v>
      </c>
      <c r="AM55" s="58" t="e">
        <f>AH55/(AC55-AI55)</f>
        <v>#DIV/0!</v>
      </c>
      <c r="AN55" s="18">
        <v>10</v>
      </c>
      <c r="AO55" s="47" t="s">
        <v>39</v>
      </c>
      <c r="AP55" s="111"/>
      <c r="AQ55" s="112"/>
      <c r="AR55" s="113"/>
      <c r="AS55" s="113"/>
      <c r="AT55" s="113"/>
      <c r="AU55" s="113"/>
      <c r="AV55" s="114"/>
      <c r="AW55" s="69">
        <f>SUM(AQ55:AV55)</f>
        <v>0</v>
      </c>
      <c r="AX55" s="56" t="e">
        <f>(AQ55+AR55)/(AP55-AV55)</f>
        <v>#DIV/0!</v>
      </c>
      <c r="AY55" s="57" t="e">
        <f>AQ55/(AP55-AV55)</f>
        <v>#DIV/0!</v>
      </c>
      <c r="AZ55" s="58" t="e">
        <f>AU55/(AP55-AV55)</f>
        <v>#DIV/0!</v>
      </c>
      <c r="BQ55" s="31"/>
      <c r="BR55" s="31"/>
      <c r="BS55" s="31"/>
    </row>
    <row r="56" spans="1:71" ht="21.75" customHeight="1" thickBot="1" x14ac:dyDescent="0.3">
      <c r="A56" s="197" t="s">
        <v>33</v>
      </c>
      <c r="B56" s="140"/>
      <c r="C56" s="118">
        <f t="shared" ref="C56:I56" si="75">SUM(C46:C55)</f>
        <v>92</v>
      </c>
      <c r="D56" s="119">
        <f t="shared" si="75"/>
        <v>70</v>
      </c>
      <c r="E56" s="120">
        <f t="shared" si="75"/>
        <v>15</v>
      </c>
      <c r="F56" s="120">
        <f t="shared" si="75"/>
        <v>0</v>
      </c>
      <c r="G56" s="120">
        <f t="shared" si="75"/>
        <v>1</v>
      </c>
      <c r="H56" s="120">
        <f t="shared" si="75"/>
        <v>5</v>
      </c>
      <c r="I56" s="121">
        <f t="shared" si="75"/>
        <v>1</v>
      </c>
      <c r="J56" s="52">
        <f t="shared" ref="J56" si="76">SUM(D56:I56)</f>
        <v>92</v>
      </c>
      <c r="K56" s="84">
        <f t="shared" ref="K56" si="77">(D56+E56)/(C56-I56)</f>
        <v>0.93406593406593408</v>
      </c>
      <c r="L56" s="75">
        <f t="shared" ref="L56" si="78">D56/(C56-I56)</f>
        <v>0.76923076923076927</v>
      </c>
      <c r="M56" s="76">
        <f t="shared" ref="M56" si="79">H56/(C56-I56)</f>
        <v>5.4945054945054944E-2</v>
      </c>
      <c r="N56" s="139" t="s">
        <v>33</v>
      </c>
      <c r="O56" s="140"/>
      <c r="P56" s="118">
        <f t="shared" ref="P56:V56" si="80">SUM(P46:P55)</f>
        <v>71</v>
      </c>
      <c r="Q56" s="119">
        <f t="shared" si="80"/>
        <v>38</v>
      </c>
      <c r="R56" s="120">
        <f t="shared" si="80"/>
        <v>27</v>
      </c>
      <c r="S56" s="120">
        <f t="shared" si="80"/>
        <v>0</v>
      </c>
      <c r="T56" s="120">
        <f t="shared" si="80"/>
        <v>0</v>
      </c>
      <c r="U56" s="120">
        <f t="shared" si="80"/>
        <v>6</v>
      </c>
      <c r="V56" s="121">
        <f t="shared" si="80"/>
        <v>0</v>
      </c>
      <c r="W56" s="91">
        <f t="shared" ref="W56" si="81">SUM(Q56:V56)</f>
        <v>71</v>
      </c>
      <c r="X56" s="84">
        <f t="shared" ref="X56" si="82">(Q56+R56)/(P56-V56)</f>
        <v>0.91549295774647887</v>
      </c>
      <c r="Y56" s="75">
        <f t="shared" ref="Y56" si="83">Q56/(P56-V56)</f>
        <v>0.53521126760563376</v>
      </c>
      <c r="Z56" s="76">
        <f t="shared" ref="Z56" si="84">U56/(P56-V56)</f>
        <v>8.4507042253521125E-2</v>
      </c>
      <c r="AA56" s="198" t="s">
        <v>33</v>
      </c>
      <c r="AB56" s="217"/>
      <c r="AC56" s="118">
        <f t="shared" ref="AC56:AI56" si="85">SUM(AC46:AC55)</f>
        <v>157</v>
      </c>
      <c r="AD56" s="119">
        <f t="shared" si="85"/>
        <v>0</v>
      </c>
      <c r="AE56" s="120">
        <f t="shared" si="85"/>
        <v>61</v>
      </c>
      <c r="AF56" s="120">
        <f t="shared" si="85"/>
        <v>0</v>
      </c>
      <c r="AG56" s="120">
        <f t="shared" si="85"/>
        <v>1</v>
      </c>
      <c r="AH56" s="120">
        <f t="shared" si="85"/>
        <v>19</v>
      </c>
      <c r="AI56" s="121">
        <f t="shared" si="85"/>
        <v>76</v>
      </c>
      <c r="AJ56" s="91">
        <f t="shared" ref="AJ56" si="86">SUM(AD56:AI56)</f>
        <v>157</v>
      </c>
      <c r="AK56" s="74">
        <f t="shared" ref="AK56" si="87">(AD56+AE56)/(AC56-AI56)</f>
        <v>0.75308641975308643</v>
      </c>
      <c r="AL56" s="75">
        <f t="shared" ref="AL56" si="88">AD56/(AC56-AI56)</f>
        <v>0</v>
      </c>
      <c r="AM56" s="76">
        <f t="shared" ref="AM56" si="89">AH56/(AC56-AI56)</f>
        <v>0.23456790123456789</v>
      </c>
      <c r="AN56" s="139" t="s">
        <v>33</v>
      </c>
      <c r="AO56" s="140"/>
      <c r="AP56" s="118">
        <f t="shared" ref="AP56:AV56" si="90">SUM(AP46:AP55)</f>
        <v>18</v>
      </c>
      <c r="AQ56" s="119">
        <f t="shared" si="90"/>
        <v>0</v>
      </c>
      <c r="AR56" s="120">
        <f t="shared" si="90"/>
        <v>13</v>
      </c>
      <c r="AS56" s="120">
        <f t="shared" si="90"/>
        <v>0</v>
      </c>
      <c r="AT56" s="120">
        <f t="shared" si="90"/>
        <v>0</v>
      </c>
      <c r="AU56" s="120">
        <f t="shared" si="90"/>
        <v>3</v>
      </c>
      <c r="AV56" s="121">
        <f t="shared" si="90"/>
        <v>2</v>
      </c>
      <c r="AW56" s="91">
        <f t="shared" ref="AW56" si="91">SUM(AQ56:AV56)</f>
        <v>18</v>
      </c>
      <c r="AX56" s="84">
        <f t="shared" ref="AX56" si="92">(AQ56+AR56)/(AP56-AV56)</f>
        <v>0.8125</v>
      </c>
      <c r="AY56" s="75">
        <f t="shared" ref="AY56" si="93">AQ56/(AP56-AV56)</f>
        <v>0</v>
      </c>
      <c r="AZ56" s="76">
        <f t="shared" ref="AZ56" si="94">AU56/(AP56-AV56)</f>
        <v>0.1875</v>
      </c>
      <c r="BQ56" s="31"/>
      <c r="BR56" s="31"/>
      <c r="BS56" s="31"/>
    </row>
    <row r="63" spans="1:71" ht="15.75" thickBot="1" x14ac:dyDescent="0.3">
      <c r="BQ63" s="31"/>
      <c r="BR63" s="31"/>
      <c r="BS63" s="31"/>
    </row>
    <row r="64" spans="1:71" ht="19.5" thickBot="1" x14ac:dyDescent="0.3">
      <c r="A64" s="184" t="s">
        <v>3</v>
      </c>
      <c r="B64" s="126"/>
      <c r="C64" s="185" t="s">
        <v>7</v>
      </c>
      <c r="D64" s="187"/>
      <c r="E64" s="187"/>
      <c r="F64" s="187"/>
      <c r="G64" s="187"/>
      <c r="H64" s="187"/>
      <c r="I64" s="187"/>
      <c r="J64" s="187"/>
      <c r="K64" s="187"/>
      <c r="L64" s="187"/>
      <c r="M64" s="188"/>
      <c r="N64" s="125" t="s">
        <v>3</v>
      </c>
      <c r="O64" s="126"/>
      <c r="P64" s="214" t="s">
        <v>19</v>
      </c>
      <c r="Q64" s="215"/>
      <c r="R64" s="215"/>
      <c r="S64" s="215"/>
      <c r="T64" s="215"/>
      <c r="U64" s="215"/>
      <c r="V64" s="215"/>
      <c r="W64" s="215"/>
      <c r="X64" s="215"/>
      <c r="Y64" s="215"/>
      <c r="Z64" s="216"/>
      <c r="AA64" s="192" t="s">
        <v>3</v>
      </c>
      <c r="AB64" s="193"/>
      <c r="AC64" s="200" t="s">
        <v>34</v>
      </c>
      <c r="AD64" s="201"/>
      <c r="AE64" s="201"/>
      <c r="AF64" s="201"/>
      <c r="AG64" s="201"/>
      <c r="AH64" s="201"/>
      <c r="AI64" s="201"/>
      <c r="AJ64" s="201"/>
      <c r="AK64" s="202"/>
      <c r="AL64" s="202"/>
      <c r="AM64" s="203"/>
      <c r="AN64" s="125" t="s">
        <v>3</v>
      </c>
      <c r="AO64" s="126"/>
      <c r="AP64" s="127" t="s">
        <v>20</v>
      </c>
      <c r="AQ64" s="128"/>
      <c r="AR64" s="128"/>
      <c r="AS64" s="128"/>
      <c r="AT64" s="128"/>
      <c r="AU64" s="128"/>
      <c r="AV64" s="128"/>
      <c r="AW64" s="128"/>
      <c r="AX64" s="128"/>
      <c r="AY64" s="128"/>
      <c r="AZ64" s="129"/>
      <c r="BQ64" s="31"/>
      <c r="BR64" s="31"/>
      <c r="BS64" s="31"/>
    </row>
    <row r="65" spans="1:71" ht="15" customHeight="1" thickBot="1" x14ac:dyDescent="0.3">
      <c r="A65" s="159" t="s">
        <v>23</v>
      </c>
      <c r="B65" s="131"/>
      <c r="C65" s="160" t="s">
        <v>8</v>
      </c>
      <c r="D65" s="161" t="s">
        <v>9</v>
      </c>
      <c r="E65" s="162"/>
      <c r="F65" s="162"/>
      <c r="G65" s="162"/>
      <c r="H65" s="162"/>
      <c r="I65" s="162"/>
      <c r="J65" s="163"/>
      <c r="K65" s="164" t="s">
        <v>16</v>
      </c>
      <c r="L65" s="165" t="s">
        <v>17</v>
      </c>
      <c r="M65" s="166" t="s">
        <v>18</v>
      </c>
      <c r="N65" s="130" t="s">
        <v>23</v>
      </c>
      <c r="O65" s="131"/>
      <c r="P65" s="204" t="s">
        <v>8</v>
      </c>
      <c r="Q65" s="205" t="s">
        <v>9</v>
      </c>
      <c r="R65" s="206"/>
      <c r="S65" s="206"/>
      <c r="T65" s="206"/>
      <c r="U65" s="206"/>
      <c r="V65" s="206"/>
      <c r="W65" s="207"/>
      <c r="X65" s="172" t="s">
        <v>16</v>
      </c>
      <c r="Y65" s="174" t="s">
        <v>17</v>
      </c>
      <c r="Z65" s="176" t="s">
        <v>18</v>
      </c>
      <c r="AA65" s="177" t="s">
        <v>23</v>
      </c>
      <c r="AB65" s="178"/>
      <c r="AC65" s="180" t="s">
        <v>8</v>
      </c>
      <c r="AD65" s="211" t="s">
        <v>35</v>
      </c>
      <c r="AE65" s="212"/>
      <c r="AF65" s="212"/>
      <c r="AG65" s="212"/>
      <c r="AH65" s="212"/>
      <c r="AI65" s="212"/>
      <c r="AJ65" s="213"/>
      <c r="AK65" s="194" t="s">
        <v>16</v>
      </c>
      <c r="AL65" s="195" t="s">
        <v>17</v>
      </c>
      <c r="AM65" s="196" t="s">
        <v>18</v>
      </c>
      <c r="AN65" s="130" t="s">
        <v>23</v>
      </c>
      <c r="AO65" s="131"/>
      <c r="AP65" s="141" t="s">
        <v>8</v>
      </c>
      <c r="AQ65" s="142" t="s">
        <v>9</v>
      </c>
      <c r="AR65" s="143"/>
      <c r="AS65" s="143"/>
      <c r="AT65" s="143"/>
      <c r="AU65" s="143"/>
      <c r="AV65" s="143"/>
      <c r="AW65" s="144"/>
      <c r="AX65" s="136" t="s">
        <v>16</v>
      </c>
      <c r="AY65" s="137" t="s">
        <v>17</v>
      </c>
      <c r="AZ65" s="138" t="s">
        <v>18</v>
      </c>
      <c r="BQ65" s="31"/>
      <c r="BR65" s="31"/>
      <c r="BS65" s="31"/>
    </row>
    <row r="66" spans="1:71" ht="51.75" thickBot="1" x14ac:dyDescent="0.3">
      <c r="A66" s="101" t="s">
        <v>5</v>
      </c>
      <c r="B66" s="93" t="s">
        <v>4</v>
      </c>
      <c r="C66" s="160"/>
      <c r="D66" s="22" t="s">
        <v>10</v>
      </c>
      <c r="E66" s="102" t="s">
        <v>11</v>
      </c>
      <c r="F66" s="102" t="s">
        <v>12</v>
      </c>
      <c r="G66" s="23" t="s">
        <v>13</v>
      </c>
      <c r="H66" s="102" t="s">
        <v>14</v>
      </c>
      <c r="I66" s="40" t="s">
        <v>15</v>
      </c>
      <c r="J66" s="90" t="s">
        <v>1</v>
      </c>
      <c r="K66" s="164"/>
      <c r="L66" s="165"/>
      <c r="M66" s="166"/>
      <c r="N66" s="92" t="s">
        <v>0</v>
      </c>
      <c r="O66" s="93" t="s">
        <v>4</v>
      </c>
      <c r="P66" s="204"/>
      <c r="Q66" s="20" t="s">
        <v>10</v>
      </c>
      <c r="R66" s="99" t="s">
        <v>11</v>
      </c>
      <c r="S66" s="99" t="s">
        <v>12</v>
      </c>
      <c r="T66" s="21" t="s">
        <v>13</v>
      </c>
      <c r="U66" s="99" t="s">
        <v>14</v>
      </c>
      <c r="V66" s="64" t="s">
        <v>15</v>
      </c>
      <c r="W66" s="83" t="s">
        <v>1</v>
      </c>
      <c r="X66" s="208"/>
      <c r="Y66" s="209"/>
      <c r="Z66" s="210"/>
      <c r="AA66" s="94" t="s">
        <v>0</v>
      </c>
      <c r="AB66" s="95" t="s">
        <v>2</v>
      </c>
      <c r="AC66" s="180"/>
      <c r="AD66" s="17" t="s">
        <v>10</v>
      </c>
      <c r="AE66" s="96" t="s">
        <v>11</v>
      </c>
      <c r="AF66" s="96" t="s">
        <v>12</v>
      </c>
      <c r="AG66" s="16" t="s">
        <v>13</v>
      </c>
      <c r="AH66" s="96" t="s">
        <v>14</v>
      </c>
      <c r="AI66" s="71" t="s">
        <v>15</v>
      </c>
      <c r="AJ66" s="89" t="s">
        <v>1</v>
      </c>
      <c r="AK66" s="150"/>
      <c r="AL66" s="152"/>
      <c r="AM66" s="154"/>
      <c r="AN66" s="92" t="s">
        <v>0</v>
      </c>
      <c r="AO66" s="93" t="s">
        <v>2</v>
      </c>
      <c r="AP66" s="141"/>
      <c r="AQ66" s="27" t="s">
        <v>10</v>
      </c>
      <c r="AR66" s="97" t="s">
        <v>11</v>
      </c>
      <c r="AS66" s="97" t="s">
        <v>12</v>
      </c>
      <c r="AT66" s="28" t="s">
        <v>13</v>
      </c>
      <c r="AU66" s="97" t="s">
        <v>14</v>
      </c>
      <c r="AV66" s="72" t="s">
        <v>15</v>
      </c>
      <c r="AW66" s="86" t="s">
        <v>1</v>
      </c>
      <c r="AX66" s="145"/>
      <c r="AY66" s="146"/>
      <c r="AZ66" s="147"/>
      <c r="BQ66" s="31"/>
      <c r="BR66" s="31"/>
      <c r="BS66" s="31"/>
    </row>
    <row r="67" spans="1:71" ht="15.75" x14ac:dyDescent="0.25">
      <c r="A67" s="18">
        <v>1</v>
      </c>
      <c r="B67" s="41" t="s">
        <v>26</v>
      </c>
      <c r="C67" s="37"/>
      <c r="D67" s="38"/>
      <c r="E67" s="39"/>
      <c r="F67" s="39"/>
      <c r="G67" s="39"/>
      <c r="H67" s="39"/>
      <c r="I67" s="44"/>
      <c r="J67" s="69">
        <f>SUM(D67:I67)</f>
        <v>0</v>
      </c>
      <c r="K67" s="56" t="e">
        <f>(D67+E67)/(C67-I67)</f>
        <v>#DIV/0!</v>
      </c>
      <c r="L67" s="57" t="e">
        <f>D67/(C67-I67)</f>
        <v>#DIV/0!</v>
      </c>
      <c r="M67" s="58" t="e">
        <f>H67/(C67-I67)</f>
        <v>#DIV/0!</v>
      </c>
      <c r="N67" s="18">
        <v>1</v>
      </c>
      <c r="O67" s="41" t="s">
        <v>26</v>
      </c>
      <c r="P67" s="37"/>
      <c r="Q67" s="38"/>
      <c r="R67" s="39"/>
      <c r="S67" s="39"/>
      <c r="T67" s="39"/>
      <c r="U67" s="39"/>
      <c r="V67" s="44"/>
      <c r="W67" s="79">
        <f>SUM(Q67:V67)</f>
        <v>0</v>
      </c>
      <c r="X67" s="80" t="e">
        <f>(Q67+R67)/(P67-V67)</f>
        <v>#DIV/0!</v>
      </c>
      <c r="Y67" s="81" t="e">
        <f>Q67/(P67-V67)</f>
        <v>#DIV/0!</v>
      </c>
      <c r="Z67" s="82" t="e">
        <f>U67/(P67-V67)</f>
        <v>#DIV/0!</v>
      </c>
      <c r="AA67" s="18">
        <v>1</v>
      </c>
      <c r="AB67" s="41" t="s">
        <v>26</v>
      </c>
      <c r="AC67" s="37"/>
      <c r="AD67" s="38"/>
      <c r="AE67" s="39"/>
      <c r="AF67" s="39"/>
      <c r="AG67" s="39"/>
      <c r="AH67" s="39"/>
      <c r="AI67" s="44"/>
      <c r="AJ67" s="79">
        <f>SUM(AD67:AI67)</f>
        <v>0</v>
      </c>
      <c r="AK67" s="80" t="e">
        <f>(AD67+AE67)/(AC67-AI67)</f>
        <v>#DIV/0!</v>
      </c>
      <c r="AL67" s="81" t="e">
        <f>AD67/(AC67-AI67)</f>
        <v>#DIV/0!</v>
      </c>
      <c r="AM67" s="82" t="e">
        <f>AH67/(AC67-AI67)</f>
        <v>#DIV/0!</v>
      </c>
      <c r="AN67" s="18">
        <v>1</v>
      </c>
      <c r="AO67" s="41" t="s">
        <v>26</v>
      </c>
      <c r="AP67" s="37"/>
      <c r="AQ67" s="38"/>
      <c r="AR67" s="39"/>
      <c r="AS67" s="39"/>
      <c r="AT67" s="39"/>
      <c r="AU67" s="39"/>
      <c r="AV67" s="44"/>
      <c r="AW67" s="79">
        <f>SUM(AQ67:AV67)</f>
        <v>0</v>
      </c>
      <c r="AX67" s="80" t="e">
        <f>(AQ67+AR67)/(AP67-AV67)</f>
        <v>#DIV/0!</v>
      </c>
      <c r="AY67" s="81" t="e">
        <f>AQ67/(AP67-AV67)</f>
        <v>#DIV/0!</v>
      </c>
      <c r="AZ67" s="82" t="e">
        <f>AU67/(AP67-AV67)</f>
        <v>#DIV/0!</v>
      </c>
      <c r="BQ67" s="31"/>
      <c r="BR67" s="31"/>
      <c r="BS67" s="31"/>
    </row>
    <row r="68" spans="1:71" ht="15.75" x14ac:dyDescent="0.25">
      <c r="A68" s="18">
        <v>2</v>
      </c>
      <c r="B68" s="42" t="s">
        <v>27</v>
      </c>
      <c r="C68" s="37"/>
      <c r="D68" s="38"/>
      <c r="E68" s="39"/>
      <c r="F68" s="39"/>
      <c r="G68" s="39"/>
      <c r="H68" s="39"/>
      <c r="I68" s="44"/>
      <c r="J68" s="69">
        <f t="shared" ref="J68:J74" si="95">SUM(D68:I68)</f>
        <v>0</v>
      </c>
      <c r="K68" s="56" t="e">
        <f t="shared" ref="K68:K74" si="96">(D68+E68)/(C68-I68)</f>
        <v>#DIV/0!</v>
      </c>
      <c r="L68" s="57" t="e">
        <f t="shared" ref="L68:L74" si="97">D68/(C68-I68)</f>
        <v>#DIV/0!</v>
      </c>
      <c r="M68" s="58" t="e">
        <f t="shared" ref="M68:M74" si="98">H68/(C68-I68)</f>
        <v>#DIV/0!</v>
      </c>
      <c r="N68" s="18">
        <v>2</v>
      </c>
      <c r="O68" s="42" t="s">
        <v>27</v>
      </c>
      <c r="P68" s="37"/>
      <c r="Q68" s="38"/>
      <c r="R68" s="39"/>
      <c r="S68" s="39"/>
      <c r="T68" s="39"/>
      <c r="U68" s="39"/>
      <c r="V68" s="44"/>
      <c r="W68" s="69">
        <f t="shared" ref="W68:W74" si="99">SUM(Q68:V68)</f>
        <v>0</v>
      </c>
      <c r="X68" s="56" t="e">
        <f t="shared" ref="X68:X74" si="100">(Q68+R68)/(P68-V68)</f>
        <v>#DIV/0!</v>
      </c>
      <c r="Y68" s="57" t="e">
        <f t="shared" ref="Y68:Y74" si="101">Q68/(P68-V68)</f>
        <v>#DIV/0!</v>
      </c>
      <c r="Z68" s="58" t="e">
        <f t="shared" ref="Z68:Z74" si="102">U68/(P68-V68)</f>
        <v>#DIV/0!</v>
      </c>
      <c r="AA68" s="18">
        <v>2</v>
      </c>
      <c r="AB68" s="42" t="s">
        <v>27</v>
      </c>
      <c r="AC68" s="37"/>
      <c r="AD68" s="38"/>
      <c r="AE68" s="39"/>
      <c r="AF68" s="39"/>
      <c r="AG68" s="39"/>
      <c r="AH68" s="39"/>
      <c r="AI68" s="44"/>
      <c r="AJ68" s="69">
        <f t="shared" ref="AJ68:AJ74" si="103">SUM(AD68:AI68)</f>
        <v>0</v>
      </c>
      <c r="AK68" s="56" t="e">
        <f t="shared" ref="AK68:AK74" si="104">(AD68+AE68)/(AC68-AI68)</f>
        <v>#DIV/0!</v>
      </c>
      <c r="AL68" s="57" t="e">
        <f t="shared" ref="AL68:AL74" si="105">AD68/(AC68-AI68)</f>
        <v>#DIV/0!</v>
      </c>
      <c r="AM68" s="58" t="e">
        <f t="shared" ref="AM68:AM74" si="106">AH68/(AC68-AI68)</f>
        <v>#DIV/0!</v>
      </c>
      <c r="AN68" s="18">
        <v>2</v>
      </c>
      <c r="AO68" s="42" t="s">
        <v>27</v>
      </c>
      <c r="AP68" s="37"/>
      <c r="AQ68" s="38"/>
      <c r="AR68" s="39"/>
      <c r="AS68" s="39"/>
      <c r="AT68" s="39"/>
      <c r="AU68" s="39"/>
      <c r="AV68" s="44"/>
      <c r="AW68" s="69">
        <f t="shared" ref="AW68:AW69" si="107">SUM(AQ68:AV68)</f>
        <v>0</v>
      </c>
      <c r="AX68" s="56" t="e">
        <f t="shared" ref="AX68:AX69" si="108">(AQ68+AR68)/(AP68-AV68)</f>
        <v>#DIV/0!</v>
      </c>
      <c r="AY68" s="57" t="e">
        <f t="shared" ref="AY68:AY69" si="109">AQ68/(AP68-AV68)</f>
        <v>#DIV/0!</v>
      </c>
      <c r="AZ68" s="58" t="e">
        <f t="shared" ref="AZ68:AZ69" si="110">AU68/(AP68-AV68)</f>
        <v>#DIV/0!</v>
      </c>
      <c r="BQ68" s="31"/>
      <c r="BR68" s="31"/>
      <c r="BS68" s="31"/>
    </row>
    <row r="69" spans="1:71" ht="15.75" x14ac:dyDescent="0.25">
      <c r="A69" s="18">
        <v>3</v>
      </c>
      <c r="B69" s="42" t="s">
        <v>28</v>
      </c>
      <c r="C69" s="37"/>
      <c r="D69" s="38"/>
      <c r="E69" s="39"/>
      <c r="F69" s="39"/>
      <c r="G69" s="39"/>
      <c r="H69" s="39"/>
      <c r="I69" s="44"/>
      <c r="J69" s="69">
        <f t="shared" si="95"/>
        <v>0</v>
      </c>
      <c r="K69" s="56" t="e">
        <f t="shared" si="96"/>
        <v>#DIV/0!</v>
      </c>
      <c r="L69" s="57" t="e">
        <f t="shared" si="97"/>
        <v>#DIV/0!</v>
      </c>
      <c r="M69" s="58" t="e">
        <f t="shared" si="98"/>
        <v>#DIV/0!</v>
      </c>
      <c r="N69" s="18">
        <v>3</v>
      </c>
      <c r="O69" s="42" t="s">
        <v>28</v>
      </c>
      <c r="P69" s="37"/>
      <c r="Q69" s="38"/>
      <c r="R69" s="39"/>
      <c r="S69" s="39"/>
      <c r="T69" s="39"/>
      <c r="U69" s="39"/>
      <c r="V69" s="44"/>
      <c r="W69" s="69">
        <f t="shared" si="99"/>
        <v>0</v>
      </c>
      <c r="X69" s="56" t="e">
        <f t="shared" si="100"/>
        <v>#DIV/0!</v>
      </c>
      <c r="Y69" s="57" t="e">
        <f t="shared" si="101"/>
        <v>#DIV/0!</v>
      </c>
      <c r="Z69" s="58" t="e">
        <f t="shared" si="102"/>
        <v>#DIV/0!</v>
      </c>
      <c r="AA69" s="18">
        <v>3</v>
      </c>
      <c r="AB69" s="42" t="s">
        <v>28</v>
      </c>
      <c r="AC69" s="37"/>
      <c r="AD69" s="38"/>
      <c r="AE69" s="39"/>
      <c r="AF69" s="39"/>
      <c r="AG69" s="39"/>
      <c r="AH69" s="39"/>
      <c r="AI69" s="44"/>
      <c r="AJ69" s="69">
        <f t="shared" si="103"/>
        <v>0</v>
      </c>
      <c r="AK69" s="56" t="e">
        <f t="shared" si="104"/>
        <v>#DIV/0!</v>
      </c>
      <c r="AL69" s="57" t="e">
        <f t="shared" si="105"/>
        <v>#DIV/0!</v>
      </c>
      <c r="AM69" s="58" t="e">
        <f t="shared" si="106"/>
        <v>#DIV/0!</v>
      </c>
      <c r="AN69" s="18">
        <v>3</v>
      </c>
      <c r="AO69" s="42" t="s">
        <v>28</v>
      </c>
      <c r="AP69" s="37"/>
      <c r="AQ69" s="38"/>
      <c r="AR69" s="39"/>
      <c r="AS69" s="39"/>
      <c r="AT69" s="39"/>
      <c r="AU69" s="39"/>
      <c r="AV69" s="44"/>
      <c r="AW69" s="69">
        <f t="shared" si="107"/>
        <v>0</v>
      </c>
      <c r="AX69" s="56" t="e">
        <f t="shared" si="108"/>
        <v>#DIV/0!</v>
      </c>
      <c r="AY69" s="57" t="e">
        <f t="shared" si="109"/>
        <v>#DIV/0!</v>
      </c>
      <c r="AZ69" s="58" t="e">
        <f t="shared" si="110"/>
        <v>#DIV/0!</v>
      </c>
      <c r="BQ69" s="31"/>
      <c r="BR69" s="31"/>
      <c r="BS69" s="31"/>
    </row>
    <row r="70" spans="1:71" ht="15.75" x14ac:dyDescent="0.25">
      <c r="A70" s="18">
        <v>4</v>
      </c>
      <c r="B70" s="42" t="s">
        <v>29</v>
      </c>
      <c r="C70" s="37"/>
      <c r="D70" s="38"/>
      <c r="E70" s="39"/>
      <c r="F70" s="39"/>
      <c r="G70" s="39"/>
      <c r="H70" s="39"/>
      <c r="I70" s="44"/>
      <c r="J70" s="69">
        <f t="shared" si="95"/>
        <v>0</v>
      </c>
      <c r="K70" s="56" t="e">
        <f t="shared" si="96"/>
        <v>#DIV/0!</v>
      </c>
      <c r="L70" s="57" t="e">
        <f t="shared" si="97"/>
        <v>#DIV/0!</v>
      </c>
      <c r="M70" s="58" t="e">
        <f t="shared" si="98"/>
        <v>#DIV/0!</v>
      </c>
      <c r="N70" s="18">
        <v>4</v>
      </c>
      <c r="O70" s="42" t="s">
        <v>29</v>
      </c>
      <c r="P70" s="37"/>
      <c r="Q70" s="38"/>
      <c r="R70" s="39"/>
      <c r="S70" s="39"/>
      <c r="T70" s="39"/>
      <c r="U70" s="39"/>
      <c r="V70" s="44"/>
      <c r="W70" s="69">
        <f t="shared" si="99"/>
        <v>0</v>
      </c>
      <c r="X70" s="56" t="e">
        <f t="shared" si="100"/>
        <v>#DIV/0!</v>
      </c>
      <c r="Y70" s="57" t="e">
        <f t="shared" si="101"/>
        <v>#DIV/0!</v>
      </c>
      <c r="Z70" s="58" t="e">
        <f t="shared" si="102"/>
        <v>#DIV/0!</v>
      </c>
      <c r="AA70" s="18">
        <v>4</v>
      </c>
      <c r="AB70" s="42" t="s">
        <v>29</v>
      </c>
      <c r="AC70" s="37"/>
      <c r="AD70" s="38"/>
      <c r="AE70" s="39"/>
      <c r="AF70" s="39"/>
      <c r="AG70" s="39"/>
      <c r="AH70" s="39"/>
      <c r="AI70" s="44"/>
      <c r="AJ70" s="69">
        <f t="shared" si="103"/>
        <v>0</v>
      </c>
      <c r="AK70" s="56" t="e">
        <f t="shared" si="104"/>
        <v>#DIV/0!</v>
      </c>
      <c r="AL70" s="57" t="e">
        <f t="shared" si="105"/>
        <v>#DIV/0!</v>
      </c>
      <c r="AM70" s="58" t="e">
        <f t="shared" si="106"/>
        <v>#DIV/0!</v>
      </c>
      <c r="AN70" s="18">
        <v>4</v>
      </c>
      <c r="AO70" s="42" t="s">
        <v>29</v>
      </c>
      <c r="AP70" s="37"/>
      <c r="AQ70" s="38"/>
      <c r="AR70" s="39"/>
      <c r="AS70" s="39"/>
      <c r="AT70" s="39"/>
      <c r="AU70" s="39"/>
      <c r="AV70" s="44"/>
      <c r="AW70" s="69">
        <f t="shared" ref="AW70:AW74" si="111">SUM(AQ70:AV70)</f>
        <v>0</v>
      </c>
      <c r="AX70" s="56" t="e">
        <f t="shared" ref="AX70:AX74" si="112">(AQ70+AR70)/(AP70-AV70)</f>
        <v>#DIV/0!</v>
      </c>
      <c r="AY70" s="57" t="e">
        <f t="shared" ref="AY70:AY74" si="113">AQ70/(AP70-AV70)</f>
        <v>#DIV/0!</v>
      </c>
      <c r="AZ70" s="58" t="e">
        <f t="shared" ref="AZ70:AZ74" si="114">AU70/(AP70-AV70)</f>
        <v>#DIV/0!</v>
      </c>
      <c r="BQ70" s="31"/>
      <c r="BR70" s="31"/>
      <c r="BS70" s="31"/>
    </row>
    <row r="71" spans="1:71" ht="15.75" x14ac:dyDescent="0.25">
      <c r="A71" s="18">
        <v>5</v>
      </c>
      <c r="B71" s="42" t="s">
        <v>30</v>
      </c>
      <c r="C71" s="37"/>
      <c r="D71" s="38"/>
      <c r="E71" s="39"/>
      <c r="F71" s="39"/>
      <c r="G71" s="39"/>
      <c r="H71" s="39"/>
      <c r="I71" s="44"/>
      <c r="J71" s="69">
        <f t="shared" si="95"/>
        <v>0</v>
      </c>
      <c r="K71" s="56" t="e">
        <f t="shared" si="96"/>
        <v>#DIV/0!</v>
      </c>
      <c r="L71" s="57" t="e">
        <f t="shared" si="97"/>
        <v>#DIV/0!</v>
      </c>
      <c r="M71" s="58" t="e">
        <f t="shared" si="98"/>
        <v>#DIV/0!</v>
      </c>
      <c r="N71" s="18">
        <v>5</v>
      </c>
      <c r="O71" s="42" t="s">
        <v>30</v>
      </c>
      <c r="P71" s="37"/>
      <c r="Q71" s="38"/>
      <c r="R71" s="39"/>
      <c r="S71" s="39"/>
      <c r="T71" s="39"/>
      <c r="U71" s="39"/>
      <c r="V71" s="44"/>
      <c r="W71" s="69">
        <f t="shared" si="99"/>
        <v>0</v>
      </c>
      <c r="X71" s="56" t="e">
        <f t="shared" si="100"/>
        <v>#DIV/0!</v>
      </c>
      <c r="Y71" s="57" t="e">
        <f t="shared" si="101"/>
        <v>#DIV/0!</v>
      </c>
      <c r="Z71" s="58" t="e">
        <f t="shared" si="102"/>
        <v>#DIV/0!</v>
      </c>
      <c r="AA71" s="18">
        <v>5</v>
      </c>
      <c r="AB71" s="42" t="s">
        <v>30</v>
      </c>
      <c r="AC71" s="37"/>
      <c r="AD71" s="38"/>
      <c r="AE71" s="39"/>
      <c r="AF71" s="39"/>
      <c r="AG71" s="39"/>
      <c r="AH71" s="39"/>
      <c r="AI71" s="44"/>
      <c r="AJ71" s="69">
        <f t="shared" si="103"/>
        <v>0</v>
      </c>
      <c r="AK71" s="56" t="e">
        <f t="shared" si="104"/>
        <v>#DIV/0!</v>
      </c>
      <c r="AL71" s="57" t="e">
        <f t="shared" si="105"/>
        <v>#DIV/0!</v>
      </c>
      <c r="AM71" s="58" t="e">
        <f t="shared" si="106"/>
        <v>#DIV/0!</v>
      </c>
      <c r="AN71" s="18">
        <v>5</v>
      </c>
      <c r="AO71" s="42" t="s">
        <v>30</v>
      </c>
      <c r="AP71" s="37"/>
      <c r="AQ71" s="38"/>
      <c r="AR71" s="39"/>
      <c r="AS71" s="39"/>
      <c r="AT71" s="39"/>
      <c r="AU71" s="39"/>
      <c r="AV71" s="44"/>
      <c r="AW71" s="69">
        <f t="shared" si="111"/>
        <v>0</v>
      </c>
      <c r="AX71" s="56" t="e">
        <f t="shared" si="112"/>
        <v>#DIV/0!</v>
      </c>
      <c r="AY71" s="57" t="e">
        <f t="shared" si="113"/>
        <v>#DIV/0!</v>
      </c>
      <c r="AZ71" s="58" t="e">
        <f t="shared" si="114"/>
        <v>#DIV/0!</v>
      </c>
      <c r="BQ71" s="31"/>
      <c r="BR71" s="31"/>
      <c r="BS71" s="31"/>
    </row>
    <row r="72" spans="1:71" x14ac:dyDescent="0.25">
      <c r="A72" s="18">
        <v>6</v>
      </c>
      <c r="B72" s="19" t="s">
        <v>37</v>
      </c>
      <c r="C72" s="37"/>
      <c r="D72" s="38"/>
      <c r="E72" s="39"/>
      <c r="F72" s="39"/>
      <c r="G72" s="39"/>
      <c r="H72" s="39"/>
      <c r="I72" s="44"/>
      <c r="J72" s="69">
        <f t="shared" si="95"/>
        <v>0</v>
      </c>
      <c r="K72" s="56" t="e">
        <f t="shared" si="96"/>
        <v>#DIV/0!</v>
      </c>
      <c r="L72" s="57" t="e">
        <f t="shared" si="97"/>
        <v>#DIV/0!</v>
      </c>
      <c r="M72" s="58" t="e">
        <f t="shared" si="98"/>
        <v>#DIV/0!</v>
      </c>
      <c r="N72" s="18">
        <v>6</v>
      </c>
      <c r="O72" s="19" t="s">
        <v>37</v>
      </c>
      <c r="P72" s="37"/>
      <c r="Q72" s="38"/>
      <c r="R72" s="39"/>
      <c r="S72" s="39"/>
      <c r="T72" s="39"/>
      <c r="U72" s="39"/>
      <c r="V72" s="44"/>
      <c r="W72" s="69">
        <f t="shared" si="99"/>
        <v>0</v>
      </c>
      <c r="X72" s="56" t="e">
        <f t="shared" si="100"/>
        <v>#DIV/0!</v>
      </c>
      <c r="Y72" s="57" t="e">
        <f t="shared" si="101"/>
        <v>#DIV/0!</v>
      </c>
      <c r="Z72" s="58" t="e">
        <f t="shared" si="102"/>
        <v>#DIV/0!</v>
      </c>
      <c r="AA72" s="18">
        <v>6</v>
      </c>
      <c r="AB72" s="19" t="s">
        <v>37</v>
      </c>
      <c r="AC72" s="37"/>
      <c r="AD72" s="38"/>
      <c r="AE72" s="39"/>
      <c r="AF72" s="39"/>
      <c r="AG72" s="39"/>
      <c r="AH72" s="39"/>
      <c r="AI72" s="44"/>
      <c r="AJ72" s="69">
        <f t="shared" si="103"/>
        <v>0</v>
      </c>
      <c r="AK72" s="56" t="e">
        <f t="shared" si="104"/>
        <v>#DIV/0!</v>
      </c>
      <c r="AL72" s="57" t="e">
        <f t="shared" si="105"/>
        <v>#DIV/0!</v>
      </c>
      <c r="AM72" s="58" t="e">
        <f t="shared" si="106"/>
        <v>#DIV/0!</v>
      </c>
      <c r="AN72" s="18">
        <v>6</v>
      </c>
      <c r="AO72" s="19" t="s">
        <v>37</v>
      </c>
      <c r="AP72" s="37"/>
      <c r="AQ72" s="38"/>
      <c r="AR72" s="39"/>
      <c r="AS72" s="39"/>
      <c r="AT72" s="39"/>
      <c r="AU72" s="39"/>
      <c r="AV72" s="44"/>
      <c r="AW72" s="69">
        <f t="shared" si="111"/>
        <v>0</v>
      </c>
      <c r="AX72" s="56" t="e">
        <f t="shared" si="112"/>
        <v>#DIV/0!</v>
      </c>
      <c r="AY72" s="57" t="e">
        <f t="shared" si="113"/>
        <v>#DIV/0!</v>
      </c>
      <c r="AZ72" s="58" t="e">
        <f t="shared" si="114"/>
        <v>#DIV/0!</v>
      </c>
      <c r="BQ72" s="31"/>
      <c r="BR72" s="31"/>
      <c r="BS72" s="31"/>
    </row>
    <row r="73" spans="1:71" ht="19.5" customHeight="1" x14ac:dyDescent="0.25">
      <c r="A73" s="18">
        <v>7</v>
      </c>
      <c r="B73" s="42" t="s">
        <v>38</v>
      </c>
      <c r="C73" s="37"/>
      <c r="D73" s="38"/>
      <c r="E73" s="39"/>
      <c r="F73" s="39"/>
      <c r="G73" s="39"/>
      <c r="H73" s="39"/>
      <c r="I73" s="44"/>
      <c r="J73" s="69">
        <f t="shared" si="95"/>
        <v>0</v>
      </c>
      <c r="K73" s="56" t="e">
        <f t="shared" si="96"/>
        <v>#DIV/0!</v>
      </c>
      <c r="L73" s="57" t="e">
        <f t="shared" si="97"/>
        <v>#DIV/0!</v>
      </c>
      <c r="M73" s="58" t="e">
        <f t="shared" si="98"/>
        <v>#DIV/0!</v>
      </c>
      <c r="N73" s="18">
        <v>7</v>
      </c>
      <c r="O73" s="42" t="s">
        <v>38</v>
      </c>
      <c r="P73" s="37"/>
      <c r="Q73" s="38"/>
      <c r="R73" s="39"/>
      <c r="S73" s="39"/>
      <c r="T73" s="39"/>
      <c r="U73" s="39"/>
      <c r="V73" s="44"/>
      <c r="W73" s="69">
        <f t="shared" si="99"/>
        <v>0</v>
      </c>
      <c r="X73" s="56" t="e">
        <f t="shared" si="100"/>
        <v>#DIV/0!</v>
      </c>
      <c r="Y73" s="57" t="e">
        <f t="shared" si="101"/>
        <v>#DIV/0!</v>
      </c>
      <c r="Z73" s="58" t="e">
        <f t="shared" si="102"/>
        <v>#DIV/0!</v>
      </c>
      <c r="AA73" s="18">
        <v>7</v>
      </c>
      <c r="AB73" s="42" t="s">
        <v>38</v>
      </c>
      <c r="AC73" s="37"/>
      <c r="AD73" s="38"/>
      <c r="AE73" s="39"/>
      <c r="AF73" s="39"/>
      <c r="AG73" s="39"/>
      <c r="AH73" s="39"/>
      <c r="AI73" s="44"/>
      <c r="AJ73" s="69">
        <f t="shared" si="103"/>
        <v>0</v>
      </c>
      <c r="AK73" s="56" t="e">
        <f t="shared" si="104"/>
        <v>#DIV/0!</v>
      </c>
      <c r="AL73" s="57" t="e">
        <f t="shared" si="105"/>
        <v>#DIV/0!</v>
      </c>
      <c r="AM73" s="58" t="e">
        <f t="shared" si="106"/>
        <v>#DIV/0!</v>
      </c>
      <c r="AN73" s="18">
        <v>7</v>
      </c>
      <c r="AO73" s="42" t="s">
        <v>38</v>
      </c>
      <c r="AP73" s="37"/>
      <c r="AQ73" s="38"/>
      <c r="AR73" s="39"/>
      <c r="AS73" s="39"/>
      <c r="AT73" s="39"/>
      <c r="AU73" s="39"/>
      <c r="AV73" s="44"/>
      <c r="AW73" s="69">
        <f t="shared" si="111"/>
        <v>0</v>
      </c>
      <c r="AX73" s="56" t="e">
        <f t="shared" si="112"/>
        <v>#DIV/0!</v>
      </c>
      <c r="AY73" s="57" t="e">
        <f t="shared" si="113"/>
        <v>#DIV/0!</v>
      </c>
      <c r="AZ73" s="58" t="e">
        <f t="shared" si="114"/>
        <v>#DIV/0!</v>
      </c>
      <c r="BQ73" s="31"/>
      <c r="BR73" s="31"/>
      <c r="BS73" s="31"/>
    </row>
    <row r="74" spans="1:71" ht="15.75" x14ac:dyDescent="0.25">
      <c r="A74" s="18">
        <v>8</v>
      </c>
      <c r="B74" s="42" t="s">
        <v>31</v>
      </c>
      <c r="C74" s="37"/>
      <c r="D74" s="38"/>
      <c r="E74" s="39"/>
      <c r="F74" s="39"/>
      <c r="G74" s="39"/>
      <c r="H74" s="39"/>
      <c r="I74" s="44"/>
      <c r="J74" s="69">
        <f t="shared" si="95"/>
        <v>0</v>
      </c>
      <c r="K74" s="56" t="e">
        <f t="shared" si="96"/>
        <v>#DIV/0!</v>
      </c>
      <c r="L74" s="57" t="e">
        <f t="shared" si="97"/>
        <v>#DIV/0!</v>
      </c>
      <c r="M74" s="58" t="e">
        <f t="shared" si="98"/>
        <v>#DIV/0!</v>
      </c>
      <c r="N74" s="18">
        <v>8</v>
      </c>
      <c r="O74" s="42" t="s">
        <v>31</v>
      </c>
      <c r="P74" s="37"/>
      <c r="Q74" s="38"/>
      <c r="R74" s="39"/>
      <c r="S74" s="39"/>
      <c r="T74" s="39"/>
      <c r="U74" s="39"/>
      <c r="V74" s="44"/>
      <c r="W74" s="69">
        <f t="shared" si="99"/>
        <v>0</v>
      </c>
      <c r="X74" s="56" t="e">
        <f t="shared" si="100"/>
        <v>#DIV/0!</v>
      </c>
      <c r="Y74" s="57" t="e">
        <f t="shared" si="101"/>
        <v>#DIV/0!</v>
      </c>
      <c r="Z74" s="58" t="e">
        <f t="shared" si="102"/>
        <v>#DIV/0!</v>
      </c>
      <c r="AA74" s="18">
        <v>8</v>
      </c>
      <c r="AB74" s="42" t="s">
        <v>31</v>
      </c>
      <c r="AC74" s="37"/>
      <c r="AD74" s="38"/>
      <c r="AE74" s="39"/>
      <c r="AF74" s="39"/>
      <c r="AG74" s="39"/>
      <c r="AH74" s="39"/>
      <c r="AI74" s="44"/>
      <c r="AJ74" s="69">
        <f t="shared" si="103"/>
        <v>0</v>
      </c>
      <c r="AK74" s="56" t="e">
        <f t="shared" si="104"/>
        <v>#DIV/0!</v>
      </c>
      <c r="AL74" s="57" t="e">
        <f t="shared" si="105"/>
        <v>#DIV/0!</v>
      </c>
      <c r="AM74" s="58" t="e">
        <f t="shared" si="106"/>
        <v>#DIV/0!</v>
      </c>
      <c r="AN74" s="18">
        <v>8</v>
      </c>
      <c r="AO74" s="42" t="s">
        <v>31</v>
      </c>
      <c r="AP74" s="37"/>
      <c r="AQ74" s="38"/>
      <c r="AR74" s="39"/>
      <c r="AS74" s="39"/>
      <c r="AT74" s="39"/>
      <c r="AU74" s="39"/>
      <c r="AV74" s="44"/>
      <c r="AW74" s="69">
        <f t="shared" si="111"/>
        <v>0</v>
      </c>
      <c r="AX74" s="56" t="e">
        <f t="shared" si="112"/>
        <v>#DIV/0!</v>
      </c>
      <c r="AY74" s="57" t="e">
        <f t="shared" si="113"/>
        <v>#DIV/0!</v>
      </c>
      <c r="AZ74" s="58" t="e">
        <f t="shared" si="114"/>
        <v>#DIV/0!</v>
      </c>
      <c r="BQ74" s="31"/>
      <c r="BR74" s="31"/>
      <c r="BS74" s="31"/>
    </row>
    <row r="75" spans="1:71" ht="15.75" x14ac:dyDescent="0.25">
      <c r="A75" s="18">
        <v>9</v>
      </c>
      <c r="B75" s="42" t="s">
        <v>32</v>
      </c>
      <c r="C75" s="37"/>
      <c r="D75" s="38"/>
      <c r="E75" s="39"/>
      <c r="F75" s="39"/>
      <c r="G75" s="39"/>
      <c r="H75" s="39"/>
      <c r="I75" s="44"/>
      <c r="J75" s="69">
        <f>SUM(D75:I75)</f>
        <v>0</v>
      </c>
      <c r="K75" s="56" t="e">
        <f>(D75+E75)/(C75-I75)</f>
        <v>#DIV/0!</v>
      </c>
      <c r="L75" s="57" t="e">
        <f>D75/(C75-I75)</f>
        <v>#DIV/0!</v>
      </c>
      <c r="M75" s="58" t="e">
        <f>H75/(C75-I75)</f>
        <v>#DIV/0!</v>
      </c>
      <c r="N75" s="18">
        <v>9</v>
      </c>
      <c r="O75" s="42" t="s">
        <v>32</v>
      </c>
      <c r="P75" s="37"/>
      <c r="Q75" s="38"/>
      <c r="R75" s="39"/>
      <c r="S75" s="39"/>
      <c r="T75" s="39"/>
      <c r="U75" s="39"/>
      <c r="V75" s="44"/>
      <c r="W75" s="69">
        <f>SUM(Q75:V75)</f>
        <v>0</v>
      </c>
      <c r="X75" s="56" t="e">
        <f>(Q75+R75)/(P75-V75)</f>
        <v>#DIV/0!</v>
      </c>
      <c r="Y75" s="57" t="e">
        <f>Q75/(P75-V75)</f>
        <v>#DIV/0!</v>
      </c>
      <c r="Z75" s="58" t="e">
        <f>U75/(P75-V75)</f>
        <v>#DIV/0!</v>
      </c>
      <c r="AA75" s="18">
        <v>9</v>
      </c>
      <c r="AB75" s="42" t="s">
        <v>32</v>
      </c>
      <c r="AC75" s="37"/>
      <c r="AD75" s="38"/>
      <c r="AE75" s="39"/>
      <c r="AF75" s="39"/>
      <c r="AG75" s="39"/>
      <c r="AH75" s="39"/>
      <c r="AI75" s="44"/>
      <c r="AJ75" s="69">
        <f>SUM(AD75:AI75)</f>
        <v>0</v>
      </c>
      <c r="AK75" s="56" t="e">
        <f>(AD75+AE75)/(AC75-AI75)</f>
        <v>#DIV/0!</v>
      </c>
      <c r="AL75" s="57" t="e">
        <f>AD75/(AC75-AI75)</f>
        <v>#DIV/0!</v>
      </c>
      <c r="AM75" s="58" t="e">
        <f>AH75/(AC75-AI75)</f>
        <v>#DIV/0!</v>
      </c>
      <c r="AN75" s="18">
        <v>9</v>
      </c>
      <c r="AO75" s="42" t="s">
        <v>32</v>
      </c>
      <c r="AP75" s="37"/>
      <c r="AQ75" s="38"/>
      <c r="AR75" s="39"/>
      <c r="AS75" s="39"/>
      <c r="AT75" s="39"/>
      <c r="AU75" s="39"/>
      <c r="AV75" s="44"/>
      <c r="AW75" s="69">
        <f>SUM(AQ75:AV75)</f>
        <v>0</v>
      </c>
      <c r="AX75" s="56" t="e">
        <f>(AQ75+AR75)/(AP75-AV75)</f>
        <v>#DIV/0!</v>
      </c>
      <c r="AY75" s="57" t="e">
        <f>AQ75/(AP75-AV75)</f>
        <v>#DIV/0!</v>
      </c>
      <c r="AZ75" s="58" t="e">
        <f>AU75/(AP75-AV75)</f>
        <v>#DIV/0!</v>
      </c>
      <c r="BQ75" s="31"/>
      <c r="BR75" s="31"/>
      <c r="BS75" s="31"/>
    </row>
    <row r="76" spans="1:71" ht="16.5" thickBot="1" x14ac:dyDescent="0.3">
      <c r="A76" s="18">
        <v>10</v>
      </c>
      <c r="B76" s="43" t="s">
        <v>39</v>
      </c>
      <c r="C76" s="37"/>
      <c r="D76" s="38"/>
      <c r="E76" s="39"/>
      <c r="F76" s="39"/>
      <c r="G76" s="39"/>
      <c r="H76" s="39"/>
      <c r="I76" s="44"/>
      <c r="J76" s="69">
        <f>SUM(D76:I76)</f>
        <v>0</v>
      </c>
      <c r="K76" s="56" t="e">
        <f>(D76+E76)/(C76-I76)</f>
        <v>#DIV/0!</v>
      </c>
      <c r="L76" s="57" t="e">
        <f>D76/(C76-I76)</f>
        <v>#DIV/0!</v>
      </c>
      <c r="M76" s="58" t="e">
        <f>H76/(C76-I76)</f>
        <v>#DIV/0!</v>
      </c>
      <c r="N76" s="18">
        <v>10</v>
      </c>
      <c r="O76" s="43" t="s">
        <v>39</v>
      </c>
      <c r="P76" s="37"/>
      <c r="Q76" s="38"/>
      <c r="R76" s="39"/>
      <c r="S76" s="39"/>
      <c r="T76" s="39"/>
      <c r="U76" s="39"/>
      <c r="V76" s="44"/>
      <c r="W76" s="69">
        <f>SUM(Q76:V76)</f>
        <v>0</v>
      </c>
      <c r="X76" s="56" t="e">
        <f>(Q76+R76)/(P76-V76)</f>
        <v>#DIV/0!</v>
      </c>
      <c r="Y76" s="57" t="e">
        <f>Q76/(P76-V76)</f>
        <v>#DIV/0!</v>
      </c>
      <c r="Z76" s="58" t="e">
        <f>U76/(P76-V76)</f>
        <v>#DIV/0!</v>
      </c>
      <c r="AA76" s="18">
        <v>10</v>
      </c>
      <c r="AB76" s="43" t="s">
        <v>39</v>
      </c>
      <c r="AC76" s="37"/>
      <c r="AD76" s="38"/>
      <c r="AE76" s="39"/>
      <c r="AF76" s="39"/>
      <c r="AG76" s="39"/>
      <c r="AH76" s="39"/>
      <c r="AI76" s="44"/>
      <c r="AJ76" s="69">
        <f>SUM(AD76:AI76)</f>
        <v>0</v>
      </c>
      <c r="AK76" s="56" t="e">
        <f>(AD76+AE76)/(AC76-AI76)</f>
        <v>#DIV/0!</v>
      </c>
      <c r="AL76" s="57" t="e">
        <f>AD76/(AC76-AI76)</f>
        <v>#DIV/0!</v>
      </c>
      <c r="AM76" s="58" t="e">
        <f>AH76/(AC76-AI76)</f>
        <v>#DIV/0!</v>
      </c>
      <c r="AN76" s="18">
        <v>10</v>
      </c>
      <c r="AO76" s="43" t="s">
        <v>39</v>
      </c>
      <c r="AP76" s="37"/>
      <c r="AQ76" s="38"/>
      <c r="AR76" s="39"/>
      <c r="AS76" s="39"/>
      <c r="AT76" s="39"/>
      <c r="AU76" s="39"/>
      <c r="AV76" s="44"/>
      <c r="AW76" s="69">
        <f t="shared" ref="AW76:AW77" si="115">SUM(AQ76:AV76)</f>
        <v>0</v>
      </c>
      <c r="AX76" s="56" t="e">
        <f t="shared" ref="AX76:AX77" si="116">(AQ76+AR76)/(AP76-AV76)</f>
        <v>#DIV/0!</v>
      </c>
      <c r="AY76" s="57" t="e">
        <f t="shared" ref="AY76:AY77" si="117">AQ76/(AP76-AV76)</f>
        <v>#DIV/0!</v>
      </c>
      <c r="AZ76" s="58" t="e">
        <f t="shared" ref="AZ76:AZ77" si="118">AU76/(AP76-AV76)</f>
        <v>#DIV/0!</v>
      </c>
      <c r="BQ76" s="31"/>
      <c r="BR76" s="31"/>
      <c r="BS76" s="31"/>
    </row>
    <row r="77" spans="1:71" ht="15.75" thickBot="1" x14ac:dyDescent="0.3">
      <c r="A77" s="197" t="s">
        <v>33</v>
      </c>
      <c r="B77" s="140"/>
      <c r="C77" s="118">
        <f t="shared" ref="C77:I77" si="119">SUM(C67:C76)</f>
        <v>0</v>
      </c>
      <c r="D77" s="119">
        <f t="shared" si="119"/>
        <v>0</v>
      </c>
      <c r="E77" s="120">
        <f t="shared" si="119"/>
        <v>0</v>
      </c>
      <c r="F77" s="120">
        <f t="shared" si="119"/>
        <v>0</v>
      </c>
      <c r="G77" s="120">
        <f t="shared" si="119"/>
        <v>0</v>
      </c>
      <c r="H77" s="120">
        <f t="shared" si="119"/>
        <v>0</v>
      </c>
      <c r="I77" s="121">
        <f t="shared" si="119"/>
        <v>0</v>
      </c>
      <c r="J77" s="122">
        <f t="shared" ref="J77" si="120">SUM(D77:I77)</f>
        <v>0</v>
      </c>
      <c r="K77" s="56" t="e">
        <f t="shared" ref="K77" si="121">(D77+E77)/(C77-I77)</f>
        <v>#DIV/0!</v>
      </c>
      <c r="L77" s="57" t="e">
        <f t="shared" ref="L77" si="122">D77/(C77-I77)</f>
        <v>#DIV/0!</v>
      </c>
      <c r="M77" s="58" t="e">
        <f t="shared" ref="M77" si="123">H77/(C77-I77)</f>
        <v>#DIV/0!</v>
      </c>
      <c r="N77" s="139" t="s">
        <v>33</v>
      </c>
      <c r="O77" s="124"/>
      <c r="P77" s="121">
        <f t="shared" ref="P77:V77" si="124">SUM(P67:P76)</f>
        <v>0</v>
      </c>
      <c r="Q77" s="119">
        <f t="shared" si="124"/>
        <v>0</v>
      </c>
      <c r="R77" s="120">
        <f t="shared" si="124"/>
        <v>0</v>
      </c>
      <c r="S77" s="120">
        <f t="shared" si="124"/>
        <v>0</v>
      </c>
      <c r="T77" s="120">
        <f t="shared" si="124"/>
        <v>0</v>
      </c>
      <c r="U77" s="120">
        <f t="shared" si="124"/>
        <v>0</v>
      </c>
      <c r="V77" s="121">
        <f t="shared" si="124"/>
        <v>0</v>
      </c>
      <c r="W77" s="91">
        <f t="shared" ref="W77" si="125">SUM(Q77:V77)</f>
        <v>0</v>
      </c>
      <c r="X77" s="84" t="e">
        <f t="shared" ref="X77" si="126">(Q77+R77)/(P77-V77)</f>
        <v>#DIV/0!</v>
      </c>
      <c r="Y77" s="75" t="e">
        <f t="shared" ref="Y77" si="127">Q77/(P77-V77)</f>
        <v>#DIV/0!</v>
      </c>
      <c r="Z77" s="76" t="e">
        <f t="shared" ref="Z77" si="128">U77/(P77-V77)</f>
        <v>#DIV/0!</v>
      </c>
      <c r="AA77" s="198" t="s">
        <v>33</v>
      </c>
      <c r="AB77" s="198"/>
      <c r="AC77" s="121">
        <f t="shared" ref="AC77:AI77" si="129">SUM(AC67:AC76)</f>
        <v>0</v>
      </c>
      <c r="AD77" s="119">
        <f t="shared" si="129"/>
        <v>0</v>
      </c>
      <c r="AE77" s="120">
        <f t="shared" si="129"/>
        <v>0</v>
      </c>
      <c r="AF77" s="120">
        <f t="shared" si="129"/>
        <v>0</v>
      </c>
      <c r="AG77" s="120">
        <f t="shared" si="129"/>
        <v>0</v>
      </c>
      <c r="AH77" s="120">
        <f t="shared" si="129"/>
        <v>0</v>
      </c>
      <c r="AI77" s="121">
        <f t="shared" si="129"/>
        <v>0</v>
      </c>
      <c r="AJ77" s="91">
        <f t="shared" ref="AJ77" si="130">SUM(AD77:AI77)</f>
        <v>0</v>
      </c>
      <c r="AK77" s="84" t="e">
        <f t="shared" ref="AK77" si="131">(AD77+AE77)/(AC77-AI77)</f>
        <v>#DIV/0!</v>
      </c>
      <c r="AL77" s="75" t="e">
        <f t="shared" ref="AL77" si="132">AD77/(AC77-AI77)</f>
        <v>#DIV/0!</v>
      </c>
      <c r="AM77" s="76" t="e">
        <f t="shared" ref="AM77" si="133">AH77/(AC77-AI77)</f>
        <v>#DIV/0!</v>
      </c>
      <c r="AN77" s="124" t="s">
        <v>33</v>
      </c>
      <c r="AO77" s="124"/>
      <c r="AP77" s="121">
        <f t="shared" ref="AP77:AV77" si="134">SUM(AP67:AP76)</f>
        <v>0</v>
      </c>
      <c r="AQ77" s="119">
        <f t="shared" si="134"/>
        <v>0</v>
      </c>
      <c r="AR77" s="120">
        <f t="shared" si="134"/>
        <v>0</v>
      </c>
      <c r="AS77" s="120">
        <f t="shared" si="134"/>
        <v>0</v>
      </c>
      <c r="AT77" s="120">
        <f t="shared" si="134"/>
        <v>0</v>
      </c>
      <c r="AU77" s="120">
        <f t="shared" si="134"/>
        <v>0</v>
      </c>
      <c r="AV77" s="121">
        <f t="shared" si="134"/>
        <v>0</v>
      </c>
      <c r="AW77" s="52">
        <f t="shared" si="115"/>
        <v>0</v>
      </c>
      <c r="AX77" s="84" t="e">
        <f t="shared" si="116"/>
        <v>#DIV/0!</v>
      </c>
      <c r="AY77" s="75" t="e">
        <f t="shared" si="117"/>
        <v>#DIV/0!</v>
      </c>
      <c r="AZ77" s="76" t="e">
        <f t="shared" si="118"/>
        <v>#DIV/0!</v>
      </c>
      <c r="BQ77" s="31"/>
      <c r="BR77" s="31"/>
      <c r="BS77" s="31"/>
    </row>
    <row r="80" spans="1:71" x14ac:dyDescent="0.25">
      <c r="A80" s="199" t="s">
        <v>25</v>
      </c>
      <c r="B80" s="199"/>
      <c r="C80" s="199"/>
      <c r="D80" s="199"/>
      <c r="BQ80" s="31"/>
      <c r="BR80" s="31"/>
      <c r="BS80" s="31"/>
    </row>
    <row r="81" spans="1:71" x14ac:dyDescent="0.25">
      <c r="A81" s="199"/>
      <c r="B81" s="199"/>
      <c r="C81" s="199"/>
      <c r="D81" s="199"/>
      <c r="BQ81" s="31"/>
      <c r="BR81" s="31"/>
      <c r="BS81" s="31"/>
    </row>
    <row r="82" spans="1:71" ht="15.75" thickBot="1" x14ac:dyDescent="0.3">
      <c r="BQ82" s="31"/>
      <c r="BR82" s="31"/>
      <c r="BS82" s="31"/>
    </row>
    <row r="83" spans="1:71" ht="19.5" thickBot="1" x14ac:dyDescent="0.3">
      <c r="A83" s="184" t="s">
        <v>3</v>
      </c>
      <c r="B83" s="126"/>
      <c r="C83" s="185" t="s">
        <v>7</v>
      </c>
      <c r="D83" s="186"/>
      <c r="E83" s="186"/>
      <c r="F83" s="186"/>
      <c r="G83" s="186"/>
      <c r="H83" s="186"/>
      <c r="I83" s="186"/>
      <c r="J83" s="186"/>
      <c r="K83" s="187"/>
      <c r="L83" s="187"/>
      <c r="M83" s="188"/>
      <c r="N83" s="125" t="s">
        <v>3</v>
      </c>
      <c r="O83" s="126"/>
      <c r="P83" s="189" t="s">
        <v>19</v>
      </c>
      <c r="Q83" s="190"/>
      <c r="R83" s="190"/>
      <c r="S83" s="190"/>
      <c r="T83" s="190"/>
      <c r="U83" s="190"/>
      <c r="V83" s="190"/>
      <c r="W83" s="190"/>
      <c r="X83" s="190"/>
      <c r="Y83" s="190"/>
      <c r="Z83" s="191"/>
      <c r="AA83" s="192" t="s">
        <v>3</v>
      </c>
      <c r="AB83" s="193"/>
      <c r="AC83" s="156" t="s">
        <v>34</v>
      </c>
      <c r="AD83" s="157"/>
      <c r="AE83" s="157"/>
      <c r="AF83" s="157"/>
      <c r="AG83" s="157"/>
      <c r="AH83" s="157"/>
      <c r="AI83" s="157"/>
      <c r="AJ83" s="157"/>
      <c r="AK83" s="157"/>
      <c r="AL83" s="157"/>
      <c r="AM83" s="158"/>
      <c r="AN83" s="125" t="s">
        <v>3</v>
      </c>
      <c r="AO83" s="126"/>
      <c r="AP83" s="127" t="s">
        <v>20</v>
      </c>
      <c r="AQ83" s="128"/>
      <c r="AR83" s="128"/>
      <c r="AS83" s="128"/>
      <c r="AT83" s="128"/>
      <c r="AU83" s="128"/>
      <c r="AV83" s="128"/>
      <c r="AW83" s="128"/>
      <c r="AX83" s="128"/>
      <c r="AY83" s="128"/>
      <c r="AZ83" s="129"/>
      <c r="BQ83" s="31"/>
      <c r="BR83" s="31"/>
      <c r="BS83" s="31"/>
    </row>
    <row r="84" spans="1:71" ht="15" customHeight="1" thickBot="1" x14ac:dyDescent="0.3">
      <c r="A84" s="159" t="s">
        <v>24</v>
      </c>
      <c r="B84" s="131"/>
      <c r="C84" s="160" t="s">
        <v>8</v>
      </c>
      <c r="D84" s="161" t="s">
        <v>9</v>
      </c>
      <c r="E84" s="162"/>
      <c r="F84" s="162"/>
      <c r="G84" s="162"/>
      <c r="H84" s="162"/>
      <c r="I84" s="162"/>
      <c r="J84" s="163"/>
      <c r="K84" s="164" t="s">
        <v>16</v>
      </c>
      <c r="L84" s="165" t="s">
        <v>17</v>
      </c>
      <c r="M84" s="166" t="s">
        <v>18</v>
      </c>
      <c r="N84" s="130" t="s">
        <v>24</v>
      </c>
      <c r="O84" s="131"/>
      <c r="P84" s="167" t="s">
        <v>8</v>
      </c>
      <c r="Q84" s="169" t="s">
        <v>9</v>
      </c>
      <c r="R84" s="169"/>
      <c r="S84" s="169"/>
      <c r="T84" s="169"/>
      <c r="U84" s="169"/>
      <c r="V84" s="169"/>
      <c r="W84" s="170"/>
      <c r="X84" s="171" t="s">
        <v>16</v>
      </c>
      <c r="Y84" s="173" t="s">
        <v>17</v>
      </c>
      <c r="Z84" s="175" t="s">
        <v>18</v>
      </c>
      <c r="AA84" s="177" t="s">
        <v>24</v>
      </c>
      <c r="AB84" s="178"/>
      <c r="AC84" s="179" t="s">
        <v>8</v>
      </c>
      <c r="AD84" s="181" t="s">
        <v>35</v>
      </c>
      <c r="AE84" s="182"/>
      <c r="AF84" s="182"/>
      <c r="AG84" s="182"/>
      <c r="AH84" s="182"/>
      <c r="AI84" s="182"/>
      <c r="AJ84" s="183"/>
      <c r="AK84" s="149" t="s">
        <v>16</v>
      </c>
      <c r="AL84" s="151" t="s">
        <v>17</v>
      </c>
      <c r="AM84" s="153" t="s">
        <v>18</v>
      </c>
      <c r="AN84" s="130" t="s">
        <v>24</v>
      </c>
      <c r="AO84" s="131"/>
      <c r="AP84" s="132" t="s">
        <v>8</v>
      </c>
      <c r="AQ84" s="134" t="s">
        <v>9</v>
      </c>
      <c r="AR84" s="134"/>
      <c r="AS84" s="134"/>
      <c r="AT84" s="134"/>
      <c r="AU84" s="134"/>
      <c r="AV84" s="134"/>
      <c r="AW84" s="135"/>
      <c r="AX84" s="136" t="s">
        <v>16</v>
      </c>
      <c r="AY84" s="137" t="s">
        <v>17</v>
      </c>
      <c r="AZ84" s="138" t="s">
        <v>18</v>
      </c>
      <c r="BQ84" s="31"/>
      <c r="BR84" s="31"/>
      <c r="BS84" s="31"/>
    </row>
    <row r="85" spans="1:71" ht="51.75" thickBot="1" x14ac:dyDescent="0.3">
      <c r="A85" s="101" t="s">
        <v>5</v>
      </c>
      <c r="B85" s="93" t="s">
        <v>4</v>
      </c>
      <c r="C85" s="160"/>
      <c r="D85" s="22" t="s">
        <v>10</v>
      </c>
      <c r="E85" s="102" t="s">
        <v>11</v>
      </c>
      <c r="F85" s="102" t="s">
        <v>12</v>
      </c>
      <c r="G85" s="23" t="s">
        <v>13</v>
      </c>
      <c r="H85" s="102" t="s">
        <v>14</v>
      </c>
      <c r="I85" s="40" t="s">
        <v>15</v>
      </c>
      <c r="J85" s="90" t="s">
        <v>1</v>
      </c>
      <c r="K85" s="164"/>
      <c r="L85" s="165"/>
      <c r="M85" s="166"/>
      <c r="N85" s="92" t="s">
        <v>0</v>
      </c>
      <c r="O85" s="93" t="s">
        <v>4</v>
      </c>
      <c r="P85" s="168"/>
      <c r="Q85" s="100" t="s">
        <v>10</v>
      </c>
      <c r="R85" s="100" t="s">
        <v>11</v>
      </c>
      <c r="S85" s="100" t="s">
        <v>12</v>
      </c>
      <c r="T85" s="21" t="s">
        <v>13</v>
      </c>
      <c r="U85" s="99" t="s">
        <v>14</v>
      </c>
      <c r="V85" s="64" t="s">
        <v>15</v>
      </c>
      <c r="W85" s="68" t="s">
        <v>1</v>
      </c>
      <c r="X85" s="172"/>
      <c r="Y85" s="174"/>
      <c r="Z85" s="176"/>
      <c r="AA85" s="94" t="s">
        <v>0</v>
      </c>
      <c r="AB85" s="95" t="s">
        <v>2</v>
      </c>
      <c r="AC85" s="180"/>
      <c r="AD85" s="17" t="s">
        <v>10</v>
      </c>
      <c r="AE85" s="96" t="s">
        <v>11</v>
      </c>
      <c r="AF85" s="96" t="s">
        <v>12</v>
      </c>
      <c r="AG85" s="16" t="s">
        <v>13</v>
      </c>
      <c r="AH85" s="96" t="s">
        <v>14</v>
      </c>
      <c r="AI85" s="71" t="s">
        <v>15</v>
      </c>
      <c r="AJ85" s="89" t="s">
        <v>1</v>
      </c>
      <c r="AK85" s="150"/>
      <c r="AL85" s="152"/>
      <c r="AM85" s="154"/>
      <c r="AN85" s="92" t="s">
        <v>0</v>
      </c>
      <c r="AO85" s="93" t="s">
        <v>2</v>
      </c>
      <c r="AP85" s="133"/>
      <c r="AQ85" s="98" t="s">
        <v>10</v>
      </c>
      <c r="AR85" s="97" t="s">
        <v>11</v>
      </c>
      <c r="AS85" s="97" t="s">
        <v>12</v>
      </c>
      <c r="AT85" s="28" t="s">
        <v>13</v>
      </c>
      <c r="AU85" s="97" t="s">
        <v>14</v>
      </c>
      <c r="AV85" s="72" t="s">
        <v>15</v>
      </c>
      <c r="AW85" s="73" t="s">
        <v>1</v>
      </c>
      <c r="AX85" s="136"/>
      <c r="AY85" s="137"/>
      <c r="AZ85" s="138"/>
      <c r="BQ85" s="31"/>
      <c r="BR85" s="31"/>
      <c r="BS85" s="31"/>
    </row>
    <row r="86" spans="1:71" ht="15.75" x14ac:dyDescent="0.25">
      <c r="A86" s="18">
        <v>1</v>
      </c>
      <c r="B86" s="41" t="s">
        <v>26</v>
      </c>
      <c r="C86" s="37">
        <f t="shared" ref="C86:I93" si="135">C67+C46+C27+C4</f>
        <v>14</v>
      </c>
      <c r="D86" s="54">
        <f t="shared" si="135"/>
        <v>6</v>
      </c>
      <c r="E86" s="55">
        <f t="shared" si="135"/>
        <v>1</v>
      </c>
      <c r="F86" s="55">
        <f t="shared" si="135"/>
        <v>0</v>
      </c>
      <c r="G86" s="55">
        <f t="shared" si="135"/>
        <v>1</v>
      </c>
      <c r="H86" s="55">
        <f t="shared" si="135"/>
        <v>6</v>
      </c>
      <c r="I86" s="59">
        <f t="shared" si="135"/>
        <v>0</v>
      </c>
      <c r="J86" s="61">
        <f>SUM(D86:I86)</f>
        <v>14</v>
      </c>
      <c r="K86" s="56">
        <f>(D86+E86)/(C86-I86)</f>
        <v>0.5</v>
      </c>
      <c r="L86" s="57">
        <f>D86/(C86-I86)</f>
        <v>0.42857142857142855</v>
      </c>
      <c r="M86" s="58">
        <f>H86/(C86-I86)</f>
        <v>0.42857142857142855</v>
      </c>
      <c r="N86" s="18">
        <v>1</v>
      </c>
      <c r="O86" s="41" t="s">
        <v>26</v>
      </c>
      <c r="P86" s="14">
        <f t="shared" ref="P86:V93" si="136">P67+P46+P27+P4</f>
        <v>0</v>
      </c>
      <c r="Q86" s="15">
        <f t="shared" si="136"/>
        <v>0</v>
      </c>
      <c r="R86" s="15">
        <f t="shared" si="136"/>
        <v>0</v>
      </c>
      <c r="S86" s="15">
        <f t="shared" si="136"/>
        <v>0</v>
      </c>
      <c r="T86" s="15">
        <f t="shared" si="136"/>
        <v>0</v>
      </c>
      <c r="U86" s="15">
        <f t="shared" si="136"/>
        <v>0</v>
      </c>
      <c r="V86" s="65">
        <f t="shared" si="136"/>
        <v>0</v>
      </c>
      <c r="W86" s="69">
        <f>SUM(Q86:V86)</f>
        <v>0</v>
      </c>
      <c r="X86" s="56" t="e">
        <f>(Q86+R86)/(P86-V86)</f>
        <v>#DIV/0!</v>
      </c>
      <c r="Y86" s="57" t="e">
        <f>Q86/(P86-V86)</f>
        <v>#DIV/0!</v>
      </c>
      <c r="Z86" s="58" t="e">
        <f>U86/(P86-V86)</f>
        <v>#DIV/0!</v>
      </c>
      <c r="AA86" s="18">
        <v>1</v>
      </c>
      <c r="AB86" s="41" t="s">
        <v>26</v>
      </c>
      <c r="AC86" s="26">
        <f t="shared" ref="AC86:AI93" si="137">AC67+AC46+AC27+AC4</f>
        <v>5</v>
      </c>
      <c r="AD86" s="14">
        <f t="shared" si="137"/>
        <v>1</v>
      </c>
      <c r="AE86" s="15">
        <f t="shared" si="137"/>
        <v>3</v>
      </c>
      <c r="AF86" s="15">
        <f t="shared" si="137"/>
        <v>0</v>
      </c>
      <c r="AG86" s="15">
        <f t="shared" si="137"/>
        <v>0</v>
      </c>
      <c r="AH86" s="15">
        <f t="shared" si="137"/>
        <v>1</v>
      </c>
      <c r="AI86" s="65">
        <f t="shared" si="137"/>
        <v>0</v>
      </c>
      <c r="AJ86" s="79">
        <f>SUM(AD86:AI86)</f>
        <v>5</v>
      </c>
      <c r="AK86" s="80">
        <f>(AD86+AE86)/(AC86-AI86)</f>
        <v>0.8</v>
      </c>
      <c r="AL86" s="81">
        <f>AD86/(AC86-AI86)</f>
        <v>0.2</v>
      </c>
      <c r="AM86" s="82">
        <f>AH86/(AC86-AI86)</f>
        <v>0.2</v>
      </c>
      <c r="AN86" s="18">
        <v>1</v>
      </c>
      <c r="AO86" s="41" t="s">
        <v>26</v>
      </c>
      <c r="AP86" s="14">
        <f t="shared" ref="AP86:AV93" si="138">AP67+AP46+AP27+AP4</f>
        <v>0</v>
      </c>
      <c r="AQ86" s="15">
        <f t="shared" si="138"/>
        <v>0</v>
      </c>
      <c r="AR86" s="15">
        <f t="shared" si="138"/>
        <v>0</v>
      </c>
      <c r="AS86" s="15">
        <f t="shared" si="138"/>
        <v>0</v>
      </c>
      <c r="AT86" s="15">
        <f t="shared" si="138"/>
        <v>0</v>
      </c>
      <c r="AU86" s="15">
        <f t="shared" si="138"/>
        <v>0</v>
      </c>
      <c r="AV86" s="65">
        <f t="shared" si="138"/>
        <v>0</v>
      </c>
      <c r="AW86" s="69">
        <f>SUM(AQ86:AV86)</f>
        <v>0</v>
      </c>
      <c r="AX86" s="56" t="e">
        <f>(AQ86+AR86)/(AP86-AV86)</f>
        <v>#DIV/0!</v>
      </c>
      <c r="AY86" s="57" t="e">
        <f>AQ86/(AP86-AV86)</f>
        <v>#DIV/0!</v>
      </c>
      <c r="AZ86" s="58" t="e">
        <f>AU86/(AP86-AV86)</f>
        <v>#DIV/0!</v>
      </c>
      <c r="BQ86" s="31"/>
      <c r="BR86" s="31"/>
      <c r="BS86" s="31"/>
    </row>
    <row r="87" spans="1:71" ht="15.75" x14ac:dyDescent="0.25">
      <c r="A87" s="18">
        <v>2</v>
      </c>
      <c r="B87" s="42" t="s">
        <v>27</v>
      </c>
      <c r="C87" s="37">
        <f t="shared" si="135"/>
        <v>1</v>
      </c>
      <c r="D87" s="54">
        <f t="shared" si="135"/>
        <v>0</v>
      </c>
      <c r="E87" s="55">
        <f t="shared" si="135"/>
        <v>1</v>
      </c>
      <c r="F87" s="55">
        <f t="shared" si="135"/>
        <v>0</v>
      </c>
      <c r="G87" s="55">
        <f t="shared" si="135"/>
        <v>0</v>
      </c>
      <c r="H87" s="55">
        <f t="shared" si="135"/>
        <v>0</v>
      </c>
      <c r="I87" s="59">
        <f t="shared" si="135"/>
        <v>0</v>
      </c>
      <c r="J87" s="61">
        <f t="shared" ref="J87:J93" si="139">SUM(D87:I87)</f>
        <v>1</v>
      </c>
      <c r="K87" s="56">
        <f t="shared" ref="K87:K93" si="140">(D87+E87)/(C87-I87)</f>
        <v>1</v>
      </c>
      <c r="L87" s="57">
        <f t="shared" ref="L87:L93" si="141">D87/(C87-I87)</f>
        <v>0</v>
      </c>
      <c r="M87" s="58">
        <f t="shared" ref="M87:M93" si="142">H87/(C87-I87)</f>
        <v>0</v>
      </c>
      <c r="N87" s="18">
        <v>2</v>
      </c>
      <c r="O87" s="42" t="s">
        <v>27</v>
      </c>
      <c r="P87" s="14">
        <f t="shared" si="136"/>
        <v>2</v>
      </c>
      <c r="Q87" s="15">
        <f t="shared" si="136"/>
        <v>0</v>
      </c>
      <c r="R87" s="15">
        <f t="shared" si="136"/>
        <v>2</v>
      </c>
      <c r="S87" s="15">
        <f t="shared" si="136"/>
        <v>0</v>
      </c>
      <c r="T87" s="15">
        <f t="shared" si="136"/>
        <v>0</v>
      </c>
      <c r="U87" s="15">
        <f t="shared" si="136"/>
        <v>0</v>
      </c>
      <c r="V87" s="65">
        <f t="shared" si="136"/>
        <v>0</v>
      </c>
      <c r="W87" s="69">
        <f t="shared" ref="W87:W93" si="143">SUM(Q87:V87)</f>
        <v>2</v>
      </c>
      <c r="X87" s="56">
        <f t="shared" ref="X87:X93" si="144">(Q87+R87)/(P87-V87)</f>
        <v>1</v>
      </c>
      <c r="Y87" s="57">
        <f t="shared" ref="Y87:Y93" si="145">Q87/(P87-V87)</f>
        <v>0</v>
      </c>
      <c r="Z87" s="58">
        <f t="shared" ref="Z87:Z93" si="146">U87/(P87-V87)</f>
        <v>0</v>
      </c>
      <c r="AA87" s="18">
        <v>2</v>
      </c>
      <c r="AB87" s="42" t="s">
        <v>27</v>
      </c>
      <c r="AC87" s="26">
        <f t="shared" si="137"/>
        <v>0</v>
      </c>
      <c r="AD87" s="14">
        <f t="shared" si="137"/>
        <v>0</v>
      </c>
      <c r="AE87" s="15">
        <f t="shared" si="137"/>
        <v>0</v>
      </c>
      <c r="AF87" s="15">
        <f t="shared" si="137"/>
        <v>0</v>
      </c>
      <c r="AG87" s="15">
        <f t="shared" si="137"/>
        <v>0</v>
      </c>
      <c r="AH87" s="15">
        <f t="shared" si="137"/>
        <v>0</v>
      </c>
      <c r="AI87" s="65">
        <f t="shared" si="137"/>
        <v>0</v>
      </c>
      <c r="AJ87" s="69">
        <f t="shared" ref="AJ87:AJ96" si="147">SUM(AD87:AI87)</f>
        <v>0</v>
      </c>
      <c r="AK87" s="56" t="e">
        <f t="shared" ref="AK87:AK96" si="148">(AD87+AE87)/(AC87-AI87)</f>
        <v>#DIV/0!</v>
      </c>
      <c r="AL87" s="57" t="e">
        <f t="shared" ref="AL87:AL96" si="149">AD87/(AC87-AI87)</f>
        <v>#DIV/0!</v>
      </c>
      <c r="AM87" s="58" t="e">
        <f t="shared" ref="AM87:AM96" si="150">AH87/(AC87-AI87)</f>
        <v>#DIV/0!</v>
      </c>
      <c r="AN87" s="18">
        <v>2</v>
      </c>
      <c r="AO87" s="42" t="s">
        <v>27</v>
      </c>
      <c r="AP87" s="14">
        <f t="shared" si="138"/>
        <v>0</v>
      </c>
      <c r="AQ87" s="15">
        <f t="shared" si="138"/>
        <v>0</v>
      </c>
      <c r="AR87" s="15">
        <f t="shared" si="138"/>
        <v>0</v>
      </c>
      <c r="AS87" s="15">
        <f t="shared" si="138"/>
        <v>0</v>
      </c>
      <c r="AT87" s="15">
        <f t="shared" si="138"/>
        <v>0</v>
      </c>
      <c r="AU87" s="15">
        <f t="shared" si="138"/>
        <v>0</v>
      </c>
      <c r="AV87" s="65">
        <f t="shared" si="138"/>
        <v>0</v>
      </c>
      <c r="AW87" s="69">
        <f t="shared" ref="AW87:AW93" si="151">SUM(AQ87:AV87)</f>
        <v>0</v>
      </c>
      <c r="AX87" s="56" t="e">
        <f t="shared" ref="AX87:AX93" si="152">(AQ87+AR87)/(AP87-AV87)</f>
        <v>#DIV/0!</v>
      </c>
      <c r="AY87" s="57" t="e">
        <f t="shared" ref="AY87:AY93" si="153">AQ87/(AP87-AV87)</f>
        <v>#DIV/0!</v>
      </c>
      <c r="AZ87" s="58" t="e">
        <f t="shared" ref="AZ87:AZ93" si="154">AU87/(AP87-AV87)</f>
        <v>#DIV/0!</v>
      </c>
      <c r="BQ87" s="31"/>
      <c r="BR87" s="31"/>
      <c r="BS87" s="31"/>
    </row>
    <row r="88" spans="1:71" ht="15.75" x14ac:dyDescent="0.25">
      <c r="A88" s="18">
        <v>3</v>
      </c>
      <c r="B88" s="42" t="s">
        <v>28</v>
      </c>
      <c r="C88" s="37">
        <f t="shared" si="135"/>
        <v>15</v>
      </c>
      <c r="D88" s="54">
        <f t="shared" si="135"/>
        <v>12</v>
      </c>
      <c r="E88" s="55">
        <f t="shared" si="135"/>
        <v>2</v>
      </c>
      <c r="F88" s="55">
        <f t="shared" si="135"/>
        <v>0</v>
      </c>
      <c r="G88" s="55">
        <f t="shared" si="135"/>
        <v>0</v>
      </c>
      <c r="H88" s="55">
        <f t="shared" si="135"/>
        <v>1</v>
      </c>
      <c r="I88" s="59">
        <f t="shared" si="135"/>
        <v>0</v>
      </c>
      <c r="J88" s="61">
        <f t="shared" si="139"/>
        <v>15</v>
      </c>
      <c r="K88" s="56">
        <f t="shared" si="140"/>
        <v>0.93333333333333335</v>
      </c>
      <c r="L88" s="57">
        <f t="shared" si="141"/>
        <v>0.8</v>
      </c>
      <c r="M88" s="58">
        <f t="shared" si="142"/>
        <v>6.6666666666666666E-2</v>
      </c>
      <c r="N88" s="18">
        <v>3</v>
      </c>
      <c r="O88" s="42" t="s">
        <v>28</v>
      </c>
      <c r="P88" s="14">
        <f t="shared" si="136"/>
        <v>2</v>
      </c>
      <c r="Q88" s="15">
        <f t="shared" si="136"/>
        <v>0</v>
      </c>
      <c r="R88" s="15">
        <f t="shared" si="136"/>
        <v>2</v>
      </c>
      <c r="S88" s="15">
        <f t="shared" si="136"/>
        <v>0</v>
      </c>
      <c r="T88" s="15">
        <f t="shared" si="136"/>
        <v>0</v>
      </c>
      <c r="U88" s="15">
        <f t="shared" si="136"/>
        <v>0</v>
      </c>
      <c r="V88" s="65">
        <f t="shared" si="136"/>
        <v>0</v>
      </c>
      <c r="W88" s="69">
        <f t="shared" si="143"/>
        <v>2</v>
      </c>
      <c r="X88" s="56">
        <f t="shared" si="144"/>
        <v>1</v>
      </c>
      <c r="Y88" s="57">
        <f t="shared" si="145"/>
        <v>0</v>
      </c>
      <c r="Z88" s="58">
        <f t="shared" si="146"/>
        <v>0</v>
      </c>
      <c r="AA88" s="18">
        <v>3</v>
      </c>
      <c r="AB88" s="42" t="s">
        <v>28</v>
      </c>
      <c r="AC88" s="26">
        <f t="shared" si="137"/>
        <v>9</v>
      </c>
      <c r="AD88" s="14">
        <f t="shared" si="137"/>
        <v>0</v>
      </c>
      <c r="AE88" s="15">
        <f t="shared" si="137"/>
        <v>7</v>
      </c>
      <c r="AF88" s="15">
        <f t="shared" si="137"/>
        <v>1</v>
      </c>
      <c r="AG88" s="15">
        <f t="shared" si="137"/>
        <v>1</v>
      </c>
      <c r="AH88" s="15">
        <f t="shared" si="137"/>
        <v>0</v>
      </c>
      <c r="AI88" s="65">
        <f t="shared" si="137"/>
        <v>0</v>
      </c>
      <c r="AJ88" s="69">
        <f t="shared" si="147"/>
        <v>9</v>
      </c>
      <c r="AK88" s="56">
        <f t="shared" si="148"/>
        <v>0.77777777777777779</v>
      </c>
      <c r="AL88" s="57">
        <f t="shared" si="149"/>
        <v>0</v>
      </c>
      <c r="AM88" s="58">
        <f t="shared" si="150"/>
        <v>0</v>
      </c>
      <c r="AN88" s="18">
        <v>3</v>
      </c>
      <c r="AO88" s="42" t="s">
        <v>28</v>
      </c>
      <c r="AP88" s="14">
        <f t="shared" si="138"/>
        <v>7</v>
      </c>
      <c r="AQ88" s="15">
        <f t="shared" si="138"/>
        <v>0</v>
      </c>
      <c r="AR88" s="15">
        <f t="shared" si="138"/>
        <v>6</v>
      </c>
      <c r="AS88" s="15">
        <f t="shared" si="138"/>
        <v>0</v>
      </c>
      <c r="AT88" s="15">
        <f t="shared" si="138"/>
        <v>0</v>
      </c>
      <c r="AU88" s="15">
        <f t="shared" si="138"/>
        <v>1</v>
      </c>
      <c r="AV88" s="65">
        <f t="shared" si="138"/>
        <v>0</v>
      </c>
      <c r="AW88" s="69">
        <f t="shared" si="151"/>
        <v>7</v>
      </c>
      <c r="AX88" s="56">
        <f t="shared" si="152"/>
        <v>0.8571428571428571</v>
      </c>
      <c r="AY88" s="57">
        <f t="shared" si="153"/>
        <v>0</v>
      </c>
      <c r="AZ88" s="58">
        <f t="shared" si="154"/>
        <v>0.14285714285714285</v>
      </c>
      <c r="BQ88" s="31"/>
      <c r="BR88" s="31"/>
      <c r="BS88" s="31"/>
    </row>
    <row r="89" spans="1:71" ht="15.75" x14ac:dyDescent="0.25">
      <c r="A89" s="18">
        <v>4</v>
      </c>
      <c r="B89" s="42" t="s">
        <v>29</v>
      </c>
      <c r="C89" s="37">
        <f t="shared" si="135"/>
        <v>21</v>
      </c>
      <c r="D89" s="54">
        <f t="shared" si="135"/>
        <v>16</v>
      </c>
      <c r="E89" s="55">
        <f t="shared" si="135"/>
        <v>4</v>
      </c>
      <c r="F89" s="55">
        <f t="shared" si="135"/>
        <v>1</v>
      </c>
      <c r="G89" s="55">
        <f t="shared" si="135"/>
        <v>0</v>
      </c>
      <c r="H89" s="55">
        <f t="shared" si="135"/>
        <v>0</v>
      </c>
      <c r="I89" s="59">
        <f t="shared" si="135"/>
        <v>0</v>
      </c>
      <c r="J89" s="61">
        <f t="shared" si="139"/>
        <v>21</v>
      </c>
      <c r="K89" s="56">
        <f t="shared" si="140"/>
        <v>0.95238095238095233</v>
      </c>
      <c r="L89" s="57">
        <f t="shared" si="141"/>
        <v>0.76190476190476186</v>
      </c>
      <c r="M89" s="58">
        <f t="shared" si="142"/>
        <v>0</v>
      </c>
      <c r="N89" s="18">
        <v>4</v>
      </c>
      <c r="O89" s="42" t="s">
        <v>29</v>
      </c>
      <c r="P89" s="14">
        <f t="shared" si="136"/>
        <v>0</v>
      </c>
      <c r="Q89" s="15">
        <f t="shared" si="136"/>
        <v>0</v>
      </c>
      <c r="R89" s="15">
        <f t="shared" si="136"/>
        <v>0</v>
      </c>
      <c r="S89" s="15">
        <f t="shared" si="136"/>
        <v>0</v>
      </c>
      <c r="T89" s="15">
        <f t="shared" si="136"/>
        <v>0</v>
      </c>
      <c r="U89" s="15">
        <f t="shared" si="136"/>
        <v>0</v>
      </c>
      <c r="V89" s="65">
        <f t="shared" si="136"/>
        <v>0</v>
      </c>
      <c r="W89" s="69">
        <f t="shared" si="143"/>
        <v>0</v>
      </c>
      <c r="X89" s="56" t="e">
        <f t="shared" si="144"/>
        <v>#DIV/0!</v>
      </c>
      <c r="Y89" s="57" t="e">
        <f t="shared" si="145"/>
        <v>#DIV/0!</v>
      </c>
      <c r="Z89" s="58" t="e">
        <f t="shared" si="146"/>
        <v>#DIV/0!</v>
      </c>
      <c r="AA89" s="18">
        <v>4</v>
      </c>
      <c r="AB89" s="42" t="s">
        <v>29</v>
      </c>
      <c r="AC89" s="26">
        <f t="shared" si="137"/>
        <v>0</v>
      </c>
      <c r="AD89" s="14">
        <f t="shared" si="137"/>
        <v>0</v>
      </c>
      <c r="AE89" s="15">
        <f t="shared" si="137"/>
        <v>0</v>
      </c>
      <c r="AF89" s="15">
        <f t="shared" si="137"/>
        <v>0</v>
      </c>
      <c r="AG89" s="15">
        <f t="shared" si="137"/>
        <v>0</v>
      </c>
      <c r="AH89" s="15">
        <f t="shared" si="137"/>
        <v>0</v>
      </c>
      <c r="AI89" s="65">
        <f t="shared" si="137"/>
        <v>0</v>
      </c>
      <c r="AJ89" s="69">
        <f t="shared" si="147"/>
        <v>0</v>
      </c>
      <c r="AK89" s="56" t="e">
        <f t="shared" si="148"/>
        <v>#DIV/0!</v>
      </c>
      <c r="AL89" s="57" t="e">
        <f t="shared" si="149"/>
        <v>#DIV/0!</v>
      </c>
      <c r="AM89" s="58" t="e">
        <f t="shared" si="150"/>
        <v>#DIV/0!</v>
      </c>
      <c r="AN89" s="18">
        <v>4</v>
      </c>
      <c r="AO89" s="42" t="s">
        <v>29</v>
      </c>
      <c r="AP89" s="14">
        <f t="shared" si="138"/>
        <v>0</v>
      </c>
      <c r="AQ89" s="15">
        <f t="shared" si="138"/>
        <v>0</v>
      </c>
      <c r="AR89" s="15">
        <f t="shared" si="138"/>
        <v>0</v>
      </c>
      <c r="AS89" s="15">
        <f t="shared" si="138"/>
        <v>0</v>
      </c>
      <c r="AT89" s="15">
        <f t="shared" si="138"/>
        <v>0</v>
      </c>
      <c r="AU89" s="15">
        <f t="shared" si="138"/>
        <v>0</v>
      </c>
      <c r="AV89" s="65">
        <f t="shared" si="138"/>
        <v>0</v>
      </c>
      <c r="AW89" s="69">
        <f t="shared" si="151"/>
        <v>0</v>
      </c>
      <c r="AX89" s="56" t="e">
        <f t="shared" si="152"/>
        <v>#DIV/0!</v>
      </c>
      <c r="AY89" s="57" t="e">
        <f t="shared" si="153"/>
        <v>#DIV/0!</v>
      </c>
      <c r="AZ89" s="58" t="e">
        <f t="shared" si="154"/>
        <v>#DIV/0!</v>
      </c>
      <c r="BQ89" s="31"/>
      <c r="BR89" s="31"/>
      <c r="BS89" s="31"/>
    </row>
    <row r="90" spans="1:71" ht="15.75" x14ac:dyDescent="0.25">
      <c r="A90" s="18">
        <v>5</v>
      </c>
      <c r="B90" s="42" t="s">
        <v>30</v>
      </c>
      <c r="C90" s="37">
        <f t="shared" si="135"/>
        <v>1</v>
      </c>
      <c r="D90" s="54">
        <f t="shared" si="135"/>
        <v>1</v>
      </c>
      <c r="E90" s="55">
        <f t="shared" si="135"/>
        <v>0</v>
      </c>
      <c r="F90" s="55">
        <f t="shared" si="135"/>
        <v>0</v>
      </c>
      <c r="G90" s="55">
        <f t="shared" si="135"/>
        <v>0</v>
      </c>
      <c r="H90" s="55">
        <f t="shared" si="135"/>
        <v>0</v>
      </c>
      <c r="I90" s="59">
        <f t="shared" si="135"/>
        <v>0</v>
      </c>
      <c r="J90" s="61">
        <f t="shared" si="139"/>
        <v>1</v>
      </c>
      <c r="K90" s="56">
        <f t="shared" si="140"/>
        <v>1</v>
      </c>
      <c r="L90" s="57">
        <f t="shared" si="141"/>
        <v>1</v>
      </c>
      <c r="M90" s="58">
        <f t="shared" si="142"/>
        <v>0</v>
      </c>
      <c r="N90" s="18">
        <v>5</v>
      </c>
      <c r="O90" s="42" t="s">
        <v>30</v>
      </c>
      <c r="P90" s="14">
        <f t="shared" si="136"/>
        <v>1</v>
      </c>
      <c r="Q90" s="15">
        <f t="shared" si="136"/>
        <v>0</v>
      </c>
      <c r="R90" s="15">
        <f t="shared" si="136"/>
        <v>1</v>
      </c>
      <c r="S90" s="15">
        <f t="shared" si="136"/>
        <v>0</v>
      </c>
      <c r="T90" s="15">
        <f t="shared" si="136"/>
        <v>0</v>
      </c>
      <c r="U90" s="15">
        <f t="shared" si="136"/>
        <v>0</v>
      </c>
      <c r="V90" s="65">
        <f t="shared" si="136"/>
        <v>0</v>
      </c>
      <c r="W90" s="69">
        <f t="shared" si="143"/>
        <v>1</v>
      </c>
      <c r="X90" s="56">
        <f t="shared" si="144"/>
        <v>1</v>
      </c>
      <c r="Y90" s="57">
        <f t="shared" si="145"/>
        <v>0</v>
      </c>
      <c r="Z90" s="58">
        <f t="shared" si="146"/>
        <v>0</v>
      </c>
      <c r="AA90" s="18">
        <v>5</v>
      </c>
      <c r="AB90" s="42" t="s">
        <v>30</v>
      </c>
      <c r="AC90" s="26">
        <f t="shared" si="137"/>
        <v>1</v>
      </c>
      <c r="AD90" s="14">
        <f t="shared" si="137"/>
        <v>0</v>
      </c>
      <c r="AE90" s="15">
        <f t="shared" si="137"/>
        <v>0</v>
      </c>
      <c r="AF90" s="15">
        <f t="shared" si="137"/>
        <v>0</v>
      </c>
      <c r="AG90" s="15">
        <f t="shared" si="137"/>
        <v>0</v>
      </c>
      <c r="AH90" s="15">
        <f t="shared" si="137"/>
        <v>1</v>
      </c>
      <c r="AI90" s="65">
        <f t="shared" si="137"/>
        <v>0</v>
      </c>
      <c r="AJ90" s="69">
        <f t="shared" si="147"/>
        <v>1</v>
      </c>
      <c r="AK90" s="56">
        <f t="shared" si="148"/>
        <v>0</v>
      </c>
      <c r="AL90" s="57">
        <f t="shared" si="149"/>
        <v>0</v>
      </c>
      <c r="AM90" s="58">
        <f t="shared" si="150"/>
        <v>1</v>
      </c>
      <c r="AN90" s="18">
        <v>5</v>
      </c>
      <c r="AO90" s="42" t="s">
        <v>30</v>
      </c>
      <c r="AP90" s="14">
        <f t="shared" si="138"/>
        <v>1</v>
      </c>
      <c r="AQ90" s="15">
        <f t="shared" si="138"/>
        <v>1</v>
      </c>
      <c r="AR90" s="15">
        <f t="shared" si="138"/>
        <v>0</v>
      </c>
      <c r="AS90" s="15">
        <f t="shared" si="138"/>
        <v>0</v>
      </c>
      <c r="AT90" s="15">
        <f t="shared" si="138"/>
        <v>0</v>
      </c>
      <c r="AU90" s="15">
        <f t="shared" si="138"/>
        <v>0</v>
      </c>
      <c r="AV90" s="65">
        <f t="shared" si="138"/>
        <v>0</v>
      </c>
      <c r="AW90" s="69">
        <f t="shared" si="151"/>
        <v>1</v>
      </c>
      <c r="AX90" s="56">
        <f t="shared" si="152"/>
        <v>1</v>
      </c>
      <c r="AY90" s="57">
        <f t="shared" si="153"/>
        <v>1</v>
      </c>
      <c r="AZ90" s="58">
        <f t="shared" si="154"/>
        <v>0</v>
      </c>
      <c r="BQ90" s="31"/>
      <c r="BR90" s="31"/>
      <c r="BS90" s="31"/>
    </row>
    <row r="91" spans="1:71" x14ac:dyDescent="0.25">
      <c r="A91" s="18">
        <v>6</v>
      </c>
      <c r="B91" s="19" t="s">
        <v>37</v>
      </c>
      <c r="C91" s="37">
        <f t="shared" si="135"/>
        <v>16</v>
      </c>
      <c r="D91" s="54">
        <f t="shared" si="135"/>
        <v>5</v>
      </c>
      <c r="E91" s="55">
        <f t="shared" si="135"/>
        <v>5</v>
      </c>
      <c r="F91" s="55">
        <f t="shared" si="135"/>
        <v>1</v>
      </c>
      <c r="G91" s="55">
        <f t="shared" si="135"/>
        <v>1</v>
      </c>
      <c r="H91" s="55">
        <f t="shared" si="135"/>
        <v>4</v>
      </c>
      <c r="I91" s="59">
        <f t="shared" si="135"/>
        <v>0</v>
      </c>
      <c r="J91" s="61">
        <f t="shared" si="139"/>
        <v>16</v>
      </c>
      <c r="K91" s="56">
        <f t="shared" si="140"/>
        <v>0.625</v>
      </c>
      <c r="L91" s="57">
        <f t="shared" si="141"/>
        <v>0.3125</v>
      </c>
      <c r="M91" s="58">
        <f t="shared" si="142"/>
        <v>0.25</v>
      </c>
      <c r="N91" s="18">
        <v>6</v>
      </c>
      <c r="O91" s="19" t="s">
        <v>37</v>
      </c>
      <c r="P91" s="14">
        <f t="shared" si="136"/>
        <v>4</v>
      </c>
      <c r="Q91" s="15">
        <f t="shared" si="136"/>
        <v>1</v>
      </c>
      <c r="R91" s="15">
        <f t="shared" si="136"/>
        <v>3</v>
      </c>
      <c r="S91" s="15">
        <f t="shared" si="136"/>
        <v>0</v>
      </c>
      <c r="T91" s="15">
        <f t="shared" si="136"/>
        <v>0</v>
      </c>
      <c r="U91" s="15">
        <f t="shared" si="136"/>
        <v>0</v>
      </c>
      <c r="V91" s="65">
        <f t="shared" si="136"/>
        <v>0</v>
      </c>
      <c r="W91" s="69">
        <f t="shared" si="143"/>
        <v>4</v>
      </c>
      <c r="X91" s="56">
        <f t="shared" si="144"/>
        <v>1</v>
      </c>
      <c r="Y91" s="57">
        <f t="shared" si="145"/>
        <v>0.25</v>
      </c>
      <c r="Z91" s="58">
        <f t="shared" si="146"/>
        <v>0</v>
      </c>
      <c r="AA91" s="18">
        <v>6</v>
      </c>
      <c r="AB91" s="19" t="s">
        <v>37</v>
      </c>
      <c r="AC91" s="26">
        <f t="shared" si="137"/>
        <v>0</v>
      </c>
      <c r="AD91" s="14">
        <f t="shared" si="137"/>
        <v>0</v>
      </c>
      <c r="AE91" s="15">
        <f t="shared" si="137"/>
        <v>0</v>
      </c>
      <c r="AF91" s="15">
        <f t="shared" si="137"/>
        <v>0</v>
      </c>
      <c r="AG91" s="15">
        <f t="shared" si="137"/>
        <v>0</v>
      </c>
      <c r="AH91" s="15">
        <f t="shared" si="137"/>
        <v>0</v>
      </c>
      <c r="AI91" s="65">
        <f t="shared" si="137"/>
        <v>0</v>
      </c>
      <c r="AJ91" s="69">
        <f t="shared" si="147"/>
        <v>0</v>
      </c>
      <c r="AK91" s="56" t="e">
        <f t="shared" si="148"/>
        <v>#DIV/0!</v>
      </c>
      <c r="AL91" s="57" t="e">
        <f t="shared" si="149"/>
        <v>#DIV/0!</v>
      </c>
      <c r="AM91" s="58" t="e">
        <f t="shared" si="150"/>
        <v>#DIV/0!</v>
      </c>
      <c r="AN91" s="18">
        <v>6</v>
      </c>
      <c r="AO91" s="19" t="s">
        <v>37</v>
      </c>
      <c r="AP91" s="14">
        <f t="shared" si="138"/>
        <v>0</v>
      </c>
      <c r="AQ91" s="15">
        <f t="shared" si="138"/>
        <v>0</v>
      </c>
      <c r="AR91" s="15">
        <f t="shared" si="138"/>
        <v>0</v>
      </c>
      <c r="AS91" s="15">
        <f t="shared" si="138"/>
        <v>0</v>
      </c>
      <c r="AT91" s="15">
        <f t="shared" si="138"/>
        <v>0</v>
      </c>
      <c r="AU91" s="15">
        <f t="shared" si="138"/>
        <v>0</v>
      </c>
      <c r="AV91" s="65">
        <f t="shared" si="138"/>
        <v>0</v>
      </c>
      <c r="AW91" s="69">
        <f t="shared" si="151"/>
        <v>0</v>
      </c>
      <c r="AX91" s="56" t="e">
        <f t="shared" si="152"/>
        <v>#DIV/0!</v>
      </c>
      <c r="AY91" s="57" t="e">
        <f t="shared" si="153"/>
        <v>#DIV/0!</v>
      </c>
      <c r="AZ91" s="58" t="e">
        <f t="shared" si="154"/>
        <v>#DIV/0!</v>
      </c>
      <c r="BQ91" s="31"/>
      <c r="BR91" s="31"/>
      <c r="BS91" s="31"/>
    </row>
    <row r="92" spans="1:71" ht="18" customHeight="1" x14ac:dyDescent="0.25">
      <c r="A92" s="18">
        <v>7</v>
      </c>
      <c r="B92" s="42" t="s">
        <v>38</v>
      </c>
      <c r="C92" s="37">
        <f t="shared" si="135"/>
        <v>11</v>
      </c>
      <c r="D92" s="54">
        <f t="shared" si="135"/>
        <v>8</v>
      </c>
      <c r="E92" s="55">
        <f t="shared" si="135"/>
        <v>3</v>
      </c>
      <c r="F92" s="55">
        <f t="shared" si="135"/>
        <v>0</v>
      </c>
      <c r="G92" s="55">
        <f t="shared" si="135"/>
        <v>0</v>
      </c>
      <c r="H92" s="55">
        <f t="shared" si="135"/>
        <v>0</v>
      </c>
      <c r="I92" s="59">
        <f t="shared" si="135"/>
        <v>0</v>
      </c>
      <c r="J92" s="61">
        <f t="shared" si="139"/>
        <v>11</v>
      </c>
      <c r="K92" s="56">
        <f t="shared" si="140"/>
        <v>1</v>
      </c>
      <c r="L92" s="57">
        <f t="shared" si="141"/>
        <v>0.72727272727272729</v>
      </c>
      <c r="M92" s="58">
        <f t="shared" si="142"/>
        <v>0</v>
      </c>
      <c r="N92" s="18">
        <v>7</v>
      </c>
      <c r="O92" s="42" t="s">
        <v>38</v>
      </c>
      <c r="P92" s="14">
        <f t="shared" si="136"/>
        <v>5</v>
      </c>
      <c r="Q92" s="15">
        <f t="shared" si="136"/>
        <v>0</v>
      </c>
      <c r="R92" s="15">
        <f t="shared" si="136"/>
        <v>5</v>
      </c>
      <c r="S92" s="15">
        <f t="shared" si="136"/>
        <v>0</v>
      </c>
      <c r="T92" s="15">
        <f t="shared" si="136"/>
        <v>0</v>
      </c>
      <c r="U92" s="15">
        <f t="shared" si="136"/>
        <v>0</v>
      </c>
      <c r="V92" s="65">
        <f t="shared" si="136"/>
        <v>0</v>
      </c>
      <c r="W92" s="69">
        <f t="shared" si="143"/>
        <v>5</v>
      </c>
      <c r="X92" s="56">
        <f t="shared" si="144"/>
        <v>1</v>
      </c>
      <c r="Y92" s="57">
        <f t="shared" si="145"/>
        <v>0</v>
      </c>
      <c r="Z92" s="58">
        <f t="shared" si="146"/>
        <v>0</v>
      </c>
      <c r="AA92" s="18">
        <v>7</v>
      </c>
      <c r="AB92" s="42" t="s">
        <v>38</v>
      </c>
      <c r="AC92" s="26">
        <f t="shared" si="137"/>
        <v>6</v>
      </c>
      <c r="AD92" s="14">
        <f t="shared" si="137"/>
        <v>1</v>
      </c>
      <c r="AE92" s="15">
        <f t="shared" si="137"/>
        <v>5</v>
      </c>
      <c r="AF92" s="15">
        <f t="shared" si="137"/>
        <v>0</v>
      </c>
      <c r="AG92" s="15">
        <f t="shared" si="137"/>
        <v>0</v>
      </c>
      <c r="AH92" s="15">
        <f t="shared" si="137"/>
        <v>0</v>
      </c>
      <c r="AI92" s="65">
        <f t="shared" si="137"/>
        <v>0</v>
      </c>
      <c r="AJ92" s="69">
        <f t="shared" si="147"/>
        <v>6</v>
      </c>
      <c r="AK92" s="56">
        <f t="shared" si="148"/>
        <v>1</v>
      </c>
      <c r="AL92" s="57">
        <f t="shared" si="149"/>
        <v>0.16666666666666666</v>
      </c>
      <c r="AM92" s="58">
        <f t="shared" si="150"/>
        <v>0</v>
      </c>
      <c r="AN92" s="18">
        <v>7</v>
      </c>
      <c r="AO92" s="42" t="s">
        <v>38</v>
      </c>
      <c r="AP92" s="14">
        <f t="shared" si="138"/>
        <v>16</v>
      </c>
      <c r="AQ92" s="15">
        <f t="shared" si="138"/>
        <v>1</v>
      </c>
      <c r="AR92" s="15">
        <f t="shared" si="138"/>
        <v>11</v>
      </c>
      <c r="AS92" s="15">
        <f t="shared" si="138"/>
        <v>0</v>
      </c>
      <c r="AT92" s="15">
        <f t="shared" si="138"/>
        <v>0</v>
      </c>
      <c r="AU92" s="15">
        <f t="shared" si="138"/>
        <v>2</v>
      </c>
      <c r="AV92" s="65">
        <f t="shared" si="138"/>
        <v>2</v>
      </c>
      <c r="AW92" s="69">
        <f t="shared" si="151"/>
        <v>16</v>
      </c>
      <c r="AX92" s="56">
        <f t="shared" si="152"/>
        <v>0.8571428571428571</v>
      </c>
      <c r="AY92" s="57">
        <f t="shared" si="153"/>
        <v>7.1428571428571425E-2</v>
      </c>
      <c r="AZ92" s="58">
        <f t="shared" si="154"/>
        <v>0.14285714285714285</v>
      </c>
      <c r="BQ92" s="31"/>
      <c r="BR92" s="31"/>
      <c r="BS92" s="31"/>
    </row>
    <row r="93" spans="1:71" ht="15.75" x14ac:dyDescent="0.25">
      <c r="A93" s="18">
        <v>8</v>
      </c>
      <c r="B93" s="42" t="s">
        <v>31</v>
      </c>
      <c r="C93" s="37">
        <f t="shared" si="135"/>
        <v>139</v>
      </c>
      <c r="D93" s="54">
        <f t="shared" si="135"/>
        <v>105</v>
      </c>
      <c r="E93" s="55">
        <f t="shared" si="135"/>
        <v>27</v>
      </c>
      <c r="F93" s="55">
        <f t="shared" si="135"/>
        <v>0</v>
      </c>
      <c r="G93" s="55">
        <f t="shared" si="135"/>
        <v>0</v>
      </c>
      <c r="H93" s="55">
        <f t="shared" si="135"/>
        <v>4</v>
      </c>
      <c r="I93" s="59">
        <f t="shared" si="135"/>
        <v>3</v>
      </c>
      <c r="J93" s="61">
        <f t="shared" si="139"/>
        <v>139</v>
      </c>
      <c r="K93" s="56">
        <f t="shared" si="140"/>
        <v>0.97058823529411764</v>
      </c>
      <c r="L93" s="57">
        <f t="shared" si="141"/>
        <v>0.7720588235294118</v>
      </c>
      <c r="M93" s="58">
        <f t="shared" si="142"/>
        <v>2.9411764705882353E-2</v>
      </c>
      <c r="N93" s="18">
        <v>8</v>
      </c>
      <c r="O93" s="42" t="s">
        <v>31</v>
      </c>
      <c r="P93" s="14">
        <f t="shared" si="136"/>
        <v>131</v>
      </c>
      <c r="Q93" s="15">
        <f t="shared" si="136"/>
        <v>43</v>
      </c>
      <c r="R93" s="15">
        <f t="shared" si="136"/>
        <v>83</v>
      </c>
      <c r="S93" s="15">
        <f t="shared" si="136"/>
        <v>0</v>
      </c>
      <c r="T93" s="15">
        <f t="shared" si="136"/>
        <v>0</v>
      </c>
      <c r="U93" s="15">
        <f t="shared" si="136"/>
        <v>5</v>
      </c>
      <c r="V93" s="65">
        <f t="shared" si="136"/>
        <v>0</v>
      </c>
      <c r="W93" s="69">
        <f t="shared" si="143"/>
        <v>131</v>
      </c>
      <c r="X93" s="56">
        <f t="shared" si="144"/>
        <v>0.96183206106870234</v>
      </c>
      <c r="Y93" s="57">
        <f t="shared" si="145"/>
        <v>0.3282442748091603</v>
      </c>
      <c r="Z93" s="58">
        <f t="shared" si="146"/>
        <v>3.8167938931297711E-2</v>
      </c>
      <c r="AA93" s="18">
        <v>8</v>
      </c>
      <c r="AB93" s="42" t="s">
        <v>31</v>
      </c>
      <c r="AC93" s="26">
        <f t="shared" si="137"/>
        <v>281</v>
      </c>
      <c r="AD93" s="14">
        <f t="shared" si="137"/>
        <v>0</v>
      </c>
      <c r="AE93" s="15">
        <f t="shared" si="137"/>
        <v>15</v>
      </c>
      <c r="AF93" s="15">
        <f t="shared" si="137"/>
        <v>0</v>
      </c>
      <c r="AG93" s="15">
        <f t="shared" si="137"/>
        <v>0</v>
      </c>
      <c r="AH93" s="15">
        <f t="shared" si="137"/>
        <v>7</v>
      </c>
      <c r="AI93" s="65">
        <f t="shared" si="137"/>
        <v>259</v>
      </c>
      <c r="AJ93" s="69">
        <f t="shared" si="147"/>
        <v>281</v>
      </c>
      <c r="AK93" s="56">
        <f t="shared" si="148"/>
        <v>0.68181818181818177</v>
      </c>
      <c r="AL93" s="57">
        <f t="shared" si="149"/>
        <v>0</v>
      </c>
      <c r="AM93" s="58">
        <f t="shared" si="150"/>
        <v>0.31818181818181818</v>
      </c>
      <c r="AN93" s="18">
        <v>8</v>
      </c>
      <c r="AO93" s="42" t="s">
        <v>31</v>
      </c>
      <c r="AP93" s="14">
        <f t="shared" si="138"/>
        <v>11</v>
      </c>
      <c r="AQ93" s="15">
        <f t="shared" si="138"/>
        <v>0</v>
      </c>
      <c r="AR93" s="15">
        <f t="shared" si="138"/>
        <v>11</v>
      </c>
      <c r="AS93" s="15">
        <f t="shared" si="138"/>
        <v>0</v>
      </c>
      <c r="AT93" s="15">
        <f t="shared" si="138"/>
        <v>0</v>
      </c>
      <c r="AU93" s="15">
        <f t="shared" si="138"/>
        <v>0</v>
      </c>
      <c r="AV93" s="65">
        <f t="shared" si="138"/>
        <v>0</v>
      </c>
      <c r="AW93" s="69">
        <f t="shared" si="151"/>
        <v>11</v>
      </c>
      <c r="AX93" s="56">
        <f t="shared" si="152"/>
        <v>1</v>
      </c>
      <c r="AY93" s="57">
        <f t="shared" si="153"/>
        <v>0</v>
      </c>
      <c r="AZ93" s="58">
        <f t="shared" si="154"/>
        <v>0</v>
      </c>
      <c r="BQ93" s="31"/>
      <c r="BR93" s="31"/>
      <c r="BS93" s="31"/>
    </row>
    <row r="94" spans="1:71" ht="15.75" x14ac:dyDescent="0.25">
      <c r="A94" s="18">
        <v>9</v>
      </c>
      <c r="B94" s="42" t="s">
        <v>32</v>
      </c>
      <c r="C94" s="37"/>
      <c r="D94" s="54"/>
      <c r="E94" s="55"/>
      <c r="F94" s="55"/>
      <c r="G94" s="55"/>
      <c r="H94" s="55"/>
      <c r="I94" s="59"/>
      <c r="J94" s="61">
        <f>SUM(D94:I94)</f>
        <v>0</v>
      </c>
      <c r="K94" s="56" t="e">
        <f>(D94+E94)/(C94-I94)</f>
        <v>#DIV/0!</v>
      </c>
      <c r="L94" s="57" t="e">
        <f>D94/(C94-I94)</f>
        <v>#DIV/0!</v>
      </c>
      <c r="M94" s="58" t="e">
        <f>H94/(C94-I94)</f>
        <v>#DIV/0!</v>
      </c>
      <c r="N94" s="18">
        <v>9</v>
      </c>
      <c r="O94" s="42" t="s">
        <v>32</v>
      </c>
      <c r="P94" s="14"/>
      <c r="Q94" s="15"/>
      <c r="R94" s="15"/>
      <c r="S94" s="15"/>
      <c r="T94" s="15"/>
      <c r="U94" s="15"/>
      <c r="V94" s="65"/>
      <c r="W94" s="69">
        <f>SUM(Q94:V94)</f>
        <v>0</v>
      </c>
      <c r="X94" s="56" t="e">
        <f>(Q94+R94)/(P94-V94)</f>
        <v>#DIV/0!</v>
      </c>
      <c r="Y94" s="57" t="e">
        <f>Q94/(P94-V94)</f>
        <v>#DIV/0!</v>
      </c>
      <c r="Z94" s="58" t="e">
        <f>U94/(P94-V94)</f>
        <v>#DIV/0!</v>
      </c>
      <c r="AA94" s="18">
        <v>9</v>
      </c>
      <c r="AB94" s="42" t="s">
        <v>32</v>
      </c>
      <c r="AC94" s="26"/>
      <c r="AD94" s="14"/>
      <c r="AE94" s="15"/>
      <c r="AF94" s="15"/>
      <c r="AG94" s="15"/>
      <c r="AH94" s="15"/>
      <c r="AI94" s="65"/>
      <c r="AJ94" s="69">
        <f t="shared" si="147"/>
        <v>0</v>
      </c>
      <c r="AK94" s="56" t="e">
        <f t="shared" si="148"/>
        <v>#DIV/0!</v>
      </c>
      <c r="AL94" s="57" t="e">
        <f t="shared" si="149"/>
        <v>#DIV/0!</v>
      </c>
      <c r="AM94" s="58" t="e">
        <f t="shared" si="150"/>
        <v>#DIV/0!</v>
      </c>
      <c r="AN94" s="18">
        <v>9</v>
      </c>
      <c r="AO94" s="42" t="s">
        <v>32</v>
      </c>
      <c r="AP94" s="14"/>
      <c r="AQ94" s="15"/>
      <c r="AR94" s="15"/>
      <c r="AS94" s="15"/>
      <c r="AT94" s="15"/>
      <c r="AU94" s="15"/>
      <c r="AV94" s="65"/>
      <c r="AW94" s="69">
        <f>SUM(AQ94:AV94)</f>
        <v>0</v>
      </c>
      <c r="AX94" s="56" t="e">
        <f>(AQ94+AR94)/(AP94-AV94)</f>
        <v>#DIV/0!</v>
      </c>
      <c r="AY94" s="57" t="e">
        <f>AQ94/(AP94-AV94)</f>
        <v>#DIV/0!</v>
      </c>
      <c r="AZ94" s="58" t="e">
        <f>AU94/(AP94-AV94)</f>
        <v>#DIV/0!</v>
      </c>
      <c r="BQ94" s="31"/>
      <c r="BR94" s="31"/>
      <c r="BS94" s="31"/>
    </row>
    <row r="95" spans="1:71" ht="16.5" thickBot="1" x14ac:dyDescent="0.3">
      <c r="A95" s="18">
        <v>10</v>
      </c>
      <c r="B95" s="43" t="s">
        <v>39</v>
      </c>
      <c r="C95" s="37">
        <f t="shared" ref="C95:I95" si="155">C76+C54+C35+C12</f>
        <v>73</v>
      </c>
      <c r="D95" s="54">
        <f t="shared" si="155"/>
        <v>63</v>
      </c>
      <c r="E95" s="55">
        <f t="shared" si="155"/>
        <v>8</v>
      </c>
      <c r="F95" s="55">
        <f t="shared" si="155"/>
        <v>0</v>
      </c>
      <c r="G95" s="55">
        <f t="shared" si="155"/>
        <v>1</v>
      </c>
      <c r="H95" s="55">
        <f t="shared" si="155"/>
        <v>1</v>
      </c>
      <c r="I95" s="59">
        <f t="shared" si="155"/>
        <v>0</v>
      </c>
      <c r="J95" s="61">
        <f t="shared" ref="J95:J96" si="156">SUM(D95:I95)</f>
        <v>73</v>
      </c>
      <c r="K95" s="56">
        <f t="shared" ref="K95:K96" si="157">(D95+E95)/(C95-I95)</f>
        <v>0.9726027397260274</v>
      </c>
      <c r="L95" s="57">
        <f t="shared" ref="L95:L96" si="158">D95/(C95-I95)</f>
        <v>0.86301369863013699</v>
      </c>
      <c r="M95" s="58">
        <f t="shared" ref="M95:M96" si="159">H95/(C95-I95)</f>
        <v>1.3698630136986301E-2</v>
      </c>
      <c r="N95" s="18">
        <v>10</v>
      </c>
      <c r="O95" s="43" t="s">
        <v>39</v>
      </c>
      <c r="P95" s="14">
        <f t="shared" ref="P95:V95" si="160">P76+P54+P35+P12</f>
        <v>54</v>
      </c>
      <c r="Q95" s="15">
        <f t="shared" si="160"/>
        <v>0</v>
      </c>
      <c r="R95" s="15">
        <f t="shared" si="160"/>
        <v>39</v>
      </c>
      <c r="S95" s="15">
        <f t="shared" si="160"/>
        <v>0</v>
      </c>
      <c r="T95" s="15">
        <f t="shared" si="160"/>
        <v>1</v>
      </c>
      <c r="U95" s="15">
        <f t="shared" si="160"/>
        <v>14</v>
      </c>
      <c r="V95" s="65">
        <f t="shared" si="160"/>
        <v>0</v>
      </c>
      <c r="W95" s="69">
        <f t="shared" ref="W95:W96" si="161">SUM(Q95:V95)</f>
        <v>54</v>
      </c>
      <c r="X95" s="56">
        <f t="shared" ref="X95:X96" si="162">(Q95+R95)/(P95-V95)</f>
        <v>0.72222222222222221</v>
      </c>
      <c r="Y95" s="57">
        <f t="shared" ref="Y95:Y96" si="163">Q95/(P95-V95)</f>
        <v>0</v>
      </c>
      <c r="Z95" s="58">
        <f t="shared" ref="Z95:Z96" si="164">U95/(P95-V95)</f>
        <v>0.25925925925925924</v>
      </c>
      <c r="AA95" s="18">
        <v>10</v>
      </c>
      <c r="AB95" s="43" t="s">
        <v>39</v>
      </c>
      <c r="AC95" s="26">
        <f t="shared" ref="AC95:AI95" si="165">AC76+AC54+AC35+AC12</f>
        <v>202</v>
      </c>
      <c r="AD95" s="14">
        <f t="shared" si="165"/>
        <v>0</v>
      </c>
      <c r="AE95" s="15">
        <f t="shared" si="165"/>
        <v>141</v>
      </c>
      <c r="AF95" s="15">
        <f t="shared" si="165"/>
        <v>0</v>
      </c>
      <c r="AG95" s="15">
        <f t="shared" si="165"/>
        <v>3</v>
      </c>
      <c r="AH95" s="15">
        <f t="shared" si="165"/>
        <v>57</v>
      </c>
      <c r="AI95" s="65">
        <f t="shared" si="165"/>
        <v>1</v>
      </c>
      <c r="AJ95" s="69">
        <f t="shared" si="147"/>
        <v>202</v>
      </c>
      <c r="AK95" s="56">
        <f t="shared" si="148"/>
        <v>0.70149253731343286</v>
      </c>
      <c r="AL95" s="57">
        <f t="shared" si="149"/>
        <v>0</v>
      </c>
      <c r="AM95" s="58">
        <f t="shared" si="150"/>
        <v>0.28358208955223879</v>
      </c>
      <c r="AN95" s="18">
        <v>10</v>
      </c>
      <c r="AO95" s="43" t="s">
        <v>39</v>
      </c>
      <c r="AP95" s="14">
        <f t="shared" ref="AP95:AV95" si="166">AP76+AP54+AP35+AP12</f>
        <v>1</v>
      </c>
      <c r="AQ95" s="15">
        <f t="shared" si="166"/>
        <v>0</v>
      </c>
      <c r="AR95" s="15">
        <f t="shared" si="166"/>
        <v>1</v>
      </c>
      <c r="AS95" s="15">
        <f t="shared" si="166"/>
        <v>0</v>
      </c>
      <c r="AT95" s="15">
        <f t="shared" si="166"/>
        <v>0</v>
      </c>
      <c r="AU95" s="15">
        <f t="shared" si="166"/>
        <v>0</v>
      </c>
      <c r="AV95" s="65">
        <f t="shared" si="166"/>
        <v>0</v>
      </c>
      <c r="AW95" s="69">
        <f t="shared" ref="AW95:AW96" si="167">SUM(AQ95:AV95)</f>
        <v>1</v>
      </c>
      <c r="AX95" s="56">
        <f t="shared" ref="AX95:AX96" si="168">(AQ95+AR95)/(AP95-AV95)</f>
        <v>1</v>
      </c>
      <c r="AY95" s="57">
        <f t="shared" ref="AY95:AY96" si="169">AQ95/(AP95-AV95)</f>
        <v>0</v>
      </c>
      <c r="AZ95" s="58">
        <f t="shared" ref="AZ95:AZ96" si="170">AU95/(AP95-AV95)</f>
        <v>0</v>
      </c>
      <c r="BQ95" s="31"/>
      <c r="BR95" s="31"/>
      <c r="BS95" s="31"/>
    </row>
    <row r="96" spans="1:71" ht="36" customHeight="1" thickBot="1" x14ac:dyDescent="0.3">
      <c r="A96" s="123" t="s">
        <v>33</v>
      </c>
      <c r="B96" s="123"/>
      <c r="C96" s="34">
        <f>C77+C56+C37+C14</f>
        <v>291</v>
      </c>
      <c r="D96" s="34">
        <f t="shared" ref="D96:I96" si="171">SUM(D86:D95)</f>
        <v>216</v>
      </c>
      <c r="E96" s="34">
        <f t="shared" si="171"/>
        <v>51</v>
      </c>
      <c r="F96" s="34">
        <f t="shared" si="171"/>
        <v>2</v>
      </c>
      <c r="G96" s="34">
        <f t="shared" si="171"/>
        <v>3</v>
      </c>
      <c r="H96" s="34">
        <f t="shared" si="171"/>
        <v>16</v>
      </c>
      <c r="I96" s="60">
        <f t="shared" si="171"/>
        <v>3</v>
      </c>
      <c r="J96" s="62">
        <f t="shared" si="156"/>
        <v>291</v>
      </c>
      <c r="K96" s="35">
        <f t="shared" si="157"/>
        <v>0.92708333333333337</v>
      </c>
      <c r="L96" s="35">
        <f t="shared" si="158"/>
        <v>0.75</v>
      </c>
      <c r="M96" s="35">
        <f t="shared" si="159"/>
        <v>5.5555555555555552E-2</v>
      </c>
      <c r="N96" s="123" t="s">
        <v>33</v>
      </c>
      <c r="O96" s="123"/>
      <c r="P96" s="36">
        <f t="shared" ref="P96:V96" si="172">P77+P56+P37+P14</f>
        <v>199</v>
      </c>
      <c r="Q96" s="36">
        <f t="shared" si="172"/>
        <v>44</v>
      </c>
      <c r="R96" s="36">
        <f t="shared" si="172"/>
        <v>135</v>
      </c>
      <c r="S96" s="36">
        <f t="shared" si="172"/>
        <v>0</v>
      </c>
      <c r="T96" s="36">
        <f t="shared" si="172"/>
        <v>1</v>
      </c>
      <c r="U96" s="36">
        <f t="shared" si="172"/>
        <v>19</v>
      </c>
      <c r="V96" s="66">
        <f t="shared" si="172"/>
        <v>0</v>
      </c>
      <c r="W96" s="70">
        <f t="shared" si="161"/>
        <v>199</v>
      </c>
      <c r="X96" s="35">
        <f t="shared" si="162"/>
        <v>0.89949748743718594</v>
      </c>
      <c r="Y96" s="35">
        <f t="shared" si="163"/>
        <v>0.22110552763819097</v>
      </c>
      <c r="Z96" s="35">
        <f t="shared" si="164"/>
        <v>9.5477386934673364E-2</v>
      </c>
      <c r="AA96" s="155" t="s">
        <v>33</v>
      </c>
      <c r="AB96" s="155"/>
      <c r="AC96" s="36">
        <f t="shared" ref="AC96:AI96" si="173">SUM(AC86:AC95)</f>
        <v>504</v>
      </c>
      <c r="AD96" s="36">
        <f t="shared" si="173"/>
        <v>2</v>
      </c>
      <c r="AE96" s="36">
        <f t="shared" si="173"/>
        <v>171</v>
      </c>
      <c r="AF96" s="36">
        <f t="shared" si="173"/>
        <v>1</v>
      </c>
      <c r="AG96" s="36">
        <f t="shared" si="173"/>
        <v>4</v>
      </c>
      <c r="AH96" s="36">
        <f t="shared" si="173"/>
        <v>66</v>
      </c>
      <c r="AI96" s="36">
        <f t="shared" si="173"/>
        <v>260</v>
      </c>
      <c r="AJ96" s="91">
        <f t="shared" si="147"/>
        <v>504</v>
      </c>
      <c r="AK96" s="35">
        <f t="shared" si="148"/>
        <v>0.70901639344262291</v>
      </c>
      <c r="AL96" s="35">
        <f t="shared" si="149"/>
        <v>8.1967213114754103E-3</v>
      </c>
      <c r="AM96" s="35">
        <f t="shared" si="150"/>
        <v>0.27049180327868855</v>
      </c>
      <c r="AN96" s="123" t="s">
        <v>33</v>
      </c>
      <c r="AO96" s="123"/>
      <c r="AP96" s="36">
        <f t="shared" ref="AP96:AV96" si="174">AP77+AP56+AP37+AP14</f>
        <v>36</v>
      </c>
      <c r="AQ96" s="36">
        <f t="shared" si="174"/>
        <v>2</v>
      </c>
      <c r="AR96" s="36">
        <f t="shared" si="174"/>
        <v>29</v>
      </c>
      <c r="AS96" s="36">
        <f t="shared" si="174"/>
        <v>0</v>
      </c>
      <c r="AT96" s="36">
        <f t="shared" si="174"/>
        <v>0</v>
      </c>
      <c r="AU96" s="36">
        <f t="shared" si="174"/>
        <v>3</v>
      </c>
      <c r="AV96" s="36">
        <f t="shared" si="174"/>
        <v>2</v>
      </c>
      <c r="AW96" s="91">
        <f t="shared" si="167"/>
        <v>36</v>
      </c>
      <c r="AX96" s="35">
        <f t="shared" si="168"/>
        <v>0.91176470588235292</v>
      </c>
      <c r="AY96" s="35">
        <f t="shared" si="169"/>
        <v>5.8823529411764705E-2</v>
      </c>
      <c r="AZ96" s="67">
        <f t="shared" si="170"/>
        <v>8.8235294117647065E-2</v>
      </c>
      <c r="BQ96" s="31"/>
      <c r="BR96" s="31"/>
      <c r="BS96" s="31"/>
    </row>
    <row r="97" spans="1:71" x14ac:dyDescent="0.25">
      <c r="A97" s="31"/>
      <c r="B97" s="31"/>
      <c r="N97" s="31"/>
      <c r="O97" s="31"/>
      <c r="AD97" s="1"/>
      <c r="AE97" s="1"/>
      <c r="AF97" s="1"/>
      <c r="AG97" s="1"/>
      <c r="AH97" s="1"/>
      <c r="AI97" s="1"/>
      <c r="AQ97" s="1"/>
      <c r="AR97" s="1"/>
      <c r="AS97" s="1"/>
      <c r="AT97" s="1"/>
      <c r="AU97" s="1"/>
      <c r="AV97" s="1"/>
      <c r="BQ97" s="31"/>
      <c r="BR97" s="31"/>
      <c r="BS97" s="31"/>
    </row>
  </sheetData>
  <mergeCells count="191">
    <mergeCell ref="A1:B1"/>
    <mergeCell ref="C1:M1"/>
    <mergeCell ref="C2:C3"/>
    <mergeCell ref="AA1:AB1"/>
    <mergeCell ref="AC1:AM1"/>
    <mergeCell ref="AD2:AJ2"/>
    <mergeCell ref="AC2:AC3"/>
    <mergeCell ref="BO1:BP1"/>
    <mergeCell ref="BO2:BP2"/>
    <mergeCell ref="D2:J2"/>
    <mergeCell ref="K2:K3"/>
    <mergeCell ref="L2:L3"/>
    <mergeCell ref="M2:M3"/>
    <mergeCell ref="AZ2:AZ3"/>
    <mergeCell ref="BO14:BP14"/>
    <mergeCell ref="BA1:BB1"/>
    <mergeCell ref="BC1:BN1"/>
    <mergeCell ref="BA2:BC2"/>
    <mergeCell ref="BD2:BK2"/>
    <mergeCell ref="AA14:AB14"/>
    <mergeCell ref="N1:O1"/>
    <mergeCell ref="P1:Z1"/>
    <mergeCell ref="BQ2:BS2"/>
    <mergeCell ref="BL2:BN2"/>
    <mergeCell ref="Q2:W2"/>
    <mergeCell ref="N2:O2"/>
    <mergeCell ref="AA2:AB2"/>
    <mergeCell ref="BA14:BB14"/>
    <mergeCell ref="N14:O14"/>
    <mergeCell ref="AL2:AL3"/>
    <mergeCell ref="AM2:AM3"/>
    <mergeCell ref="AN1:AO1"/>
    <mergeCell ref="AP1:AZ1"/>
    <mergeCell ref="AN2:AO2"/>
    <mergeCell ref="AP2:AP3"/>
    <mergeCell ref="AQ2:AW2"/>
    <mergeCell ref="AX2:AX3"/>
    <mergeCell ref="AY2:AY3"/>
    <mergeCell ref="Z25:Z26"/>
    <mergeCell ref="AC25:AC26"/>
    <mergeCell ref="AK25:AK26"/>
    <mergeCell ref="AL25:AL26"/>
    <mergeCell ref="AM25:AM26"/>
    <mergeCell ref="X2:X3"/>
    <mergeCell ref="Y2:Y3"/>
    <mergeCell ref="Z2:Z3"/>
    <mergeCell ref="P2:P3"/>
    <mergeCell ref="AC24:AM24"/>
    <mergeCell ref="Q25:W25"/>
    <mergeCell ref="AA25:AB25"/>
    <mergeCell ref="AD25:AJ25"/>
    <mergeCell ref="P24:Z24"/>
    <mergeCell ref="AA24:AB24"/>
    <mergeCell ref="A37:B37"/>
    <mergeCell ref="N37:O37"/>
    <mergeCell ref="AA37:AB37"/>
    <mergeCell ref="A43:B43"/>
    <mergeCell ref="C43:M43"/>
    <mergeCell ref="N43:O43"/>
    <mergeCell ref="P43:Z43"/>
    <mergeCell ref="AA43:AB43"/>
    <mergeCell ref="AK2:AK3"/>
    <mergeCell ref="A25:B25"/>
    <mergeCell ref="C25:C26"/>
    <mergeCell ref="D25:J25"/>
    <mergeCell ref="K25:K26"/>
    <mergeCell ref="L25:L26"/>
    <mergeCell ref="M25:M26"/>
    <mergeCell ref="N25:O25"/>
    <mergeCell ref="A24:B24"/>
    <mergeCell ref="C24:M24"/>
    <mergeCell ref="N24:O24"/>
    <mergeCell ref="A14:B14"/>
    <mergeCell ref="A2:B2"/>
    <mergeCell ref="P25:P26"/>
    <mergeCell ref="X25:X26"/>
    <mergeCell ref="Y25:Y26"/>
    <mergeCell ref="AK44:AK45"/>
    <mergeCell ref="AL44:AL45"/>
    <mergeCell ref="AM44:AM45"/>
    <mergeCell ref="A56:B56"/>
    <mergeCell ref="N56:O56"/>
    <mergeCell ref="AA56:AB56"/>
    <mergeCell ref="AC43:AM43"/>
    <mergeCell ref="A44:B44"/>
    <mergeCell ref="C44:C45"/>
    <mergeCell ref="D44:J44"/>
    <mergeCell ref="K44:K45"/>
    <mergeCell ref="L44:L45"/>
    <mergeCell ref="M44:M45"/>
    <mergeCell ref="N44:O44"/>
    <mergeCell ref="P44:P45"/>
    <mergeCell ref="Q44:W44"/>
    <mergeCell ref="X44:X45"/>
    <mergeCell ref="Y44:Y45"/>
    <mergeCell ref="Z44:Z45"/>
    <mergeCell ref="AA44:AB44"/>
    <mergeCell ref="AC44:AC45"/>
    <mergeCell ref="AD44:AJ44"/>
    <mergeCell ref="AC64:AM64"/>
    <mergeCell ref="A65:B65"/>
    <mergeCell ref="C65:C66"/>
    <mergeCell ref="D65:J65"/>
    <mergeCell ref="K65:K66"/>
    <mergeCell ref="L65:L66"/>
    <mergeCell ref="M65:M66"/>
    <mergeCell ref="N65:O65"/>
    <mergeCell ref="P65:P66"/>
    <mergeCell ref="Q65:W65"/>
    <mergeCell ref="X65:X66"/>
    <mergeCell ref="Y65:Y66"/>
    <mergeCell ref="Z65:Z66"/>
    <mergeCell ref="AA65:AB65"/>
    <mergeCell ref="AC65:AC66"/>
    <mergeCell ref="AD65:AJ65"/>
    <mergeCell ref="A64:B64"/>
    <mergeCell ref="C64:M64"/>
    <mergeCell ref="N64:O64"/>
    <mergeCell ref="P64:Z64"/>
    <mergeCell ref="AA64:AB64"/>
    <mergeCell ref="N83:O83"/>
    <mergeCell ref="P83:Z83"/>
    <mergeCell ref="AA83:AB83"/>
    <mergeCell ref="AK65:AK66"/>
    <mergeCell ref="AL65:AL66"/>
    <mergeCell ref="AM65:AM66"/>
    <mergeCell ref="A77:B77"/>
    <mergeCell ref="N77:O77"/>
    <mergeCell ref="AA77:AB77"/>
    <mergeCell ref="A80:D81"/>
    <mergeCell ref="AK84:AK85"/>
    <mergeCell ref="AL84:AL85"/>
    <mergeCell ref="AM84:AM85"/>
    <mergeCell ref="A96:B96"/>
    <mergeCell ref="N96:O96"/>
    <mergeCell ref="AA96:AB96"/>
    <mergeCell ref="AC83:AM83"/>
    <mergeCell ref="A84:B84"/>
    <mergeCell ref="C84:C85"/>
    <mergeCell ref="D84:J84"/>
    <mergeCell ref="K84:K85"/>
    <mergeCell ref="L84:L85"/>
    <mergeCell ref="M84:M85"/>
    <mergeCell ref="N84:O84"/>
    <mergeCell ref="P84:P85"/>
    <mergeCell ref="Q84:W84"/>
    <mergeCell ref="X84:X85"/>
    <mergeCell ref="Y84:Y85"/>
    <mergeCell ref="Z84:Z85"/>
    <mergeCell ref="AA84:AB84"/>
    <mergeCell ref="AC84:AC85"/>
    <mergeCell ref="AD84:AJ84"/>
    <mergeCell ref="A83:B83"/>
    <mergeCell ref="C83:M83"/>
    <mergeCell ref="AN14:AO14"/>
    <mergeCell ref="AN24:AO24"/>
    <mergeCell ref="AP24:AZ24"/>
    <mergeCell ref="AN25:AO25"/>
    <mergeCell ref="AP25:AP26"/>
    <mergeCell ref="AQ25:AW25"/>
    <mergeCell ref="AX25:AX26"/>
    <mergeCell ref="AY25:AY26"/>
    <mergeCell ref="AZ25:AZ26"/>
    <mergeCell ref="AN37:AO37"/>
    <mergeCell ref="AN43:AO43"/>
    <mergeCell ref="AP43:AZ43"/>
    <mergeCell ref="AN44:AO44"/>
    <mergeCell ref="AP44:AP45"/>
    <mergeCell ref="AQ44:AW44"/>
    <mergeCell ref="AX44:AX45"/>
    <mergeCell ref="AY44:AY45"/>
    <mergeCell ref="AZ44:AZ45"/>
    <mergeCell ref="AN56:AO56"/>
    <mergeCell ref="AN64:AO64"/>
    <mergeCell ref="AP64:AZ64"/>
    <mergeCell ref="AN65:AO65"/>
    <mergeCell ref="AP65:AP66"/>
    <mergeCell ref="AQ65:AW65"/>
    <mergeCell ref="AX65:AX66"/>
    <mergeCell ref="AY65:AY66"/>
    <mergeCell ref="AZ65:AZ66"/>
    <mergeCell ref="AN96:AO96"/>
    <mergeCell ref="AN77:AO77"/>
    <mergeCell ref="AN83:AO83"/>
    <mergeCell ref="AP83:AZ83"/>
    <mergeCell ref="AN84:AO84"/>
    <mergeCell ref="AP84:AP85"/>
    <mergeCell ref="AQ84:AW84"/>
    <mergeCell ref="AX84:AX85"/>
    <mergeCell ref="AY84:AY85"/>
    <mergeCell ref="AZ84:AZ85"/>
  </mergeCells>
  <conditionalFormatting sqref="W86:W96 AJ86:AJ96 J67:J77 W67:W77 AJ67:AJ77 J46:J56 W46:W56 AJ46:AJ56 J27:J37 W27:W37 AJ27:AJ37 BK4:BK14 J4:J14 W4:W14 AJ4:AJ14 AW4:AW14 AW27:AW37 AW46:AW56 AW67:AW77 AW86:AW96">
    <cfRule type="cellIs" dxfId="0" priority="12" stopIfTrue="1" operator="notEqual">
      <formula>$C$4</formula>
    </cfRule>
  </conditionalFormatting>
  <pageMargins left="0.24" right="0.16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2015-04-20T10:46:35Z</cp:lastPrinted>
  <dcterms:created xsi:type="dcterms:W3CDTF">2014-01-15T04:54:34Z</dcterms:created>
  <dcterms:modified xsi:type="dcterms:W3CDTF">2015-11-26T10:23:41Z</dcterms:modified>
</cp:coreProperties>
</file>