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9-2015\"/>
    </mc:Choice>
  </mc:AlternateContent>
  <bookViews>
    <workbookView xWindow="240" yWindow="60" windowWidth="15480" windowHeight="7950"/>
  </bookViews>
  <sheets>
    <sheet name="Revised TB-09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W5" i="2" l="1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42" i="2"/>
  <c r="AC67" i="2" l="1"/>
  <c r="AD67" i="2"/>
  <c r="AE67" i="2"/>
  <c r="AF67" i="2"/>
  <c r="AG67" i="2"/>
  <c r="AH67" i="2"/>
  <c r="AI67" i="2"/>
  <c r="P147" i="2" l="1"/>
  <c r="Q147" i="2"/>
  <c r="R147" i="2"/>
  <c r="S147" i="2"/>
  <c r="T147" i="2"/>
  <c r="U147" i="2"/>
  <c r="V147" i="2"/>
  <c r="P148" i="2"/>
  <c r="Q148" i="2"/>
  <c r="R148" i="2"/>
  <c r="S148" i="2"/>
  <c r="T148" i="2"/>
  <c r="U148" i="2"/>
  <c r="V148" i="2"/>
  <c r="P149" i="2"/>
  <c r="Q149" i="2"/>
  <c r="R149" i="2"/>
  <c r="S149" i="2"/>
  <c r="T149" i="2"/>
  <c r="U149" i="2"/>
  <c r="V149" i="2"/>
  <c r="P150" i="2"/>
  <c r="Q150" i="2"/>
  <c r="R150" i="2"/>
  <c r="S150" i="2"/>
  <c r="T150" i="2"/>
  <c r="U150" i="2"/>
  <c r="V150" i="2"/>
  <c r="P151" i="2"/>
  <c r="Q151" i="2"/>
  <c r="R151" i="2"/>
  <c r="S151" i="2"/>
  <c r="T151" i="2"/>
  <c r="U151" i="2"/>
  <c r="V151" i="2"/>
  <c r="P152" i="2"/>
  <c r="Q152" i="2"/>
  <c r="R152" i="2"/>
  <c r="S152" i="2"/>
  <c r="T152" i="2"/>
  <c r="U152" i="2"/>
  <c r="V152" i="2"/>
  <c r="P153" i="2"/>
  <c r="Q153" i="2"/>
  <c r="R153" i="2"/>
  <c r="S153" i="2"/>
  <c r="T153" i="2"/>
  <c r="U153" i="2"/>
  <c r="V153" i="2"/>
  <c r="P154" i="2"/>
  <c r="Q154" i="2"/>
  <c r="R154" i="2"/>
  <c r="S154" i="2"/>
  <c r="T154" i="2"/>
  <c r="U154" i="2"/>
  <c r="V154" i="2"/>
  <c r="P155" i="2"/>
  <c r="Q155" i="2"/>
  <c r="R155" i="2"/>
  <c r="S155" i="2"/>
  <c r="T155" i="2"/>
  <c r="U155" i="2"/>
  <c r="V155" i="2"/>
  <c r="P156" i="2"/>
  <c r="Q156" i="2"/>
  <c r="R156" i="2"/>
  <c r="S156" i="2"/>
  <c r="T156" i="2"/>
  <c r="U156" i="2"/>
  <c r="V156" i="2"/>
  <c r="P157" i="2"/>
  <c r="Q157" i="2"/>
  <c r="R157" i="2"/>
  <c r="S157" i="2"/>
  <c r="T157" i="2"/>
  <c r="U157" i="2"/>
  <c r="V157" i="2"/>
  <c r="P158" i="2"/>
  <c r="Q158" i="2"/>
  <c r="R158" i="2"/>
  <c r="S158" i="2"/>
  <c r="T158" i="2"/>
  <c r="U158" i="2"/>
  <c r="V158" i="2"/>
  <c r="P159" i="2"/>
  <c r="Q159" i="2"/>
  <c r="R159" i="2"/>
  <c r="S159" i="2"/>
  <c r="T159" i="2"/>
  <c r="U159" i="2"/>
  <c r="V159" i="2"/>
  <c r="P160" i="2"/>
  <c r="Q160" i="2"/>
  <c r="R160" i="2"/>
  <c r="S160" i="2"/>
  <c r="T160" i="2"/>
  <c r="U160" i="2"/>
  <c r="V160" i="2"/>
  <c r="P161" i="2"/>
  <c r="Q161" i="2"/>
  <c r="R161" i="2"/>
  <c r="S161" i="2"/>
  <c r="T161" i="2"/>
  <c r="U161" i="2"/>
  <c r="V161" i="2"/>
  <c r="P162" i="2"/>
  <c r="Q162" i="2"/>
  <c r="R162" i="2"/>
  <c r="S162" i="2"/>
  <c r="T162" i="2"/>
  <c r="U162" i="2"/>
  <c r="V162" i="2"/>
  <c r="P163" i="2"/>
  <c r="Q163" i="2"/>
  <c r="R163" i="2"/>
  <c r="S163" i="2"/>
  <c r="T163" i="2"/>
  <c r="U163" i="2"/>
  <c r="V163" i="2"/>
  <c r="P164" i="2"/>
  <c r="Q164" i="2"/>
  <c r="R164" i="2"/>
  <c r="S164" i="2"/>
  <c r="T164" i="2"/>
  <c r="U164" i="2"/>
  <c r="V164" i="2"/>
  <c r="P165" i="2"/>
  <c r="Q165" i="2"/>
  <c r="R165" i="2"/>
  <c r="S165" i="2"/>
  <c r="T165" i="2"/>
  <c r="U165" i="2"/>
  <c r="V165" i="2"/>
  <c r="P166" i="2"/>
  <c r="Q166" i="2"/>
  <c r="R166" i="2"/>
  <c r="S166" i="2"/>
  <c r="T166" i="2"/>
  <c r="U166" i="2"/>
  <c r="V166" i="2"/>
  <c r="P167" i="2"/>
  <c r="Q167" i="2"/>
  <c r="R167" i="2"/>
  <c r="S167" i="2"/>
  <c r="T167" i="2"/>
  <c r="U167" i="2"/>
  <c r="V167" i="2"/>
  <c r="P168" i="2"/>
  <c r="Q168" i="2"/>
  <c r="R168" i="2"/>
  <c r="S168" i="2"/>
  <c r="T168" i="2"/>
  <c r="U168" i="2"/>
  <c r="V168" i="2"/>
  <c r="P169" i="2"/>
  <c r="Q169" i="2"/>
  <c r="R169" i="2"/>
  <c r="S169" i="2"/>
  <c r="T169" i="2"/>
  <c r="U169" i="2"/>
  <c r="V169" i="2"/>
  <c r="P170" i="2"/>
  <c r="Q170" i="2"/>
  <c r="R170" i="2"/>
  <c r="S170" i="2"/>
  <c r="T170" i="2"/>
  <c r="U170" i="2"/>
  <c r="V170" i="2"/>
  <c r="Q146" i="2"/>
  <c r="R146" i="2"/>
  <c r="S146" i="2"/>
  <c r="T146" i="2"/>
  <c r="U146" i="2"/>
  <c r="V146" i="2"/>
  <c r="P146" i="2"/>
  <c r="AV170" i="2" l="1"/>
  <c r="AU170" i="2"/>
  <c r="AT170" i="2"/>
  <c r="AS170" i="2"/>
  <c r="AR170" i="2"/>
  <c r="AQ170" i="2"/>
  <c r="AP170" i="2"/>
  <c r="AV169" i="2"/>
  <c r="AU169" i="2"/>
  <c r="AT169" i="2"/>
  <c r="AS169" i="2"/>
  <c r="AR169" i="2"/>
  <c r="AQ169" i="2"/>
  <c r="AP169" i="2"/>
  <c r="AV168" i="2"/>
  <c r="AU168" i="2"/>
  <c r="AT168" i="2"/>
  <c r="AS168" i="2"/>
  <c r="AR168" i="2"/>
  <c r="AQ168" i="2"/>
  <c r="AP168" i="2"/>
  <c r="AV167" i="2"/>
  <c r="AU167" i="2"/>
  <c r="AT167" i="2"/>
  <c r="AS167" i="2"/>
  <c r="AR167" i="2"/>
  <c r="AQ167" i="2"/>
  <c r="AP167" i="2"/>
  <c r="AV166" i="2"/>
  <c r="AU166" i="2"/>
  <c r="AT166" i="2"/>
  <c r="AS166" i="2"/>
  <c r="AR166" i="2"/>
  <c r="AQ166" i="2"/>
  <c r="AP166" i="2"/>
  <c r="AV165" i="2"/>
  <c r="AU165" i="2"/>
  <c r="AT165" i="2"/>
  <c r="AS165" i="2"/>
  <c r="AR165" i="2"/>
  <c r="AQ165" i="2"/>
  <c r="AP165" i="2"/>
  <c r="AV164" i="2"/>
  <c r="AU164" i="2"/>
  <c r="AT164" i="2"/>
  <c r="AS164" i="2"/>
  <c r="AR164" i="2"/>
  <c r="AQ164" i="2"/>
  <c r="AP164" i="2"/>
  <c r="AV163" i="2"/>
  <c r="AU163" i="2"/>
  <c r="AT163" i="2"/>
  <c r="AS163" i="2"/>
  <c r="AR163" i="2"/>
  <c r="AQ163" i="2"/>
  <c r="AP163" i="2"/>
  <c r="AV162" i="2"/>
  <c r="AU162" i="2"/>
  <c r="AT162" i="2"/>
  <c r="AS162" i="2"/>
  <c r="AR162" i="2"/>
  <c r="AQ162" i="2"/>
  <c r="AP162" i="2"/>
  <c r="AV161" i="2"/>
  <c r="AU161" i="2"/>
  <c r="AT161" i="2"/>
  <c r="AS161" i="2"/>
  <c r="AR161" i="2"/>
  <c r="AQ161" i="2"/>
  <c r="AP161" i="2"/>
  <c r="AV160" i="2"/>
  <c r="AU160" i="2"/>
  <c r="AT160" i="2"/>
  <c r="AS160" i="2"/>
  <c r="AR160" i="2"/>
  <c r="AQ160" i="2"/>
  <c r="AP160" i="2"/>
  <c r="AV159" i="2"/>
  <c r="AU159" i="2"/>
  <c r="AT159" i="2"/>
  <c r="AS159" i="2"/>
  <c r="AR159" i="2"/>
  <c r="AQ159" i="2"/>
  <c r="AP159" i="2"/>
  <c r="AV158" i="2"/>
  <c r="AU158" i="2"/>
  <c r="AT158" i="2"/>
  <c r="AS158" i="2"/>
  <c r="AR158" i="2"/>
  <c r="AQ158" i="2"/>
  <c r="AP158" i="2"/>
  <c r="AV157" i="2"/>
  <c r="AU157" i="2"/>
  <c r="AT157" i="2"/>
  <c r="AS157" i="2"/>
  <c r="AR157" i="2"/>
  <c r="AQ157" i="2"/>
  <c r="AP157" i="2"/>
  <c r="AV156" i="2"/>
  <c r="AU156" i="2"/>
  <c r="AT156" i="2"/>
  <c r="AS156" i="2"/>
  <c r="AR156" i="2"/>
  <c r="AQ156" i="2"/>
  <c r="AP156" i="2"/>
  <c r="AV155" i="2"/>
  <c r="AU155" i="2"/>
  <c r="AT155" i="2"/>
  <c r="AS155" i="2"/>
  <c r="AR155" i="2"/>
  <c r="AQ155" i="2"/>
  <c r="AP155" i="2"/>
  <c r="AV154" i="2"/>
  <c r="AU154" i="2"/>
  <c r="AT154" i="2"/>
  <c r="AS154" i="2"/>
  <c r="AR154" i="2"/>
  <c r="AQ154" i="2"/>
  <c r="AP154" i="2"/>
  <c r="AV153" i="2"/>
  <c r="AU153" i="2"/>
  <c r="AT153" i="2"/>
  <c r="AS153" i="2"/>
  <c r="AR153" i="2"/>
  <c r="AQ153" i="2"/>
  <c r="AP153" i="2"/>
  <c r="AV152" i="2"/>
  <c r="AU152" i="2"/>
  <c r="AT152" i="2"/>
  <c r="AS152" i="2"/>
  <c r="AR152" i="2"/>
  <c r="AQ152" i="2"/>
  <c r="AP152" i="2"/>
  <c r="AV151" i="2"/>
  <c r="AU151" i="2"/>
  <c r="AT151" i="2"/>
  <c r="AS151" i="2"/>
  <c r="AR151" i="2"/>
  <c r="AQ151" i="2"/>
  <c r="AP151" i="2"/>
  <c r="AV150" i="2"/>
  <c r="AU150" i="2"/>
  <c r="AT150" i="2"/>
  <c r="AS150" i="2"/>
  <c r="AR150" i="2"/>
  <c r="AQ150" i="2"/>
  <c r="AP150" i="2"/>
  <c r="AV149" i="2"/>
  <c r="AU149" i="2"/>
  <c r="AT149" i="2"/>
  <c r="AS149" i="2"/>
  <c r="AR149" i="2"/>
  <c r="AQ149" i="2"/>
  <c r="AP149" i="2"/>
  <c r="AV148" i="2"/>
  <c r="AU148" i="2"/>
  <c r="AT148" i="2"/>
  <c r="AS148" i="2"/>
  <c r="AR148" i="2"/>
  <c r="AQ148" i="2"/>
  <c r="AP148" i="2"/>
  <c r="AV147" i="2"/>
  <c r="AU147" i="2"/>
  <c r="AT147" i="2"/>
  <c r="AS147" i="2"/>
  <c r="AR147" i="2"/>
  <c r="AQ147" i="2"/>
  <c r="AP147" i="2"/>
  <c r="AV146" i="2"/>
  <c r="AU146" i="2"/>
  <c r="AT146" i="2"/>
  <c r="AS146" i="2"/>
  <c r="AR146" i="2"/>
  <c r="AQ146" i="2"/>
  <c r="AP146" i="2"/>
  <c r="AV137" i="2"/>
  <c r="AU137" i="2"/>
  <c r="AT137" i="2"/>
  <c r="AS137" i="2"/>
  <c r="AR137" i="2"/>
  <c r="AQ137" i="2"/>
  <c r="AP137" i="2"/>
  <c r="AZ136" i="2"/>
  <c r="AY136" i="2"/>
  <c r="AX136" i="2"/>
  <c r="AW136" i="2"/>
  <c r="AZ135" i="2"/>
  <c r="AY135" i="2"/>
  <c r="AX135" i="2"/>
  <c r="AW135" i="2"/>
  <c r="AZ134" i="2"/>
  <c r="AY134" i="2"/>
  <c r="AX134" i="2"/>
  <c r="AW134" i="2"/>
  <c r="AZ133" i="2"/>
  <c r="AY133" i="2"/>
  <c r="AX133" i="2"/>
  <c r="AW133" i="2"/>
  <c r="AZ132" i="2"/>
  <c r="AY132" i="2"/>
  <c r="AX132" i="2"/>
  <c r="AW132" i="2"/>
  <c r="AZ131" i="2"/>
  <c r="AY131" i="2"/>
  <c r="AX131" i="2"/>
  <c r="AW131" i="2"/>
  <c r="AZ130" i="2"/>
  <c r="AY130" i="2"/>
  <c r="AX130" i="2"/>
  <c r="AW130" i="2"/>
  <c r="AZ129" i="2"/>
  <c r="AY129" i="2"/>
  <c r="AX129" i="2"/>
  <c r="AW129" i="2"/>
  <c r="AZ128" i="2"/>
  <c r="AY128" i="2"/>
  <c r="AX128" i="2"/>
  <c r="AW128" i="2"/>
  <c r="AZ127" i="2"/>
  <c r="AY127" i="2"/>
  <c r="AX127" i="2"/>
  <c r="AW127" i="2"/>
  <c r="AZ126" i="2"/>
  <c r="AY126" i="2"/>
  <c r="AX126" i="2"/>
  <c r="AW126" i="2"/>
  <c r="AZ125" i="2"/>
  <c r="AY125" i="2"/>
  <c r="AX125" i="2"/>
  <c r="AW125" i="2"/>
  <c r="AZ124" i="2"/>
  <c r="AY124" i="2"/>
  <c r="AX124" i="2"/>
  <c r="AW124" i="2"/>
  <c r="AZ123" i="2"/>
  <c r="AY123" i="2"/>
  <c r="AX123" i="2"/>
  <c r="AW123" i="2"/>
  <c r="AZ122" i="2"/>
  <c r="AY122" i="2"/>
  <c r="AX122" i="2"/>
  <c r="AW122" i="2"/>
  <c r="AZ121" i="2"/>
  <c r="AY121" i="2"/>
  <c r="AX121" i="2"/>
  <c r="AW121" i="2"/>
  <c r="AZ120" i="2"/>
  <c r="AY120" i="2"/>
  <c r="AX120" i="2"/>
  <c r="AW120" i="2"/>
  <c r="AZ119" i="2"/>
  <c r="AY119" i="2"/>
  <c r="AX119" i="2"/>
  <c r="AW119" i="2"/>
  <c r="AZ118" i="2"/>
  <c r="AY118" i="2"/>
  <c r="AX118" i="2"/>
  <c r="AW118" i="2"/>
  <c r="AZ117" i="2"/>
  <c r="AY117" i="2"/>
  <c r="AX117" i="2"/>
  <c r="AW117" i="2"/>
  <c r="AZ116" i="2"/>
  <c r="AY116" i="2"/>
  <c r="AX116" i="2"/>
  <c r="AW116" i="2"/>
  <c r="AZ115" i="2"/>
  <c r="AY115" i="2"/>
  <c r="AX115" i="2"/>
  <c r="AW115" i="2"/>
  <c r="AZ114" i="2"/>
  <c r="AY114" i="2"/>
  <c r="AX114" i="2"/>
  <c r="AW114" i="2"/>
  <c r="AZ113" i="2"/>
  <c r="AY113" i="2"/>
  <c r="AX113" i="2"/>
  <c r="AW113" i="2"/>
  <c r="AZ112" i="2"/>
  <c r="AY112" i="2"/>
  <c r="AX112" i="2"/>
  <c r="AW112" i="2"/>
  <c r="AV101" i="2"/>
  <c r="AU101" i="2"/>
  <c r="AT101" i="2"/>
  <c r="AS101" i="2"/>
  <c r="AR101" i="2"/>
  <c r="AQ101" i="2"/>
  <c r="AP101" i="2"/>
  <c r="AZ100" i="2"/>
  <c r="AY100" i="2"/>
  <c r="AX100" i="2"/>
  <c r="AW100" i="2"/>
  <c r="AZ99" i="2"/>
  <c r="AY99" i="2"/>
  <c r="AX99" i="2"/>
  <c r="AW99" i="2"/>
  <c r="AZ98" i="2"/>
  <c r="AY98" i="2"/>
  <c r="AX98" i="2"/>
  <c r="AW98" i="2"/>
  <c r="AZ97" i="2"/>
  <c r="AY97" i="2"/>
  <c r="AX97" i="2"/>
  <c r="AW97" i="2"/>
  <c r="AZ96" i="2"/>
  <c r="AY96" i="2"/>
  <c r="AX96" i="2"/>
  <c r="AW96" i="2"/>
  <c r="AZ95" i="2"/>
  <c r="AY95" i="2"/>
  <c r="AX95" i="2"/>
  <c r="AW95" i="2"/>
  <c r="AZ94" i="2"/>
  <c r="AY94" i="2"/>
  <c r="AX94" i="2"/>
  <c r="AW94" i="2"/>
  <c r="AZ93" i="2"/>
  <c r="AY93" i="2"/>
  <c r="AX93" i="2"/>
  <c r="AW93" i="2"/>
  <c r="AZ92" i="2"/>
  <c r="AY92" i="2"/>
  <c r="AX92" i="2"/>
  <c r="AW92" i="2"/>
  <c r="AZ91" i="2"/>
  <c r="AY91" i="2"/>
  <c r="AX91" i="2"/>
  <c r="AW91" i="2"/>
  <c r="AZ90" i="2"/>
  <c r="AY90" i="2"/>
  <c r="AX90" i="2"/>
  <c r="AW90" i="2"/>
  <c r="AZ89" i="2"/>
  <c r="AY89" i="2"/>
  <c r="AX89" i="2"/>
  <c r="AW89" i="2"/>
  <c r="AZ88" i="2"/>
  <c r="AY88" i="2"/>
  <c r="AX88" i="2"/>
  <c r="AW88" i="2"/>
  <c r="AZ87" i="2"/>
  <c r="AY87" i="2"/>
  <c r="AX87" i="2"/>
  <c r="AW87" i="2"/>
  <c r="AZ86" i="2"/>
  <c r="AY86" i="2"/>
  <c r="AX86" i="2"/>
  <c r="AW86" i="2"/>
  <c r="AZ85" i="2"/>
  <c r="AY85" i="2"/>
  <c r="AX85" i="2"/>
  <c r="AW85" i="2"/>
  <c r="AZ84" i="2"/>
  <c r="AY84" i="2"/>
  <c r="AX84" i="2"/>
  <c r="AW84" i="2"/>
  <c r="AZ83" i="2"/>
  <c r="AY83" i="2"/>
  <c r="AX83" i="2"/>
  <c r="AW83" i="2"/>
  <c r="AZ82" i="2"/>
  <c r="AY82" i="2"/>
  <c r="AX82" i="2"/>
  <c r="AW82" i="2"/>
  <c r="AZ81" i="2"/>
  <c r="AY81" i="2"/>
  <c r="AX81" i="2"/>
  <c r="AW81" i="2"/>
  <c r="AZ80" i="2"/>
  <c r="AY80" i="2"/>
  <c r="AX80" i="2"/>
  <c r="AW80" i="2"/>
  <c r="AZ79" i="2"/>
  <c r="AY79" i="2"/>
  <c r="AX79" i="2"/>
  <c r="AW79" i="2"/>
  <c r="AZ78" i="2"/>
  <c r="AY78" i="2"/>
  <c r="AX78" i="2"/>
  <c r="AW78" i="2"/>
  <c r="AZ77" i="2"/>
  <c r="AY77" i="2"/>
  <c r="AX77" i="2"/>
  <c r="AW77" i="2"/>
  <c r="AZ76" i="2"/>
  <c r="AY76" i="2"/>
  <c r="AX76" i="2"/>
  <c r="AW76" i="2"/>
  <c r="AV67" i="2"/>
  <c r="AU67" i="2"/>
  <c r="AT67" i="2"/>
  <c r="AS67" i="2"/>
  <c r="AR67" i="2"/>
  <c r="AQ67" i="2"/>
  <c r="AP67" i="2"/>
  <c r="AZ66" i="2"/>
  <c r="AY66" i="2"/>
  <c r="AX66" i="2"/>
  <c r="AW66" i="2"/>
  <c r="AZ65" i="2"/>
  <c r="AY65" i="2"/>
  <c r="AX65" i="2"/>
  <c r="AW65" i="2"/>
  <c r="AZ64" i="2"/>
  <c r="AY64" i="2"/>
  <c r="AX64" i="2"/>
  <c r="AW64" i="2"/>
  <c r="AZ63" i="2"/>
  <c r="AY63" i="2"/>
  <c r="AX63" i="2"/>
  <c r="AW63" i="2"/>
  <c r="AZ62" i="2"/>
  <c r="AY62" i="2"/>
  <c r="AX62" i="2"/>
  <c r="AW62" i="2"/>
  <c r="AZ61" i="2"/>
  <c r="AY61" i="2"/>
  <c r="AX61" i="2"/>
  <c r="AW61" i="2"/>
  <c r="AZ60" i="2"/>
  <c r="AY60" i="2"/>
  <c r="AX60" i="2"/>
  <c r="AW60" i="2"/>
  <c r="AZ59" i="2"/>
  <c r="AY59" i="2"/>
  <c r="AX59" i="2"/>
  <c r="AW59" i="2"/>
  <c r="AZ58" i="2"/>
  <c r="AY58" i="2"/>
  <c r="AX58" i="2"/>
  <c r="AW58" i="2"/>
  <c r="AZ57" i="2"/>
  <c r="AY57" i="2"/>
  <c r="AX57" i="2"/>
  <c r="AW57" i="2"/>
  <c r="AZ56" i="2"/>
  <c r="AY56" i="2"/>
  <c r="AX56" i="2"/>
  <c r="AW56" i="2"/>
  <c r="AZ55" i="2"/>
  <c r="AY55" i="2"/>
  <c r="AX55" i="2"/>
  <c r="AW55" i="2"/>
  <c r="AZ54" i="2"/>
  <c r="AY54" i="2"/>
  <c r="AX54" i="2"/>
  <c r="AW54" i="2"/>
  <c r="AZ53" i="2"/>
  <c r="AY53" i="2"/>
  <c r="AX53" i="2"/>
  <c r="AW53" i="2"/>
  <c r="AZ52" i="2"/>
  <c r="AY52" i="2"/>
  <c r="AX52" i="2"/>
  <c r="AW52" i="2"/>
  <c r="AZ51" i="2"/>
  <c r="AY51" i="2"/>
  <c r="AX51" i="2"/>
  <c r="AW51" i="2"/>
  <c r="AZ50" i="2"/>
  <c r="AY50" i="2"/>
  <c r="AX50" i="2"/>
  <c r="AW50" i="2"/>
  <c r="AZ49" i="2"/>
  <c r="AY49" i="2"/>
  <c r="AX49" i="2"/>
  <c r="AW49" i="2"/>
  <c r="AZ48" i="2"/>
  <c r="AY48" i="2"/>
  <c r="AX48" i="2"/>
  <c r="AW48" i="2"/>
  <c r="AZ47" i="2"/>
  <c r="AY47" i="2"/>
  <c r="AX47" i="2"/>
  <c r="AW47" i="2"/>
  <c r="AZ46" i="2"/>
  <c r="AY46" i="2"/>
  <c r="AX46" i="2"/>
  <c r="AW46" i="2"/>
  <c r="AZ45" i="2"/>
  <c r="AY45" i="2"/>
  <c r="AX45" i="2"/>
  <c r="AW45" i="2"/>
  <c r="AZ44" i="2"/>
  <c r="AY44" i="2"/>
  <c r="AX44" i="2"/>
  <c r="AW44" i="2"/>
  <c r="AZ43" i="2"/>
  <c r="AY43" i="2"/>
  <c r="AX43" i="2"/>
  <c r="AW43" i="2"/>
  <c r="AZ42" i="2"/>
  <c r="AY42" i="2"/>
  <c r="AX42" i="2"/>
  <c r="AW42" i="2"/>
  <c r="AV29" i="2"/>
  <c r="AU29" i="2"/>
  <c r="AT29" i="2"/>
  <c r="AS29" i="2"/>
  <c r="AR29" i="2"/>
  <c r="AQ29" i="2"/>
  <c r="AP29" i="2"/>
  <c r="AZ28" i="2"/>
  <c r="AY28" i="2"/>
  <c r="AX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Z20" i="2"/>
  <c r="AY20" i="2"/>
  <c r="AX20" i="2"/>
  <c r="AZ19" i="2"/>
  <c r="AY19" i="2"/>
  <c r="AX19" i="2"/>
  <c r="AZ18" i="2"/>
  <c r="AY18" i="2"/>
  <c r="AX18" i="2"/>
  <c r="AZ17" i="2"/>
  <c r="AY17" i="2"/>
  <c r="AX17" i="2"/>
  <c r="AZ16" i="2"/>
  <c r="AY16" i="2"/>
  <c r="AX16" i="2"/>
  <c r="AZ15" i="2"/>
  <c r="AY15" i="2"/>
  <c r="AX15" i="2"/>
  <c r="AZ14" i="2"/>
  <c r="AY14" i="2"/>
  <c r="AX14" i="2"/>
  <c r="AZ13" i="2"/>
  <c r="AY13" i="2"/>
  <c r="AX13" i="2"/>
  <c r="AZ12" i="2"/>
  <c r="AY12" i="2"/>
  <c r="AX12" i="2"/>
  <c r="AZ11" i="2"/>
  <c r="AY11" i="2"/>
  <c r="AX11" i="2"/>
  <c r="AZ10" i="2"/>
  <c r="AY10" i="2"/>
  <c r="AX10" i="2"/>
  <c r="AZ9" i="2"/>
  <c r="AY9" i="2"/>
  <c r="AX9" i="2"/>
  <c r="AZ8" i="2"/>
  <c r="AY8" i="2"/>
  <c r="AX8" i="2"/>
  <c r="AZ7" i="2"/>
  <c r="AY7" i="2"/>
  <c r="AX7" i="2"/>
  <c r="AZ6" i="2"/>
  <c r="AY6" i="2"/>
  <c r="AX6" i="2"/>
  <c r="AZ5" i="2"/>
  <c r="AY5" i="2"/>
  <c r="AX5" i="2"/>
  <c r="AZ4" i="2"/>
  <c r="AY4" i="2"/>
  <c r="AX4" i="2"/>
  <c r="AW4" i="2"/>
  <c r="AM136" i="2"/>
  <c r="AL136" i="2"/>
  <c r="AK136" i="2"/>
  <c r="AM135" i="2"/>
  <c r="AL135" i="2"/>
  <c r="AK135" i="2"/>
  <c r="AM134" i="2"/>
  <c r="AL134" i="2"/>
  <c r="AK134" i="2"/>
  <c r="AM133" i="2"/>
  <c r="AL133" i="2"/>
  <c r="AK133" i="2"/>
  <c r="AM132" i="2"/>
  <c r="AL132" i="2"/>
  <c r="AK132" i="2"/>
  <c r="AM131" i="2"/>
  <c r="AL131" i="2"/>
  <c r="AK131" i="2"/>
  <c r="AM130" i="2"/>
  <c r="AL130" i="2"/>
  <c r="AK130" i="2"/>
  <c r="AM129" i="2"/>
  <c r="AL129" i="2"/>
  <c r="AK129" i="2"/>
  <c r="AM128" i="2"/>
  <c r="AL128" i="2"/>
  <c r="AK128" i="2"/>
  <c r="AM127" i="2"/>
  <c r="AL127" i="2"/>
  <c r="AK127" i="2"/>
  <c r="AM126" i="2"/>
  <c r="AL126" i="2"/>
  <c r="AK126" i="2"/>
  <c r="AM125" i="2"/>
  <c r="AL125" i="2"/>
  <c r="AK125" i="2"/>
  <c r="AM124" i="2"/>
  <c r="AL124" i="2"/>
  <c r="AK124" i="2"/>
  <c r="AM123" i="2"/>
  <c r="AL123" i="2"/>
  <c r="AK123" i="2"/>
  <c r="AM122" i="2"/>
  <c r="AL122" i="2"/>
  <c r="AK122" i="2"/>
  <c r="AM121" i="2"/>
  <c r="AL121" i="2"/>
  <c r="AK121" i="2"/>
  <c r="AM120" i="2"/>
  <c r="AL120" i="2"/>
  <c r="AK120" i="2"/>
  <c r="AM119" i="2"/>
  <c r="AL119" i="2"/>
  <c r="AK119" i="2"/>
  <c r="AM118" i="2"/>
  <c r="AL118" i="2"/>
  <c r="AK118" i="2"/>
  <c r="AM117" i="2"/>
  <c r="AL117" i="2"/>
  <c r="AK117" i="2"/>
  <c r="AM116" i="2"/>
  <c r="AL116" i="2"/>
  <c r="AK116" i="2"/>
  <c r="AM115" i="2"/>
  <c r="AL115" i="2"/>
  <c r="AK115" i="2"/>
  <c r="AM114" i="2"/>
  <c r="AL114" i="2"/>
  <c r="AK114" i="2"/>
  <c r="AM113" i="2"/>
  <c r="AL113" i="2"/>
  <c r="AK113" i="2"/>
  <c r="AM112" i="2"/>
  <c r="AL112" i="2"/>
  <c r="AK112" i="2"/>
  <c r="AM100" i="2"/>
  <c r="AL100" i="2"/>
  <c r="AK100" i="2"/>
  <c r="AM99" i="2"/>
  <c r="AL99" i="2"/>
  <c r="AK99" i="2"/>
  <c r="AM98" i="2"/>
  <c r="AL98" i="2"/>
  <c r="AK98" i="2"/>
  <c r="AM97" i="2"/>
  <c r="AL97" i="2"/>
  <c r="AK97" i="2"/>
  <c r="AM96" i="2"/>
  <c r="AL96" i="2"/>
  <c r="AK96" i="2"/>
  <c r="AM95" i="2"/>
  <c r="AL95" i="2"/>
  <c r="AK95" i="2"/>
  <c r="AM94" i="2"/>
  <c r="AL94" i="2"/>
  <c r="AK94" i="2"/>
  <c r="AM93" i="2"/>
  <c r="AL93" i="2"/>
  <c r="AK93" i="2"/>
  <c r="AM92" i="2"/>
  <c r="AL92" i="2"/>
  <c r="AK92" i="2"/>
  <c r="AM91" i="2"/>
  <c r="AL91" i="2"/>
  <c r="AK91" i="2"/>
  <c r="AM90" i="2"/>
  <c r="AL90" i="2"/>
  <c r="AK90" i="2"/>
  <c r="AM89" i="2"/>
  <c r="AL89" i="2"/>
  <c r="AK89" i="2"/>
  <c r="AM88" i="2"/>
  <c r="AL88" i="2"/>
  <c r="AK88" i="2"/>
  <c r="AM87" i="2"/>
  <c r="AL87" i="2"/>
  <c r="AK87" i="2"/>
  <c r="AM86" i="2"/>
  <c r="AL86" i="2"/>
  <c r="AK86" i="2"/>
  <c r="AM85" i="2"/>
  <c r="AL85" i="2"/>
  <c r="AK85" i="2"/>
  <c r="AM84" i="2"/>
  <c r="AL84" i="2"/>
  <c r="AK84" i="2"/>
  <c r="AM83" i="2"/>
  <c r="AL83" i="2"/>
  <c r="AK83" i="2"/>
  <c r="AM82" i="2"/>
  <c r="AL82" i="2"/>
  <c r="AK82" i="2"/>
  <c r="AM81" i="2"/>
  <c r="AL81" i="2"/>
  <c r="AK81" i="2"/>
  <c r="AM80" i="2"/>
  <c r="AL80" i="2"/>
  <c r="AK80" i="2"/>
  <c r="AM79" i="2"/>
  <c r="AL79" i="2"/>
  <c r="AK79" i="2"/>
  <c r="AM78" i="2"/>
  <c r="AL78" i="2"/>
  <c r="AK78" i="2"/>
  <c r="AM77" i="2"/>
  <c r="AL77" i="2"/>
  <c r="AK77" i="2"/>
  <c r="AM76" i="2"/>
  <c r="AL76" i="2"/>
  <c r="AK76" i="2"/>
  <c r="AM66" i="2"/>
  <c r="AL66" i="2"/>
  <c r="AK66" i="2"/>
  <c r="AM65" i="2"/>
  <c r="AL65" i="2"/>
  <c r="AK65" i="2"/>
  <c r="AM64" i="2"/>
  <c r="AL64" i="2"/>
  <c r="AK64" i="2"/>
  <c r="AM63" i="2"/>
  <c r="AL63" i="2"/>
  <c r="AK63" i="2"/>
  <c r="AM62" i="2"/>
  <c r="AL62" i="2"/>
  <c r="AK62" i="2"/>
  <c r="AM61" i="2"/>
  <c r="AL61" i="2"/>
  <c r="AK61" i="2"/>
  <c r="AM60" i="2"/>
  <c r="AL60" i="2"/>
  <c r="AK60" i="2"/>
  <c r="AM59" i="2"/>
  <c r="AL59" i="2"/>
  <c r="AK59" i="2"/>
  <c r="AM58" i="2"/>
  <c r="AL58" i="2"/>
  <c r="AK58" i="2"/>
  <c r="AM57" i="2"/>
  <c r="AL57" i="2"/>
  <c r="AK57" i="2"/>
  <c r="AM56" i="2"/>
  <c r="AL56" i="2"/>
  <c r="AK56" i="2"/>
  <c r="AM55" i="2"/>
  <c r="AL55" i="2"/>
  <c r="AK55" i="2"/>
  <c r="AM54" i="2"/>
  <c r="AL54" i="2"/>
  <c r="AK54" i="2"/>
  <c r="AM53" i="2"/>
  <c r="AL53" i="2"/>
  <c r="AK53" i="2"/>
  <c r="AM52" i="2"/>
  <c r="AL52" i="2"/>
  <c r="AK52" i="2"/>
  <c r="AM51" i="2"/>
  <c r="AL51" i="2"/>
  <c r="AK51" i="2"/>
  <c r="AM50" i="2"/>
  <c r="AL50" i="2"/>
  <c r="AK50" i="2"/>
  <c r="AM49" i="2"/>
  <c r="AL49" i="2"/>
  <c r="AK49" i="2"/>
  <c r="AM48" i="2"/>
  <c r="AL48" i="2"/>
  <c r="AK48" i="2"/>
  <c r="AM47" i="2"/>
  <c r="AL47" i="2"/>
  <c r="AK47" i="2"/>
  <c r="AM46" i="2"/>
  <c r="AL46" i="2"/>
  <c r="AK46" i="2"/>
  <c r="AM45" i="2"/>
  <c r="AL45" i="2"/>
  <c r="AK45" i="2"/>
  <c r="AM44" i="2"/>
  <c r="AL44" i="2"/>
  <c r="AK44" i="2"/>
  <c r="AM43" i="2"/>
  <c r="AL43" i="2"/>
  <c r="AK43" i="2"/>
  <c r="AM42" i="2"/>
  <c r="AL42" i="2"/>
  <c r="AK42" i="2"/>
  <c r="AM28" i="2"/>
  <c r="AL28" i="2"/>
  <c r="AK28" i="2"/>
  <c r="AM27" i="2"/>
  <c r="AL27" i="2"/>
  <c r="AK27" i="2"/>
  <c r="AM26" i="2"/>
  <c r="AL26" i="2"/>
  <c r="AK26" i="2"/>
  <c r="AM25" i="2"/>
  <c r="AL25" i="2"/>
  <c r="AK25" i="2"/>
  <c r="AM24" i="2"/>
  <c r="AL24" i="2"/>
  <c r="AK24" i="2"/>
  <c r="AM23" i="2"/>
  <c r="AL23" i="2"/>
  <c r="AK23" i="2"/>
  <c r="AM22" i="2"/>
  <c r="AL22" i="2"/>
  <c r="AK22" i="2"/>
  <c r="AM21" i="2"/>
  <c r="AL21" i="2"/>
  <c r="AK21" i="2"/>
  <c r="AM20" i="2"/>
  <c r="AL20" i="2"/>
  <c r="AK20" i="2"/>
  <c r="AM19" i="2"/>
  <c r="AL19" i="2"/>
  <c r="AK19" i="2"/>
  <c r="AM18" i="2"/>
  <c r="AL18" i="2"/>
  <c r="AK18" i="2"/>
  <c r="AM17" i="2"/>
  <c r="AL17" i="2"/>
  <c r="AK17" i="2"/>
  <c r="AM16" i="2"/>
  <c r="AL16" i="2"/>
  <c r="AK16" i="2"/>
  <c r="AM15" i="2"/>
  <c r="AL15" i="2"/>
  <c r="AK15" i="2"/>
  <c r="AM14" i="2"/>
  <c r="AL14" i="2"/>
  <c r="AK14" i="2"/>
  <c r="AM13" i="2"/>
  <c r="AL13" i="2"/>
  <c r="AK13" i="2"/>
  <c r="AM12" i="2"/>
  <c r="AL12" i="2"/>
  <c r="AK12" i="2"/>
  <c r="AM11" i="2"/>
  <c r="AL11" i="2"/>
  <c r="AK11" i="2"/>
  <c r="AM10" i="2"/>
  <c r="AL10" i="2"/>
  <c r="AK10" i="2"/>
  <c r="AM9" i="2"/>
  <c r="AL9" i="2"/>
  <c r="AK9" i="2"/>
  <c r="AM8" i="2"/>
  <c r="AL8" i="2"/>
  <c r="AK8" i="2"/>
  <c r="AM7" i="2"/>
  <c r="AL7" i="2"/>
  <c r="AK7" i="2"/>
  <c r="AM6" i="2"/>
  <c r="AL6" i="2"/>
  <c r="AK6" i="2"/>
  <c r="AM5" i="2"/>
  <c r="AL5" i="2"/>
  <c r="AK5" i="2"/>
  <c r="AM4" i="2"/>
  <c r="AL4" i="2"/>
  <c r="AK4" i="2"/>
  <c r="Z170" i="2"/>
  <c r="Y170" i="2"/>
  <c r="X170" i="2"/>
  <c r="Z169" i="2"/>
  <c r="Y169" i="2"/>
  <c r="X169" i="2"/>
  <c r="Z168" i="2"/>
  <c r="Y168" i="2"/>
  <c r="X168" i="2"/>
  <c r="Z167" i="2"/>
  <c r="Y167" i="2"/>
  <c r="X167" i="2"/>
  <c r="Z166" i="2"/>
  <c r="Y166" i="2"/>
  <c r="X166" i="2"/>
  <c r="Z165" i="2"/>
  <c r="Y165" i="2"/>
  <c r="X165" i="2"/>
  <c r="Z164" i="2"/>
  <c r="Y164" i="2"/>
  <c r="X164" i="2"/>
  <c r="Z163" i="2"/>
  <c r="Y163" i="2"/>
  <c r="X163" i="2"/>
  <c r="Z162" i="2"/>
  <c r="Y162" i="2"/>
  <c r="X162" i="2"/>
  <c r="Z161" i="2"/>
  <c r="Y161" i="2"/>
  <c r="X161" i="2"/>
  <c r="Z160" i="2"/>
  <c r="Y160" i="2"/>
  <c r="X160" i="2"/>
  <c r="Z159" i="2"/>
  <c r="Y159" i="2"/>
  <c r="X159" i="2"/>
  <c r="Z158" i="2"/>
  <c r="Y158" i="2"/>
  <c r="X158" i="2"/>
  <c r="Z157" i="2"/>
  <c r="Y157" i="2"/>
  <c r="X157" i="2"/>
  <c r="Z156" i="2"/>
  <c r="Y156" i="2"/>
  <c r="X156" i="2"/>
  <c r="Z155" i="2"/>
  <c r="Y155" i="2"/>
  <c r="X155" i="2"/>
  <c r="Z154" i="2"/>
  <c r="Y154" i="2"/>
  <c r="X154" i="2"/>
  <c r="Z153" i="2"/>
  <c r="Y153" i="2"/>
  <c r="X153" i="2"/>
  <c r="Z152" i="2"/>
  <c r="Y152" i="2"/>
  <c r="X152" i="2"/>
  <c r="Z151" i="2"/>
  <c r="Y151" i="2"/>
  <c r="X151" i="2"/>
  <c r="Z150" i="2"/>
  <c r="Y150" i="2"/>
  <c r="X150" i="2"/>
  <c r="Z149" i="2"/>
  <c r="Y149" i="2"/>
  <c r="X149" i="2"/>
  <c r="Z148" i="2"/>
  <c r="Y148" i="2"/>
  <c r="X148" i="2"/>
  <c r="Z147" i="2"/>
  <c r="Y147" i="2"/>
  <c r="X147" i="2"/>
  <c r="Z146" i="2"/>
  <c r="Y146" i="2"/>
  <c r="X146" i="2"/>
  <c r="Z136" i="2"/>
  <c r="Y136" i="2"/>
  <c r="X136" i="2"/>
  <c r="Z135" i="2"/>
  <c r="Y135" i="2"/>
  <c r="X135" i="2"/>
  <c r="Z134" i="2"/>
  <c r="Y134" i="2"/>
  <c r="X134" i="2"/>
  <c r="Z133" i="2"/>
  <c r="Y133" i="2"/>
  <c r="X133" i="2"/>
  <c r="Z132" i="2"/>
  <c r="Y132" i="2"/>
  <c r="X132" i="2"/>
  <c r="Z131" i="2"/>
  <c r="Y131" i="2"/>
  <c r="X131" i="2"/>
  <c r="Z130" i="2"/>
  <c r="Y130" i="2"/>
  <c r="X130" i="2"/>
  <c r="Z129" i="2"/>
  <c r="Y129" i="2"/>
  <c r="X129" i="2"/>
  <c r="Z128" i="2"/>
  <c r="Y128" i="2"/>
  <c r="X128" i="2"/>
  <c r="Z127" i="2"/>
  <c r="Y127" i="2"/>
  <c r="X127" i="2"/>
  <c r="Z126" i="2"/>
  <c r="Y126" i="2"/>
  <c r="X126" i="2"/>
  <c r="Z125" i="2"/>
  <c r="Y125" i="2"/>
  <c r="X125" i="2"/>
  <c r="Z124" i="2"/>
  <c r="Y124" i="2"/>
  <c r="X124" i="2"/>
  <c r="Z123" i="2"/>
  <c r="Y123" i="2"/>
  <c r="X123" i="2"/>
  <c r="Z122" i="2"/>
  <c r="Y122" i="2"/>
  <c r="X122" i="2"/>
  <c r="Z121" i="2"/>
  <c r="Y121" i="2"/>
  <c r="X121" i="2"/>
  <c r="Z120" i="2"/>
  <c r="Y120" i="2"/>
  <c r="X120" i="2"/>
  <c r="Z119" i="2"/>
  <c r="Y119" i="2"/>
  <c r="X119" i="2"/>
  <c r="Z118" i="2"/>
  <c r="Y118" i="2"/>
  <c r="X118" i="2"/>
  <c r="Z117" i="2"/>
  <c r="Y117" i="2"/>
  <c r="X117" i="2"/>
  <c r="Z116" i="2"/>
  <c r="Y116" i="2"/>
  <c r="X116" i="2"/>
  <c r="Z115" i="2"/>
  <c r="Y115" i="2"/>
  <c r="X115" i="2"/>
  <c r="Z114" i="2"/>
  <c r="Y114" i="2"/>
  <c r="X114" i="2"/>
  <c r="Z113" i="2"/>
  <c r="Y113" i="2"/>
  <c r="X113" i="2"/>
  <c r="Z112" i="2"/>
  <c r="Y112" i="2"/>
  <c r="X112" i="2"/>
  <c r="Z100" i="2"/>
  <c r="Y100" i="2"/>
  <c r="X100" i="2"/>
  <c r="Z99" i="2"/>
  <c r="Y99" i="2"/>
  <c r="X99" i="2"/>
  <c r="Z98" i="2"/>
  <c r="Y98" i="2"/>
  <c r="X98" i="2"/>
  <c r="Z97" i="2"/>
  <c r="Y97" i="2"/>
  <c r="X97" i="2"/>
  <c r="Z96" i="2"/>
  <c r="Y96" i="2"/>
  <c r="X96" i="2"/>
  <c r="Z95" i="2"/>
  <c r="Y95" i="2"/>
  <c r="X95" i="2"/>
  <c r="Z94" i="2"/>
  <c r="Y94" i="2"/>
  <c r="X94" i="2"/>
  <c r="Z93" i="2"/>
  <c r="Y93" i="2"/>
  <c r="X93" i="2"/>
  <c r="Z92" i="2"/>
  <c r="Y92" i="2"/>
  <c r="X92" i="2"/>
  <c r="Z91" i="2"/>
  <c r="Y91" i="2"/>
  <c r="X91" i="2"/>
  <c r="Z90" i="2"/>
  <c r="Y90" i="2"/>
  <c r="X90" i="2"/>
  <c r="Z89" i="2"/>
  <c r="Y89" i="2"/>
  <c r="X89" i="2"/>
  <c r="Z88" i="2"/>
  <c r="Y88" i="2"/>
  <c r="X88" i="2"/>
  <c r="Z87" i="2"/>
  <c r="Y87" i="2"/>
  <c r="X87" i="2"/>
  <c r="Z86" i="2"/>
  <c r="Y86" i="2"/>
  <c r="X86" i="2"/>
  <c r="Z85" i="2"/>
  <c r="Y85" i="2"/>
  <c r="X85" i="2"/>
  <c r="Z84" i="2"/>
  <c r="Y84" i="2"/>
  <c r="X84" i="2"/>
  <c r="Z83" i="2"/>
  <c r="Y83" i="2"/>
  <c r="X83" i="2"/>
  <c r="Z82" i="2"/>
  <c r="Y82" i="2"/>
  <c r="X82" i="2"/>
  <c r="Z81" i="2"/>
  <c r="Y81" i="2"/>
  <c r="X81" i="2"/>
  <c r="Z80" i="2"/>
  <c r="Y80" i="2"/>
  <c r="X80" i="2"/>
  <c r="Z79" i="2"/>
  <c r="Y79" i="2"/>
  <c r="X79" i="2"/>
  <c r="Z78" i="2"/>
  <c r="Y78" i="2"/>
  <c r="X78" i="2"/>
  <c r="Z77" i="2"/>
  <c r="Y77" i="2"/>
  <c r="X77" i="2"/>
  <c r="Z76" i="2"/>
  <c r="Y76" i="2"/>
  <c r="X76" i="2"/>
  <c r="Z66" i="2"/>
  <c r="Y66" i="2"/>
  <c r="X66" i="2"/>
  <c r="Z65" i="2"/>
  <c r="Y65" i="2"/>
  <c r="X65" i="2"/>
  <c r="Z64" i="2"/>
  <c r="Y64" i="2"/>
  <c r="X64" i="2"/>
  <c r="Z63" i="2"/>
  <c r="Y63" i="2"/>
  <c r="X63" i="2"/>
  <c r="Z62" i="2"/>
  <c r="Y62" i="2"/>
  <c r="X62" i="2"/>
  <c r="Z61" i="2"/>
  <c r="Y61" i="2"/>
  <c r="X61" i="2"/>
  <c r="Z60" i="2"/>
  <c r="Y60" i="2"/>
  <c r="X60" i="2"/>
  <c r="Z59" i="2"/>
  <c r="Y59" i="2"/>
  <c r="X59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Z52" i="2"/>
  <c r="Y52" i="2"/>
  <c r="X52" i="2"/>
  <c r="Z51" i="2"/>
  <c r="Y51" i="2"/>
  <c r="X51" i="2"/>
  <c r="Z50" i="2"/>
  <c r="Y50" i="2"/>
  <c r="X50" i="2"/>
  <c r="Z49" i="2"/>
  <c r="Y49" i="2"/>
  <c r="X49" i="2"/>
  <c r="Z48" i="2"/>
  <c r="Y48" i="2"/>
  <c r="X48" i="2"/>
  <c r="Z47" i="2"/>
  <c r="Y47" i="2"/>
  <c r="X47" i="2"/>
  <c r="Z46" i="2"/>
  <c r="Y46" i="2"/>
  <c r="X46" i="2"/>
  <c r="Z45" i="2"/>
  <c r="Y45" i="2"/>
  <c r="X45" i="2"/>
  <c r="Z44" i="2"/>
  <c r="Y44" i="2"/>
  <c r="X44" i="2"/>
  <c r="Z43" i="2"/>
  <c r="Y43" i="2"/>
  <c r="X43" i="2"/>
  <c r="Z42" i="2"/>
  <c r="Y42" i="2"/>
  <c r="X42" i="2"/>
  <c r="Z28" i="2"/>
  <c r="Y28" i="2"/>
  <c r="X28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Z11" i="2"/>
  <c r="Y11" i="2"/>
  <c r="X11" i="2"/>
  <c r="Z10" i="2"/>
  <c r="Y10" i="2"/>
  <c r="X10" i="2"/>
  <c r="Z9" i="2"/>
  <c r="Y9" i="2"/>
  <c r="X9" i="2"/>
  <c r="Z8" i="2"/>
  <c r="Y8" i="2"/>
  <c r="X8" i="2"/>
  <c r="Z7" i="2"/>
  <c r="Y7" i="2"/>
  <c r="X7" i="2"/>
  <c r="Z6" i="2"/>
  <c r="Y6" i="2"/>
  <c r="X6" i="2"/>
  <c r="Z5" i="2"/>
  <c r="Y5" i="2"/>
  <c r="X5" i="2"/>
  <c r="Z4" i="2"/>
  <c r="Y4" i="2"/>
  <c r="X4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M4" i="2"/>
  <c r="L4" i="2"/>
  <c r="AD147" i="2"/>
  <c r="AE147" i="2"/>
  <c r="AF147" i="2"/>
  <c r="AG147" i="2"/>
  <c r="AH147" i="2"/>
  <c r="AI147" i="2"/>
  <c r="AD148" i="2"/>
  <c r="AE148" i="2"/>
  <c r="AF148" i="2"/>
  <c r="AG148" i="2"/>
  <c r="AH148" i="2"/>
  <c r="AI148" i="2"/>
  <c r="AD149" i="2"/>
  <c r="AE149" i="2"/>
  <c r="AF149" i="2"/>
  <c r="AG149" i="2"/>
  <c r="AH149" i="2"/>
  <c r="AI149" i="2"/>
  <c r="AD150" i="2"/>
  <c r="AE150" i="2"/>
  <c r="AF150" i="2"/>
  <c r="AG150" i="2"/>
  <c r="AH150" i="2"/>
  <c r="AI150" i="2"/>
  <c r="AD151" i="2"/>
  <c r="AE151" i="2"/>
  <c r="AF151" i="2"/>
  <c r="AG151" i="2"/>
  <c r="AH151" i="2"/>
  <c r="AI151" i="2"/>
  <c r="AD152" i="2"/>
  <c r="AE152" i="2"/>
  <c r="AF152" i="2"/>
  <c r="AG152" i="2"/>
  <c r="AH152" i="2"/>
  <c r="AI152" i="2"/>
  <c r="AD153" i="2"/>
  <c r="AE153" i="2"/>
  <c r="AF153" i="2"/>
  <c r="AG153" i="2"/>
  <c r="AH153" i="2"/>
  <c r="AI153" i="2"/>
  <c r="AD154" i="2"/>
  <c r="AE154" i="2"/>
  <c r="AF154" i="2"/>
  <c r="AG154" i="2"/>
  <c r="AH154" i="2"/>
  <c r="AI154" i="2"/>
  <c r="AD155" i="2"/>
  <c r="AE155" i="2"/>
  <c r="AF155" i="2"/>
  <c r="AG155" i="2"/>
  <c r="AH155" i="2"/>
  <c r="AI155" i="2"/>
  <c r="AD156" i="2"/>
  <c r="AE156" i="2"/>
  <c r="AF156" i="2"/>
  <c r="AG156" i="2"/>
  <c r="AH156" i="2"/>
  <c r="AI156" i="2"/>
  <c r="AD157" i="2"/>
  <c r="AE157" i="2"/>
  <c r="AF157" i="2"/>
  <c r="AG157" i="2"/>
  <c r="AH157" i="2"/>
  <c r="AI157" i="2"/>
  <c r="AD158" i="2"/>
  <c r="AE158" i="2"/>
  <c r="AF158" i="2"/>
  <c r="AG158" i="2"/>
  <c r="AH158" i="2"/>
  <c r="AI158" i="2"/>
  <c r="AD159" i="2"/>
  <c r="AE159" i="2"/>
  <c r="AF159" i="2"/>
  <c r="AG159" i="2"/>
  <c r="AH159" i="2"/>
  <c r="AI159" i="2"/>
  <c r="AD160" i="2"/>
  <c r="AE160" i="2"/>
  <c r="AF160" i="2"/>
  <c r="AG160" i="2"/>
  <c r="AH160" i="2"/>
  <c r="AI160" i="2"/>
  <c r="AD161" i="2"/>
  <c r="AE161" i="2"/>
  <c r="AF161" i="2"/>
  <c r="AG161" i="2"/>
  <c r="AH161" i="2"/>
  <c r="AI161" i="2"/>
  <c r="AD162" i="2"/>
  <c r="AE162" i="2"/>
  <c r="AF162" i="2"/>
  <c r="AG162" i="2"/>
  <c r="AH162" i="2"/>
  <c r="AI162" i="2"/>
  <c r="AD163" i="2"/>
  <c r="AE163" i="2"/>
  <c r="AF163" i="2"/>
  <c r="AG163" i="2"/>
  <c r="AH163" i="2"/>
  <c r="AI163" i="2"/>
  <c r="AD164" i="2"/>
  <c r="AE164" i="2"/>
  <c r="AF164" i="2"/>
  <c r="AG164" i="2"/>
  <c r="AH164" i="2"/>
  <c r="AI164" i="2"/>
  <c r="AD165" i="2"/>
  <c r="AE165" i="2"/>
  <c r="AF165" i="2"/>
  <c r="AG165" i="2"/>
  <c r="AH165" i="2"/>
  <c r="AI165" i="2"/>
  <c r="AD166" i="2"/>
  <c r="AE166" i="2"/>
  <c r="AF166" i="2"/>
  <c r="AG166" i="2"/>
  <c r="AH166" i="2"/>
  <c r="AI166" i="2"/>
  <c r="AD167" i="2"/>
  <c r="AE167" i="2"/>
  <c r="AF167" i="2"/>
  <c r="AG167" i="2"/>
  <c r="AH167" i="2"/>
  <c r="AI167" i="2"/>
  <c r="AD168" i="2"/>
  <c r="AE168" i="2"/>
  <c r="AF168" i="2"/>
  <c r="AG168" i="2"/>
  <c r="AH168" i="2"/>
  <c r="AI168" i="2"/>
  <c r="AD169" i="2"/>
  <c r="AE169" i="2"/>
  <c r="AF169" i="2"/>
  <c r="AG169" i="2"/>
  <c r="AH169" i="2"/>
  <c r="AI169" i="2"/>
  <c r="AD170" i="2"/>
  <c r="AE170" i="2"/>
  <c r="AF170" i="2"/>
  <c r="AG170" i="2"/>
  <c r="AH170" i="2"/>
  <c r="AI170" i="2"/>
  <c r="AW29" i="2" l="1"/>
  <c r="AY101" i="2"/>
  <c r="AZ101" i="2"/>
  <c r="AS171" i="2"/>
  <c r="AP171" i="2"/>
  <c r="AT171" i="2"/>
  <c r="AX159" i="2"/>
  <c r="AU171" i="2"/>
  <c r="AX137" i="2"/>
  <c r="AZ137" i="2"/>
  <c r="AR171" i="2"/>
  <c r="AV171" i="2"/>
  <c r="AX67" i="2"/>
  <c r="AY148" i="2"/>
  <c r="AY170" i="2"/>
  <c r="AY29" i="2"/>
  <c r="AY150" i="2"/>
  <c r="AY152" i="2"/>
  <c r="AY154" i="2"/>
  <c r="AY166" i="2"/>
  <c r="AX157" i="2"/>
  <c r="AY160" i="2"/>
  <c r="AY162" i="2"/>
  <c r="AY168" i="2"/>
  <c r="AZ67" i="2"/>
  <c r="AX147" i="2"/>
  <c r="AX153" i="2"/>
  <c r="AX155" i="2"/>
  <c r="AZ29" i="2"/>
  <c r="AY146" i="2"/>
  <c r="AZ148" i="2"/>
  <c r="AZ150" i="2"/>
  <c r="AZ152" i="2"/>
  <c r="AZ154" i="2"/>
  <c r="AY156" i="2"/>
  <c r="AZ156" i="2"/>
  <c r="AY158" i="2"/>
  <c r="AZ158" i="2"/>
  <c r="AZ160" i="2"/>
  <c r="AZ162" i="2"/>
  <c r="AY164" i="2"/>
  <c r="AZ164" i="2"/>
  <c r="AZ166" i="2"/>
  <c r="AZ168" i="2"/>
  <c r="AZ170" i="2"/>
  <c r="AZ147" i="2"/>
  <c r="AX149" i="2"/>
  <c r="AZ149" i="2"/>
  <c r="AX151" i="2"/>
  <c r="AZ151" i="2"/>
  <c r="AZ153" i="2"/>
  <c r="AZ155" i="2"/>
  <c r="AZ157" i="2"/>
  <c r="AZ159" i="2"/>
  <c r="AX161" i="2"/>
  <c r="AZ161" i="2"/>
  <c r="AX163" i="2"/>
  <c r="AZ163" i="2"/>
  <c r="AX165" i="2"/>
  <c r="AZ165" i="2"/>
  <c r="AX167" i="2"/>
  <c r="AZ167" i="2"/>
  <c r="AX169" i="2"/>
  <c r="AZ169" i="2"/>
  <c r="AX29" i="2"/>
  <c r="AW67" i="2"/>
  <c r="AY67" i="2"/>
  <c r="AX101" i="2"/>
  <c r="AW137" i="2"/>
  <c r="AY137" i="2"/>
  <c r="AX146" i="2"/>
  <c r="AZ146" i="2"/>
  <c r="AW147" i="2"/>
  <c r="AY147" i="2"/>
  <c r="AX148" i="2"/>
  <c r="AW149" i="2"/>
  <c r="AY149" i="2"/>
  <c r="AX150" i="2"/>
  <c r="AW151" i="2"/>
  <c r="AY151" i="2"/>
  <c r="AX152" i="2"/>
  <c r="AW153" i="2"/>
  <c r="AY153" i="2"/>
  <c r="AX154" i="2"/>
  <c r="AW155" i="2"/>
  <c r="AY155" i="2"/>
  <c r="AX156" i="2"/>
  <c r="AW157" i="2"/>
  <c r="AY157" i="2"/>
  <c r="AX158" i="2"/>
  <c r="AW159" i="2"/>
  <c r="AY159" i="2"/>
  <c r="AX160" i="2"/>
  <c r="AW161" i="2"/>
  <c r="AY161" i="2"/>
  <c r="AX162" i="2"/>
  <c r="AW163" i="2"/>
  <c r="AY163" i="2"/>
  <c r="AX164" i="2"/>
  <c r="AW165" i="2"/>
  <c r="AY165" i="2"/>
  <c r="AX166" i="2"/>
  <c r="AW167" i="2"/>
  <c r="AY167" i="2"/>
  <c r="AX168" i="2"/>
  <c r="AW169" i="2"/>
  <c r="AY169" i="2"/>
  <c r="AX170" i="2"/>
  <c r="AQ171" i="2"/>
  <c r="AW101" i="2"/>
  <c r="AW146" i="2"/>
  <c r="AW148" i="2"/>
  <c r="AW150" i="2"/>
  <c r="AW152" i="2"/>
  <c r="AW154" i="2"/>
  <c r="AW156" i="2"/>
  <c r="AW158" i="2"/>
  <c r="AW160" i="2"/>
  <c r="AW162" i="2"/>
  <c r="AW164" i="2"/>
  <c r="AW166" i="2"/>
  <c r="AW168" i="2"/>
  <c r="AW170" i="2"/>
  <c r="AI137" i="2"/>
  <c r="AH137" i="2"/>
  <c r="AG137" i="2"/>
  <c r="AF137" i="2"/>
  <c r="AE137" i="2"/>
  <c r="AD137" i="2"/>
  <c r="AC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I101" i="2"/>
  <c r="AH101" i="2"/>
  <c r="AG101" i="2"/>
  <c r="AF101" i="2"/>
  <c r="AE101" i="2"/>
  <c r="AD101" i="2"/>
  <c r="AC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I29" i="2"/>
  <c r="AH29" i="2"/>
  <c r="AG29" i="2"/>
  <c r="AF29" i="2"/>
  <c r="AE29" i="2"/>
  <c r="AD29" i="2"/>
  <c r="AC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V29" i="2"/>
  <c r="U29" i="2"/>
  <c r="T29" i="2"/>
  <c r="S29" i="2"/>
  <c r="R29" i="2"/>
  <c r="Q29" i="2"/>
  <c r="P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V67" i="2"/>
  <c r="U67" i="2"/>
  <c r="T67" i="2"/>
  <c r="S67" i="2"/>
  <c r="R67" i="2"/>
  <c r="Q67" i="2"/>
  <c r="P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V101" i="2"/>
  <c r="U101" i="2"/>
  <c r="T101" i="2"/>
  <c r="S101" i="2"/>
  <c r="R101" i="2"/>
  <c r="Q101" i="2"/>
  <c r="P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V137" i="2"/>
  <c r="U137" i="2"/>
  <c r="T137" i="2"/>
  <c r="S137" i="2"/>
  <c r="R137" i="2"/>
  <c r="Q137" i="2"/>
  <c r="P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I137" i="2"/>
  <c r="H137" i="2"/>
  <c r="G137" i="2"/>
  <c r="F137" i="2"/>
  <c r="E137" i="2"/>
  <c r="D137" i="2"/>
  <c r="C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I101" i="2"/>
  <c r="H101" i="2"/>
  <c r="G101" i="2"/>
  <c r="F101" i="2"/>
  <c r="E101" i="2"/>
  <c r="D101" i="2"/>
  <c r="C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I67" i="2"/>
  <c r="H67" i="2"/>
  <c r="G67" i="2"/>
  <c r="F67" i="2"/>
  <c r="E67" i="2"/>
  <c r="D67" i="2"/>
  <c r="C67" i="2"/>
  <c r="K4" i="2"/>
  <c r="AD146" i="2"/>
  <c r="AE146" i="2"/>
  <c r="AE171" i="2" s="1"/>
  <c r="AF146" i="2"/>
  <c r="AF171" i="2" s="1"/>
  <c r="AG146" i="2"/>
  <c r="AG171" i="2" s="1"/>
  <c r="AH146" i="2"/>
  <c r="AI146" i="2"/>
  <c r="AI171" i="2" s="1"/>
  <c r="AC147" i="2"/>
  <c r="AM147" i="2" s="1"/>
  <c r="AC148" i="2"/>
  <c r="AL148" i="2" s="1"/>
  <c r="AC149" i="2"/>
  <c r="AM149" i="2" s="1"/>
  <c r="AC150" i="2"/>
  <c r="AL150" i="2" s="1"/>
  <c r="AC151" i="2"/>
  <c r="AM151" i="2" s="1"/>
  <c r="AC152" i="2"/>
  <c r="AL152" i="2" s="1"/>
  <c r="AC153" i="2"/>
  <c r="AM153" i="2" s="1"/>
  <c r="AC154" i="2"/>
  <c r="AL154" i="2" s="1"/>
  <c r="AC155" i="2"/>
  <c r="AM155" i="2" s="1"/>
  <c r="AC156" i="2"/>
  <c r="AL156" i="2" s="1"/>
  <c r="AC157" i="2"/>
  <c r="AM157" i="2" s="1"/>
  <c r="AC158" i="2"/>
  <c r="AL158" i="2" s="1"/>
  <c r="AC159" i="2"/>
  <c r="AM159" i="2" s="1"/>
  <c r="AC160" i="2"/>
  <c r="AL160" i="2" s="1"/>
  <c r="AC161" i="2"/>
  <c r="AM161" i="2" s="1"/>
  <c r="AC162" i="2"/>
  <c r="AL162" i="2" s="1"/>
  <c r="AC163" i="2"/>
  <c r="AM163" i="2" s="1"/>
  <c r="AC164" i="2"/>
  <c r="AL164" i="2" s="1"/>
  <c r="AC165" i="2"/>
  <c r="AK165" i="2" s="1"/>
  <c r="AC166" i="2"/>
  <c r="AL166" i="2" s="1"/>
  <c r="AC167" i="2"/>
  <c r="AM167" i="2" s="1"/>
  <c r="AC168" i="2"/>
  <c r="AL168" i="2" s="1"/>
  <c r="AC169" i="2"/>
  <c r="AM169" i="2" s="1"/>
  <c r="AC170" i="2"/>
  <c r="AL170" i="2" s="1"/>
  <c r="AC14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4" i="2"/>
  <c r="D29" i="2"/>
  <c r="E29" i="2"/>
  <c r="F29" i="2"/>
  <c r="G29" i="2"/>
  <c r="H29" i="2"/>
  <c r="I29" i="2"/>
  <c r="C29" i="2"/>
  <c r="D146" i="2"/>
  <c r="E146" i="2"/>
  <c r="F146" i="2"/>
  <c r="G146" i="2"/>
  <c r="H146" i="2"/>
  <c r="I146" i="2"/>
  <c r="C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H169" i="2"/>
  <c r="I169" i="2"/>
  <c r="C170" i="2"/>
  <c r="D170" i="2"/>
  <c r="E170" i="2"/>
  <c r="F170" i="2"/>
  <c r="G170" i="2"/>
  <c r="H170" i="2"/>
  <c r="I170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Z171" i="2" l="1"/>
  <c r="J67" i="2"/>
  <c r="M164" i="2"/>
  <c r="M152" i="2"/>
  <c r="M150" i="2"/>
  <c r="P171" i="2"/>
  <c r="R171" i="2"/>
  <c r="T171" i="2"/>
  <c r="V171" i="2"/>
  <c r="Q171" i="2"/>
  <c r="S171" i="2"/>
  <c r="U171" i="2"/>
  <c r="AJ146" i="2"/>
  <c r="AC171" i="2"/>
  <c r="Z137" i="2"/>
  <c r="M137" i="2"/>
  <c r="Z101" i="2"/>
  <c r="M168" i="2"/>
  <c r="M162" i="2"/>
  <c r="M101" i="2"/>
  <c r="Z67" i="2"/>
  <c r="M170" i="2"/>
  <c r="M67" i="2"/>
  <c r="Z29" i="2"/>
  <c r="M166" i="2"/>
  <c r="M160" i="2"/>
  <c r="M158" i="2"/>
  <c r="M156" i="2"/>
  <c r="M154" i="2"/>
  <c r="M148" i="2"/>
  <c r="AX171" i="2"/>
  <c r="AY171" i="2"/>
  <c r="AW171" i="2"/>
  <c r="L170" i="2"/>
  <c r="K170" i="2"/>
  <c r="L168" i="2"/>
  <c r="K168" i="2"/>
  <c r="L166" i="2"/>
  <c r="K166" i="2"/>
  <c r="L164" i="2"/>
  <c r="K164" i="2"/>
  <c r="L162" i="2"/>
  <c r="K162" i="2"/>
  <c r="L160" i="2"/>
  <c r="K160" i="2"/>
  <c r="L158" i="2"/>
  <c r="K158" i="2"/>
  <c r="L156" i="2"/>
  <c r="K156" i="2"/>
  <c r="L154" i="2"/>
  <c r="K154" i="2"/>
  <c r="L152" i="2"/>
  <c r="K152" i="2"/>
  <c r="L150" i="2"/>
  <c r="K150" i="2"/>
  <c r="L148" i="2"/>
  <c r="K148" i="2"/>
  <c r="M29" i="2"/>
  <c r="K29" i="2"/>
  <c r="L29" i="2"/>
  <c r="AH171" i="2"/>
  <c r="AM146" i="2"/>
  <c r="AD171" i="2"/>
  <c r="AL146" i="2"/>
  <c r="AK146" i="2"/>
  <c r="K67" i="2"/>
  <c r="L67" i="2"/>
  <c r="K101" i="2"/>
  <c r="L101" i="2"/>
  <c r="K137" i="2"/>
  <c r="L137" i="2"/>
  <c r="X137" i="2"/>
  <c r="Y137" i="2"/>
  <c r="X101" i="2"/>
  <c r="Y101" i="2"/>
  <c r="X67" i="2"/>
  <c r="Y67" i="2"/>
  <c r="X29" i="2"/>
  <c r="Y29" i="2"/>
  <c r="AK29" i="2"/>
  <c r="AL29" i="2"/>
  <c r="AM29" i="2"/>
  <c r="AK67" i="2"/>
  <c r="AL67" i="2"/>
  <c r="AM67" i="2"/>
  <c r="AK101" i="2"/>
  <c r="AL101" i="2"/>
  <c r="AM101" i="2"/>
  <c r="AK137" i="2"/>
  <c r="AL137" i="2"/>
  <c r="AM137" i="2"/>
  <c r="AM164" i="2"/>
  <c r="AM166" i="2"/>
  <c r="AK167" i="2"/>
  <c r="AK168" i="2"/>
  <c r="AM168" i="2"/>
  <c r="AK169" i="2"/>
  <c r="AK170" i="2"/>
  <c r="AM170" i="2"/>
  <c r="AK147" i="2"/>
  <c r="AK148" i="2"/>
  <c r="AM148" i="2"/>
  <c r="AK149" i="2"/>
  <c r="AK150" i="2"/>
  <c r="AM150" i="2"/>
  <c r="AK151" i="2"/>
  <c r="AK152" i="2"/>
  <c r="AM152" i="2"/>
  <c r="AK153" i="2"/>
  <c r="AK154" i="2"/>
  <c r="AM154" i="2"/>
  <c r="AK155" i="2"/>
  <c r="AK156" i="2"/>
  <c r="AM156" i="2"/>
  <c r="AK157" i="2"/>
  <c r="AK158" i="2"/>
  <c r="AM158" i="2"/>
  <c r="AK159" i="2"/>
  <c r="AK160" i="2"/>
  <c r="AM160" i="2"/>
  <c r="AK161" i="2"/>
  <c r="AK162" i="2"/>
  <c r="AM162" i="2"/>
  <c r="AK163" i="2"/>
  <c r="AK164" i="2"/>
  <c r="AL165" i="2"/>
  <c r="AK166" i="2"/>
  <c r="M169" i="2"/>
  <c r="K169" i="2"/>
  <c r="L169" i="2"/>
  <c r="M167" i="2"/>
  <c r="K167" i="2"/>
  <c r="L167" i="2"/>
  <c r="M165" i="2"/>
  <c r="K165" i="2"/>
  <c r="L165" i="2"/>
  <c r="M163" i="2"/>
  <c r="K163" i="2"/>
  <c r="L163" i="2"/>
  <c r="M161" i="2"/>
  <c r="K161" i="2"/>
  <c r="L161" i="2"/>
  <c r="M159" i="2"/>
  <c r="K159" i="2"/>
  <c r="L159" i="2"/>
  <c r="M157" i="2"/>
  <c r="K157" i="2"/>
  <c r="L157" i="2"/>
  <c r="M155" i="2"/>
  <c r="K155" i="2"/>
  <c r="L155" i="2"/>
  <c r="M153" i="2"/>
  <c r="L153" i="2"/>
  <c r="K153" i="2"/>
  <c r="M151" i="2"/>
  <c r="K151" i="2"/>
  <c r="L151" i="2"/>
  <c r="M149" i="2"/>
  <c r="K149" i="2"/>
  <c r="L149" i="2"/>
  <c r="M147" i="2"/>
  <c r="K147" i="2"/>
  <c r="L147" i="2"/>
  <c r="M146" i="2"/>
  <c r="L146" i="2"/>
  <c r="K146" i="2"/>
  <c r="AM165" i="2"/>
  <c r="AL167" i="2"/>
  <c r="AL169" i="2"/>
  <c r="AL147" i="2"/>
  <c r="AL149" i="2"/>
  <c r="AL151" i="2"/>
  <c r="AL153" i="2"/>
  <c r="AL155" i="2"/>
  <c r="AL157" i="2"/>
  <c r="AL159" i="2"/>
  <c r="AL161" i="2"/>
  <c r="AL163" i="2"/>
  <c r="AJ137" i="2"/>
  <c r="AJ101" i="2"/>
  <c r="AJ67" i="2"/>
  <c r="AJ29" i="2"/>
  <c r="W29" i="2"/>
  <c r="W67" i="2"/>
  <c r="W101" i="2"/>
  <c r="W137" i="2"/>
  <c r="J137" i="2"/>
  <c r="J101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C171" i="2"/>
  <c r="D171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29" i="2"/>
  <c r="I171" i="2"/>
  <c r="G171" i="2"/>
  <c r="E171" i="2"/>
  <c r="J146" i="2"/>
  <c r="H171" i="2"/>
  <c r="F171" i="2"/>
  <c r="AJ171" i="2" l="1"/>
  <c r="Y171" i="2"/>
  <c r="AM171" i="2"/>
  <c r="W171" i="2"/>
  <c r="Z171" i="2"/>
  <c r="X171" i="2"/>
  <c r="M171" i="2"/>
  <c r="AK171" i="2"/>
  <c r="AL171" i="2"/>
  <c r="K171" i="2"/>
  <c r="L171" i="2"/>
  <c r="J171" i="2"/>
</calcChain>
</file>

<file path=xl/sharedStrings.xml><?xml version="1.0" encoding="utf-8"?>
<sst xmlns="http://schemas.openxmlformats.org/spreadsheetml/2006/main" count="861" uniqueCount="53">
  <si>
    <t>S No.</t>
  </si>
  <si>
    <t>TOTAL</t>
  </si>
  <si>
    <t>PROVINCE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</si>
  <si>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</si>
  <si>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</si>
  <si>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</si>
  <si>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</si>
  <si>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</si>
  <si>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</si>
  <si>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</si>
  <si>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</si>
  <si>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</si>
  <si>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</si>
  <si>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</si>
  <si>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</si>
  <si>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</si>
  <si>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</si>
  <si>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</si>
  <si>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</si>
  <si>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</si>
  <si>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</si>
  <si>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</si>
  <si>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</si>
  <si>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</si>
  <si>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>Abbotabad</t>
  </si>
  <si>
    <t>Bannu</t>
  </si>
  <si>
    <t>Batagram</t>
  </si>
  <si>
    <t>Buner</t>
  </si>
  <si>
    <t>Charsada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</si>
  <si>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</si>
  <si>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</si>
  <si>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</si>
  <si>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</si>
  <si>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</si>
  <si>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</si>
  <si>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</si>
  <si>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</si>
  <si>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</si>
  <si>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</si>
  <si>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</si>
  <si>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</si>
  <si>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</si>
  <si>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</si>
  <si>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Sangla</t>
  </si>
  <si>
    <t>Swabi</t>
  </si>
  <si>
    <t>Swat</t>
  </si>
  <si>
    <t>Tank</t>
  </si>
  <si>
    <t>THOR GHAR</t>
  </si>
  <si>
    <t>Upper Dir</t>
  </si>
  <si>
    <t>KPK</t>
  </si>
  <si>
    <t>DISTRICT</t>
  </si>
  <si>
    <t>EXTRA-PULMONARY</t>
  </si>
  <si>
    <t>BACTRIOLOGICALLY CONFIRMED AND/OR  CLINICALLY DIAGNOSED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</si>
</sst>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</xf>
    <xf numFmtId="9" fontId="2" fillId="0" borderId="0" xfId="2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9" fontId="8" fillId="2" borderId="1" xfId="2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/>
    </xf>
    <xf numFmtId="9" fontId="8" fillId="2" borderId="3" xfId="2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8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0" fillId="0" borderId="0" xfId="0" applyFill="1"/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8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/>
    </xf>
    <xf numFmtId="9" fontId="8" fillId="2" borderId="8" xfId="2" applyFont="1" applyFill="1" applyBorder="1" applyAlignment="1" applyProtection="1">
      <alignment horizontal="center"/>
    </xf>
    <xf numFmtId="0" fontId="8" fillId="2" borderId="19" xfId="0" applyFont="1" applyFill="1" applyBorder="1" applyAlignment="1" applyProtection="1">
      <alignment horizontal="center"/>
    </xf>
    <xf numFmtId="0" fontId="8" fillId="0" borderId="10" xfId="0" applyFont="1" applyFill="1" applyBorder="1" applyAlignment="1" applyProtection="1">
      <alignment horizontal="center"/>
    </xf>
    <xf numFmtId="9" fontId="8" fillId="2" borderId="20" xfId="2" applyFont="1" applyFill="1" applyBorder="1" applyAlignment="1" applyProtection="1">
      <alignment horizontal="center"/>
    </xf>
    <xf numFmtId="9" fontId="8" fillId="2" borderId="9" xfId="2" applyFont="1" applyFill="1" applyBorder="1" applyAlignment="1" applyProtection="1">
      <alignment horizontal="center"/>
    </xf>
    <xf numFmtId="9" fontId="8" fillId="2" borderId="10" xfId="2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23" xfId="0" applyFont="1" applyFill="1" applyBorder="1" applyAlignment="1" applyProtection="1">
      <alignment horizontal="center"/>
    </xf>
    <xf numFmtId="9" fontId="8" fillId="2" borderId="16" xfId="2" applyFont="1" applyFill="1" applyBorder="1" applyAlignment="1" applyProtection="1">
      <alignment horizontal="center"/>
    </xf>
    <xf numFmtId="9" fontId="8" fillId="2" borderId="4" xfId="2" applyFont="1" applyFill="1" applyBorder="1" applyAlignment="1" applyProtection="1">
      <alignment horizontal="center"/>
    </xf>
    <xf numFmtId="9" fontId="8" fillId="2" borderId="23" xfId="2" applyFont="1" applyFill="1" applyBorder="1" applyAlignment="1" applyProtection="1">
      <alignment horizontal="center"/>
    </xf>
    <xf numFmtId="9" fontId="8" fillId="2" borderId="29" xfId="2" applyFont="1" applyFill="1" applyBorder="1" applyAlignment="1" applyProtection="1">
      <alignment horizontal="center"/>
    </xf>
    <xf numFmtId="9" fontId="8" fillId="2" borderId="27" xfId="2" applyFont="1" applyFill="1" applyBorder="1" applyAlignment="1" applyProtection="1">
      <alignment horizontal="center"/>
    </xf>
    <xf numFmtId="9" fontId="8" fillId="2" borderId="28" xfId="2" applyFont="1" applyFill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8" fillId="0" borderId="27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horizontal="left" vertical="center"/>
      <protection locked="0"/>
    </xf>
    <xf numFmtId="3" fontId="0" fillId="0" borderId="1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16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0" borderId="3" xfId="0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</xf>
    <xf numFmtId="0" fontId="7" fillId="7" borderId="8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8" borderId="5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0" fontId="7" fillId="8" borderId="4" xfId="0" applyFont="1" applyFill="1" applyBorder="1" applyAlignment="1" applyProtection="1">
      <alignment vertical="center" wrapText="1"/>
    </xf>
    <xf numFmtId="0" fontId="7" fillId="8" borderId="1" xfId="0" applyFont="1" applyFill="1" applyBorder="1" applyAlignment="1" applyProtection="1">
      <alignment vertical="center" wrapText="1"/>
    </xf>
    <xf numFmtId="0" fontId="7" fillId="8" borderId="1" xfId="0" applyFont="1" applyFill="1" applyBorder="1" applyAlignment="1" applyProtection="1">
      <alignment vertical="center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/>
    </xf>
    <xf numFmtId="0" fontId="7" fillId="2" borderId="18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21" xfId="0" applyFont="1" applyFill="1" applyBorder="1" applyAlignment="1" applyProtection="1">
      <alignment horizontal="center"/>
    </xf>
    <xf numFmtId="0" fontId="7" fillId="2" borderId="22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7" fillId="2" borderId="23" xfId="0" applyFont="1" applyFill="1" applyBorder="1" applyAlignment="1" applyProtection="1">
      <alignment horizontal="center"/>
    </xf>
    <xf numFmtId="0" fontId="7" fillId="2" borderId="26" xfId="0" applyFont="1" applyFill="1" applyBorder="1" applyAlignment="1" applyProtection="1">
      <alignment horizontal="center"/>
    </xf>
    <xf numFmtId="0" fontId="7" fillId="2" borderId="24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/>
    </xf>
    <xf numFmtId="0" fontId="7" fillId="2" borderId="28" xfId="0" applyFont="1" applyFill="1" applyBorder="1" applyAlignment="1" applyProtection="1">
      <alignment horizontal="center"/>
    </xf>
    <xf numFmtId="0" fontId="7" fillId="0" borderId="8" xfId="0" applyFont="1" applyFill="1" applyBorder="1" applyAlignment="1" applyProtection="1">
      <alignment horizontal="center"/>
    </xf>
    <xf numFmtId="0" fontId="7" fillId="0" borderId="23" xfId="0" applyFont="1" applyFill="1" applyBorder="1" applyAlignment="1" applyProtection="1">
      <alignment horizontal="center"/>
    </xf>
    <xf numFmtId="0" fontId="7" fillId="0" borderId="28" xfId="0" applyFont="1" applyFill="1" applyBorder="1" applyAlignment="1" applyProtection="1">
      <alignment horizontal="center"/>
    </xf>
    <xf numFmtId="0" fontId="12" fillId="0" borderId="8" xfId="0" applyFont="1" applyFill="1" applyBorder="1" applyAlignment="1" applyProtection="1">
      <alignment horizontal="center"/>
    </xf>
    <xf numFmtId="0" fontId="7" fillId="0" borderId="10" xfId="0" applyFont="1" applyFill="1" applyBorder="1" applyAlignment="1" applyProtection="1">
      <alignment horizont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0" fillId="0" borderId="1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9" fontId="8" fillId="2" borderId="8" xfId="2" applyFont="1" applyFill="1" applyBorder="1" applyAlignment="1" applyProtection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3" fontId="0" fillId="0" borderId="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</xf>
    <xf numFmtId="9" fontId="8" fillId="2" borderId="16" xfId="2" applyFont="1" applyFill="1" applyBorder="1" applyAlignment="1" applyProtection="1">
      <alignment horizontal="center" vertical="center"/>
    </xf>
    <xf numFmtId="9" fontId="8" fillId="2" borderId="4" xfId="2" applyFont="1" applyFill="1" applyBorder="1" applyAlignment="1" applyProtection="1">
      <alignment horizontal="center" vertical="center"/>
    </xf>
    <xf numFmtId="9" fontId="8" fillId="2" borderId="23" xfId="2" applyFont="1" applyFill="1" applyBorder="1" applyAlignment="1" applyProtection="1">
      <alignment horizontal="center" vertical="center"/>
    </xf>
    <xf numFmtId="3" fontId="0" fillId="0" borderId="1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 applyProtection="1">
      <alignment horizontal="center" vertical="center"/>
    </xf>
    <xf numFmtId="0" fontId="7" fillId="6" borderId="33" xfId="0" applyFont="1" applyFill="1" applyBorder="1" applyAlignment="1" applyProtection="1">
      <alignment horizontal="center" vertical="center" wrapText="1"/>
    </xf>
    <xf numFmtId="0" fontId="7" fillId="6" borderId="34" xfId="0" applyFont="1" applyFill="1" applyBorder="1" applyAlignment="1" applyProtection="1">
      <alignment horizontal="center" vertical="center" wrapText="1"/>
    </xf>
    <xf numFmtId="0" fontId="7" fillId="6" borderId="34" xfId="0" applyFont="1" applyFill="1" applyBorder="1" applyAlignment="1" applyProtection="1">
      <alignment horizontal="center" vertical="center"/>
    </xf>
    <xf numFmtId="0" fontId="7" fillId="6" borderId="35" xfId="0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9" fontId="7" fillId="2" borderId="14" xfId="2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9" fontId="3" fillId="0" borderId="0" xfId="2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9" fontId="7" fillId="2" borderId="29" xfId="2" applyFont="1" applyFill="1" applyBorder="1" applyAlignment="1" applyProtection="1">
      <alignment horizontal="center" vertical="center"/>
    </xf>
    <xf numFmtId="9" fontId="7" fillId="2" borderId="27" xfId="2" applyFont="1" applyFill="1" applyBorder="1" applyAlignment="1" applyProtection="1">
      <alignment horizontal="center" vertical="center"/>
    </xf>
    <xf numFmtId="9" fontId="7" fillId="2" borderId="28" xfId="2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center"/>
    </xf>
    <xf numFmtId="0" fontId="8" fillId="2" borderId="24" xfId="0" applyFont="1" applyFill="1" applyBorder="1" applyAlignment="1" applyProtection="1">
      <alignment horizontal="center" vertical="center"/>
    </xf>
    <xf numFmtId="0" fontId="8" fillId="2" borderId="27" xfId="0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 applyProtection="1">
      <alignment horizontal="center" vertical="center"/>
    </xf>
    <xf numFmtId="9" fontId="8" fillId="2" borderId="29" xfId="2" applyFont="1" applyFill="1" applyBorder="1" applyAlignment="1" applyProtection="1">
      <alignment horizontal="center" vertical="center"/>
    </xf>
    <xf numFmtId="9" fontId="8" fillId="2" borderId="27" xfId="2" applyFont="1" applyFill="1" applyBorder="1" applyAlignment="1" applyProtection="1">
      <alignment horizontal="center" vertical="center"/>
    </xf>
    <xf numFmtId="9" fontId="8" fillId="2" borderId="28" xfId="2" applyFont="1" applyFill="1" applyBorder="1" applyAlignment="1" applyProtection="1">
      <alignment horizontal="center" vertical="center"/>
    </xf>
    <xf numFmtId="0" fontId="8" fillId="0" borderId="28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9" fontId="7" fillId="5" borderId="8" xfId="2" applyFont="1" applyFill="1" applyBorder="1" applyAlignment="1" applyProtection="1">
      <alignment horizontal="center" vertical="center" wrapText="1"/>
    </xf>
    <xf numFmtId="0" fontId="7" fillId="0" borderId="24" xfId="0" applyFont="1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</xf>
    <xf numFmtId="0" fontId="7" fillId="0" borderId="29" xfId="0" applyFont="1" applyFill="1" applyBorder="1" applyAlignment="1" applyProtection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6" borderId="18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8" xfId="2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7" fillId="7" borderId="18" xfId="0" applyFont="1" applyFill="1" applyBorder="1" applyAlignment="1" applyProtection="1">
      <alignment horizontal="center" vertical="center" wrapText="1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9" fontId="7" fillId="7" borderId="8" xfId="2" applyFont="1" applyFill="1" applyBorder="1" applyAlignment="1" applyProtection="1">
      <alignment horizontal="center" vertical="center" wrapText="1"/>
    </xf>
    <xf numFmtId="0" fontId="7" fillId="5" borderId="18" xfId="0" applyFont="1" applyFill="1" applyBorder="1" applyAlignment="1" applyProtection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1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 applyProtection="1">
      <alignment horizontal="center" vertical="center"/>
      <protection locked="0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7" fillId="6" borderId="27" xfId="0" applyFont="1" applyFill="1" applyBorder="1" applyAlignment="1" applyProtection="1">
      <alignment horizontal="center" vertical="center"/>
      <protection locked="0"/>
    </xf>
    <xf numFmtId="0" fontId="7" fillId="6" borderId="28" xfId="0" applyFont="1" applyFill="1" applyBorder="1" applyAlignment="1" applyProtection="1">
      <alignment horizontal="center" vertical="center"/>
      <protection locked="0"/>
    </xf>
    <xf numFmtId="0" fontId="3" fillId="7" borderId="17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9" fontId="7" fillId="3" borderId="8" xfId="2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 applyProtection="1">
      <alignment horizontal="center" vertical="center"/>
      <protection locked="0"/>
    </xf>
    <xf numFmtId="0" fontId="7" fillId="8" borderId="18" xfId="0" applyFont="1" applyFill="1" applyBorder="1" applyAlignment="1" applyProtection="1">
      <alignment horizontal="center" vertical="center" wrapText="1"/>
    </xf>
    <xf numFmtId="0" fontId="7" fillId="8" borderId="6" xfId="0" applyFont="1" applyFill="1" applyBorder="1" applyAlignment="1" applyProtection="1">
      <alignment horizontal="center" vertical="center"/>
      <protection locked="0"/>
    </xf>
    <xf numFmtId="0" fontId="7" fillId="8" borderId="7" xfId="0" applyFont="1" applyFill="1" applyBorder="1" applyAlignment="1" applyProtection="1">
      <alignment horizontal="center" vertical="center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3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 wrapText="1"/>
    </xf>
    <xf numFmtId="9" fontId="7" fillId="8" borderId="8" xfId="2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/>
    </xf>
    <xf numFmtId="0" fontId="7" fillId="8" borderId="22" xfId="0" applyFont="1" applyFill="1" applyBorder="1" applyAlignment="1" applyProtection="1">
      <alignment horizontal="center" vertical="center" wrapText="1"/>
    </xf>
    <xf numFmtId="0" fontId="7" fillId="8" borderId="33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S171"/>
  <sheetViews>
    <sheetView tabSelected="1" topLeftCell="A67" workbookViewId="0">
      <selection activeCell="AC101" sqref="AC101:AI101"/>
    </sheetView>
  </sheetViews>
  <sheetFormatPr defaultRowHeight="15" x14ac:dyDescent="0.25"/>
  <cols>
    <col min="1" max="1" width="6.7109375" style="34" customWidth="1"/>
    <col min="2" max="2" width="20.85546875" style="34" customWidth="1"/>
    <col min="3" max="3" width="13.28515625" customWidth="1"/>
    <col min="5" max="5" width="16.28515625" customWidth="1"/>
    <col min="6" max="6" width="14" customWidth="1"/>
    <col min="8" max="8" width="10.28515625" customWidth="1"/>
    <col min="9" max="9" width="13.7109375" customWidth="1"/>
    <col min="10" max="10" width="11.42578125" customWidth="1"/>
    <col min="11" max="11" width="12.28515625" customWidth="1"/>
    <col min="12" max="12" width="9.140625" customWidth="1"/>
    <col min="14" max="14" width="7.28515625" style="34" customWidth="1"/>
    <col min="15" max="15" width="20.28515625" style="34" customWidth="1"/>
    <col min="16" max="16" width="13.28515625" customWidth="1"/>
    <col min="18" max="18" width="10.140625" customWidth="1"/>
    <col min="19" max="19" width="10.5703125" customWidth="1"/>
    <col min="21" max="21" width="10.28515625" customWidth="1"/>
    <col min="22" max="22" width="10.7109375" customWidth="1"/>
    <col min="24" max="24" width="11.140625" customWidth="1"/>
    <col min="27" max="27" width="7.7109375" style="34" customWidth="1"/>
    <col min="28" max="28" width="19.7109375" style="34" customWidth="1"/>
    <col min="29" max="29" width="13.42578125" customWidth="1"/>
    <col min="31" max="31" width="10.140625" customWidth="1"/>
    <col min="32" max="32" width="10.28515625" customWidth="1"/>
    <col min="34" max="34" width="12.28515625" customWidth="1"/>
    <col min="35" max="35" width="9.85546875" customWidth="1"/>
    <col min="37" max="37" width="10.5703125" customWidth="1"/>
    <col min="40" max="40" width="7.7109375" style="34" customWidth="1"/>
    <col min="41" max="41" width="19.7109375" style="34" customWidth="1"/>
    <col min="42" max="42" width="13.42578125" customWidth="1"/>
    <col min="44" max="44" width="10.140625" customWidth="1"/>
    <col min="45" max="45" width="10.28515625" customWidth="1"/>
    <col min="47" max="47" width="12.28515625" customWidth="1"/>
    <col min="48" max="48" width="9.85546875" customWidth="1"/>
    <col min="50" max="50" width="10.5703125" customWidth="1"/>
    <col min="55" max="55" width="14.140625" customWidth="1"/>
    <col min="68" max="68" width="16.28515625" customWidth="1"/>
    <col min="69" max="71" width="20.42578125" style="1" customWidth="1"/>
  </cols>
  <sheetData>
    <row r="1" spans="1:71" ht="21.75" customHeight="1" thickBot="1" x14ac:dyDescent="0.3">
      <c r="A1" s="185" t="s">
        <v>49</v>
      </c>
      <c r="B1" s="186"/>
      <c r="C1" s="187" t="s">
        <v>5</v>
      </c>
      <c r="D1" s="188"/>
      <c r="E1" s="188"/>
      <c r="F1" s="188"/>
      <c r="G1" s="188"/>
      <c r="H1" s="188"/>
      <c r="I1" s="188"/>
      <c r="J1" s="188"/>
      <c r="K1" s="189"/>
      <c r="L1" s="189"/>
      <c r="M1" s="190"/>
      <c r="N1" s="191" t="s">
        <v>2</v>
      </c>
      <c r="O1" s="186"/>
      <c r="P1" s="192" t="s">
        <v>17</v>
      </c>
      <c r="Q1" s="200"/>
      <c r="R1" s="200"/>
      <c r="S1" s="200"/>
      <c r="T1" s="200"/>
      <c r="U1" s="200"/>
      <c r="V1" s="200"/>
      <c r="W1" s="200"/>
      <c r="X1" s="193"/>
      <c r="Y1" s="193"/>
      <c r="Z1" s="194"/>
      <c r="AA1" s="191" t="s">
        <v>2</v>
      </c>
      <c r="AB1" s="186"/>
      <c r="AC1" s="161" t="s">
        <v>51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3"/>
      <c r="AN1" s="191" t="s">
        <v>2</v>
      </c>
      <c r="AO1" s="186"/>
      <c r="AP1" s="218" t="s">
        <v>18</v>
      </c>
      <c r="AQ1" s="219"/>
      <c r="AR1" s="219"/>
      <c r="AS1" s="219"/>
      <c r="AT1" s="219"/>
      <c r="AU1" s="219"/>
      <c r="AV1" s="219"/>
      <c r="AW1" s="219"/>
      <c r="AX1" s="219"/>
      <c r="AY1" s="219"/>
      <c r="AZ1" s="220"/>
      <c r="BA1" s="213"/>
      <c r="BB1" s="213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  <c r="BN1" s="214"/>
      <c r="BO1" s="213"/>
      <c r="BP1" s="213"/>
      <c r="BQ1" s="2"/>
      <c r="BR1" s="2"/>
      <c r="BS1" s="2"/>
    </row>
    <row r="2" spans="1:71" ht="20.25" customHeight="1" x14ac:dyDescent="0.25">
      <c r="A2" s="164" t="s">
        <v>4</v>
      </c>
      <c r="B2" s="165"/>
      <c r="C2" s="166" t="s">
        <v>6</v>
      </c>
      <c r="D2" s="167" t="s">
        <v>7</v>
      </c>
      <c r="E2" s="168"/>
      <c r="F2" s="168"/>
      <c r="G2" s="168"/>
      <c r="H2" s="168"/>
      <c r="I2" s="168"/>
      <c r="J2" s="169"/>
      <c r="K2" s="170" t="s">
        <v>14</v>
      </c>
      <c r="L2" s="171" t="s">
        <v>15</v>
      </c>
      <c r="M2" s="172" t="s">
        <v>16</v>
      </c>
      <c r="N2" s="173" t="s">
        <v>4</v>
      </c>
      <c r="O2" s="165"/>
      <c r="P2" s="174" t="s">
        <v>6</v>
      </c>
      <c r="Q2" s="175" t="s">
        <v>7</v>
      </c>
      <c r="R2" s="176"/>
      <c r="S2" s="176"/>
      <c r="T2" s="176"/>
      <c r="U2" s="176"/>
      <c r="V2" s="176"/>
      <c r="W2" s="177"/>
      <c r="X2" s="178" t="s">
        <v>14</v>
      </c>
      <c r="Y2" s="179" t="s">
        <v>15</v>
      </c>
      <c r="Z2" s="180" t="s">
        <v>16</v>
      </c>
      <c r="AA2" s="173" t="s">
        <v>4</v>
      </c>
      <c r="AB2" s="165"/>
      <c r="AC2" s="181" t="s">
        <v>6</v>
      </c>
      <c r="AD2" s="182" t="s">
        <v>52</v>
      </c>
      <c r="AE2" s="183"/>
      <c r="AF2" s="183"/>
      <c r="AG2" s="183"/>
      <c r="AH2" s="183"/>
      <c r="AI2" s="183"/>
      <c r="AJ2" s="184"/>
      <c r="AK2" s="155" t="s">
        <v>14</v>
      </c>
      <c r="AL2" s="156" t="s">
        <v>15</v>
      </c>
      <c r="AM2" s="157" t="s">
        <v>16</v>
      </c>
      <c r="AN2" s="173" t="s">
        <v>4</v>
      </c>
      <c r="AO2" s="165"/>
      <c r="AP2" s="221" t="s">
        <v>6</v>
      </c>
      <c r="AQ2" s="222" t="s">
        <v>7</v>
      </c>
      <c r="AR2" s="223"/>
      <c r="AS2" s="223"/>
      <c r="AT2" s="223"/>
      <c r="AU2" s="223"/>
      <c r="AV2" s="223"/>
      <c r="AW2" s="224"/>
      <c r="AX2" s="225" t="s">
        <v>14</v>
      </c>
      <c r="AY2" s="226" t="s">
        <v>15</v>
      </c>
      <c r="AZ2" s="227" t="s">
        <v>16</v>
      </c>
      <c r="BA2" s="215"/>
      <c r="BB2" s="215"/>
      <c r="BC2" s="215"/>
      <c r="BD2" s="214"/>
      <c r="BE2" s="214"/>
      <c r="BF2" s="214"/>
      <c r="BG2" s="214"/>
      <c r="BH2" s="214"/>
      <c r="BI2" s="214"/>
      <c r="BJ2" s="214"/>
      <c r="BK2" s="214"/>
      <c r="BL2" s="217"/>
      <c r="BM2" s="217"/>
      <c r="BN2" s="217"/>
      <c r="BO2" s="215"/>
      <c r="BP2" s="215"/>
      <c r="BQ2" s="216"/>
      <c r="BR2" s="216"/>
      <c r="BS2" s="216"/>
    </row>
    <row r="3" spans="1:71" ht="30.75" customHeight="1" x14ac:dyDescent="0.25">
      <c r="A3" s="33" t="s">
        <v>3</v>
      </c>
      <c r="B3" s="39" t="s">
        <v>50</v>
      </c>
      <c r="C3" s="166"/>
      <c r="D3" s="35" t="s">
        <v>8</v>
      </c>
      <c r="E3" s="36" t="s">
        <v>9</v>
      </c>
      <c r="F3" s="36" t="s">
        <v>10</v>
      </c>
      <c r="G3" s="37" t="s">
        <v>11</v>
      </c>
      <c r="H3" s="36" t="s">
        <v>12</v>
      </c>
      <c r="I3" s="36" t="s">
        <v>13</v>
      </c>
      <c r="J3" s="38" t="s">
        <v>1</v>
      </c>
      <c r="K3" s="170"/>
      <c r="L3" s="171"/>
      <c r="M3" s="172"/>
      <c r="N3" s="68" t="s">
        <v>0</v>
      </c>
      <c r="O3" s="39" t="s">
        <v>50</v>
      </c>
      <c r="P3" s="174"/>
      <c r="Q3" s="69" t="s">
        <v>8</v>
      </c>
      <c r="R3" s="70" t="s">
        <v>9</v>
      </c>
      <c r="S3" s="70" t="s">
        <v>10</v>
      </c>
      <c r="T3" s="71" t="s">
        <v>11</v>
      </c>
      <c r="U3" s="70" t="s">
        <v>12</v>
      </c>
      <c r="V3" s="70" t="s">
        <v>13</v>
      </c>
      <c r="W3" s="72" t="s">
        <v>1</v>
      </c>
      <c r="X3" s="178"/>
      <c r="Y3" s="179"/>
      <c r="Z3" s="180"/>
      <c r="AA3" s="68" t="s">
        <v>0</v>
      </c>
      <c r="AB3" s="39" t="s">
        <v>50</v>
      </c>
      <c r="AC3" s="181"/>
      <c r="AD3" s="29" t="s">
        <v>8</v>
      </c>
      <c r="AE3" s="32" t="s">
        <v>9</v>
      </c>
      <c r="AF3" s="32" t="s">
        <v>10</v>
      </c>
      <c r="AG3" s="28" t="s">
        <v>11</v>
      </c>
      <c r="AH3" s="32" t="s">
        <v>12</v>
      </c>
      <c r="AI3" s="32" t="s">
        <v>13</v>
      </c>
      <c r="AJ3" s="31" t="s">
        <v>1</v>
      </c>
      <c r="AK3" s="155"/>
      <c r="AL3" s="156"/>
      <c r="AM3" s="157"/>
      <c r="AN3" s="68" t="s">
        <v>0</v>
      </c>
      <c r="AO3" s="39" t="s">
        <v>50</v>
      </c>
      <c r="AP3" s="221"/>
      <c r="AQ3" s="75" t="s">
        <v>8</v>
      </c>
      <c r="AR3" s="76" t="s">
        <v>9</v>
      </c>
      <c r="AS3" s="76" t="s">
        <v>10</v>
      </c>
      <c r="AT3" s="77" t="s">
        <v>11</v>
      </c>
      <c r="AU3" s="76" t="s">
        <v>12</v>
      </c>
      <c r="AV3" s="76" t="s">
        <v>13</v>
      </c>
      <c r="AW3" s="78" t="s">
        <v>1</v>
      </c>
      <c r="AX3" s="225"/>
      <c r="AY3" s="226"/>
      <c r="AZ3" s="227"/>
      <c r="BA3" s="7"/>
      <c r="BB3" s="7"/>
      <c r="BC3" s="5"/>
      <c r="BD3" s="3"/>
      <c r="BE3" s="3"/>
      <c r="BF3" s="3"/>
      <c r="BG3" s="4"/>
      <c r="BH3" s="4"/>
      <c r="BI3" s="3"/>
      <c r="BJ3" s="3"/>
      <c r="BK3" s="3"/>
      <c r="BL3" s="5"/>
      <c r="BM3" s="5"/>
      <c r="BN3" s="6"/>
      <c r="BO3" s="7"/>
      <c r="BP3" s="7"/>
      <c r="BQ3" s="8"/>
      <c r="BR3" s="8"/>
      <c r="BS3" s="9"/>
    </row>
    <row r="4" spans="1:71" ht="15.75" x14ac:dyDescent="0.25">
      <c r="A4" s="62">
        <v>1</v>
      </c>
      <c r="B4" s="60" t="s">
        <v>24</v>
      </c>
      <c r="C4" s="40">
        <v>207</v>
      </c>
      <c r="D4" s="24">
        <v>158</v>
      </c>
      <c r="E4" s="17">
        <v>32</v>
      </c>
      <c r="F4" s="17">
        <v>2</v>
      </c>
      <c r="G4" s="17">
        <v>3</v>
      </c>
      <c r="H4" s="17">
        <v>4</v>
      </c>
      <c r="I4" s="17">
        <v>8</v>
      </c>
      <c r="J4" s="102">
        <f>SUM(D4:I4)</f>
        <v>207</v>
      </c>
      <c r="K4" s="21">
        <f>(D4+E4)/(C4-I4)</f>
        <v>0.95477386934673369</v>
      </c>
      <c r="L4" s="19">
        <f>D4/(C4-I4)</f>
        <v>0.79396984924623115</v>
      </c>
      <c r="M4" s="41">
        <f>H4/(C4-I4)</f>
        <v>2.0100502512562814E-2</v>
      </c>
      <c r="N4" s="63">
        <v>1</v>
      </c>
      <c r="O4" s="60" t="s">
        <v>24</v>
      </c>
      <c r="P4" s="40">
        <v>66</v>
      </c>
      <c r="Q4" s="24">
        <v>0</v>
      </c>
      <c r="R4" s="17">
        <v>64</v>
      </c>
      <c r="S4" s="17">
        <v>0</v>
      </c>
      <c r="T4" s="17">
        <v>0</v>
      </c>
      <c r="U4" s="17">
        <v>1</v>
      </c>
      <c r="V4" s="17">
        <v>1</v>
      </c>
      <c r="W4" s="25">
        <f>SUM(Q4:V4)</f>
        <v>66</v>
      </c>
      <c r="X4" s="21">
        <f>(Q4+R4)/(P4-V4)</f>
        <v>0.98461538461538467</v>
      </c>
      <c r="Y4" s="19">
        <f>Q4/(P4-V4)</f>
        <v>0</v>
      </c>
      <c r="Z4" s="41">
        <f>U4/(P4-V4)</f>
        <v>1.5384615384615385E-2</v>
      </c>
      <c r="AA4" s="63">
        <v>1</v>
      </c>
      <c r="AB4" s="60" t="s">
        <v>24</v>
      </c>
      <c r="AC4" s="40">
        <v>151</v>
      </c>
      <c r="AD4" s="40">
        <v>0</v>
      </c>
      <c r="AE4" s="40">
        <v>145</v>
      </c>
      <c r="AF4" s="40">
        <v>0</v>
      </c>
      <c r="AG4" s="40">
        <v>1</v>
      </c>
      <c r="AH4" s="40">
        <v>1</v>
      </c>
      <c r="AI4" s="40">
        <v>4</v>
      </c>
      <c r="AJ4" s="25">
        <f>SUM(AD4:AI4)</f>
        <v>151</v>
      </c>
      <c r="AK4" s="21">
        <f>(AD4+AE4)/(AC4-AI4)</f>
        <v>0.98639455782312924</v>
      </c>
      <c r="AL4" s="19">
        <f>AD4/(AC4-AI4)</f>
        <v>0</v>
      </c>
      <c r="AM4" s="41">
        <f>AH4/(AC4-AI4)</f>
        <v>6.8027210884353739E-3</v>
      </c>
      <c r="AN4" s="63">
        <v>1</v>
      </c>
      <c r="AO4" s="60" t="s">
        <v>24</v>
      </c>
      <c r="AP4" s="135">
        <v>2</v>
      </c>
      <c r="AQ4" s="24">
        <v>2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16">
        <f>SUM(AQ4:AV4)</f>
        <v>2</v>
      </c>
      <c r="AX4" s="21">
        <f>(AQ4+AR4)/(AP4-AV4)</f>
        <v>1</v>
      </c>
      <c r="AY4" s="19">
        <f>AQ4/(AP4-AV4)</f>
        <v>1</v>
      </c>
      <c r="AZ4" s="41">
        <f>AU4/(AP4-AV4)</f>
        <v>0</v>
      </c>
      <c r="BA4" s="13"/>
      <c r="BB4" s="14"/>
      <c r="BC4" s="11"/>
      <c r="BD4" s="10"/>
      <c r="BE4" s="10"/>
      <c r="BF4" s="10"/>
      <c r="BG4" s="10"/>
      <c r="BH4" s="10"/>
      <c r="BI4" s="10"/>
      <c r="BJ4" s="10"/>
      <c r="BK4" s="11"/>
      <c r="BL4" s="12"/>
      <c r="BM4" s="12"/>
      <c r="BN4" s="12"/>
      <c r="BO4" s="13"/>
      <c r="BP4" s="14"/>
      <c r="BQ4" s="15"/>
      <c r="BR4" s="15"/>
      <c r="BS4" s="16"/>
    </row>
    <row r="5" spans="1:71" ht="15.75" x14ac:dyDescent="0.25">
      <c r="A5" s="62">
        <v>2</v>
      </c>
      <c r="B5" s="60" t="s">
        <v>25</v>
      </c>
      <c r="C5" s="40">
        <v>215</v>
      </c>
      <c r="D5" s="24">
        <v>204</v>
      </c>
      <c r="E5" s="17">
        <v>0</v>
      </c>
      <c r="F5" s="17">
        <v>5</v>
      </c>
      <c r="G5" s="17">
        <v>4</v>
      </c>
      <c r="H5" s="17">
        <v>2</v>
      </c>
      <c r="I5" s="17">
        <v>0</v>
      </c>
      <c r="J5" s="25">
        <f t="shared" ref="J5:J29" si="0">SUM(D5:I5)</f>
        <v>215</v>
      </c>
      <c r="K5" s="21">
        <f t="shared" ref="K5:K29" si="1">(D5+E5)/(C5-I5)</f>
        <v>0.94883720930232562</v>
      </c>
      <c r="L5" s="19">
        <f t="shared" ref="L5:L29" si="2">D5/(C5-I5)</f>
        <v>0.94883720930232562</v>
      </c>
      <c r="M5" s="41">
        <f t="shared" ref="M5:M29" si="3">H5/(C5-I5)</f>
        <v>9.3023255813953487E-3</v>
      </c>
      <c r="N5" s="63">
        <v>2</v>
      </c>
      <c r="O5" s="60" t="s">
        <v>25</v>
      </c>
      <c r="P5" s="40">
        <v>111</v>
      </c>
      <c r="Q5" s="24">
        <v>0</v>
      </c>
      <c r="R5" s="17">
        <v>110</v>
      </c>
      <c r="S5" s="17">
        <v>1</v>
      </c>
      <c r="T5" s="17">
        <v>0</v>
      </c>
      <c r="U5" s="17">
        <v>0</v>
      </c>
      <c r="V5" s="17">
        <v>0</v>
      </c>
      <c r="W5" s="25">
        <f t="shared" ref="W5:W29" si="4">SUM(Q5:V5)</f>
        <v>111</v>
      </c>
      <c r="X5" s="21">
        <f t="shared" ref="X5:X29" si="5">(Q5+R5)/(P5-V5)</f>
        <v>0.99099099099099097</v>
      </c>
      <c r="Y5" s="19">
        <f t="shared" ref="Y5:Y29" si="6">Q5/(P5-V5)</f>
        <v>0</v>
      </c>
      <c r="Z5" s="41">
        <f t="shared" ref="Z5:Z29" si="7">U5/(P5-V5)</f>
        <v>0</v>
      </c>
      <c r="AA5" s="63">
        <v>2</v>
      </c>
      <c r="AB5" s="60" t="s">
        <v>25</v>
      </c>
      <c r="AC5" s="40">
        <v>38</v>
      </c>
      <c r="AD5" s="40">
        <v>0</v>
      </c>
      <c r="AE5" s="40">
        <v>36</v>
      </c>
      <c r="AF5" s="40">
        <v>0</v>
      </c>
      <c r="AG5" s="40">
        <v>1</v>
      </c>
      <c r="AH5" s="40">
        <v>0</v>
      </c>
      <c r="AI5" s="40">
        <v>1</v>
      </c>
      <c r="AJ5" s="25">
        <f t="shared" ref="AJ5:AJ29" si="8">SUM(AD5:AI5)</f>
        <v>38</v>
      </c>
      <c r="AK5" s="21">
        <f t="shared" ref="AK5:AK29" si="9">(AD5+AE5)/(AC5-AI5)</f>
        <v>0.97297297297297303</v>
      </c>
      <c r="AL5" s="19">
        <f t="shared" ref="AL5:AL29" si="10">AD5/(AC5-AI5)</f>
        <v>0</v>
      </c>
      <c r="AM5" s="41">
        <f t="shared" ref="AM5:AM29" si="11">AH5/(AC5-AI5)</f>
        <v>0</v>
      </c>
      <c r="AN5" s="63">
        <v>2</v>
      </c>
      <c r="AO5" s="60" t="s">
        <v>25</v>
      </c>
      <c r="AP5" s="136">
        <v>5</v>
      </c>
      <c r="AQ5" s="24">
        <v>3</v>
      </c>
      <c r="AR5" s="17">
        <v>1</v>
      </c>
      <c r="AS5" s="17">
        <v>0</v>
      </c>
      <c r="AT5" s="17">
        <v>1</v>
      </c>
      <c r="AU5" s="17">
        <v>0</v>
      </c>
      <c r="AV5" s="17">
        <v>0</v>
      </c>
      <c r="AW5" s="116">
        <f t="shared" ref="AW5:AW29" si="12">SUM(AQ5:AV5)</f>
        <v>5</v>
      </c>
      <c r="AX5" s="21">
        <f t="shared" ref="AX5:AX29" si="13">(AQ5+AR5)/(AP5-AV5)</f>
        <v>0.8</v>
      </c>
      <c r="AY5" s="19">
        <f t="shared" ref="AY5:AY29" si="14">AQ5/(AP5-AV5)</f>
        <v>0.6</v>
      </c>
      <c r="AZ5" s="41">
        <f t="shared" ref="AZ5:AZ29" si="15">AU5/(AP5-AV5)</f>
        <v>0</v>
      </c>
      <c r="BA5" s="13"/>
      <c r="BB5" s="14"/>
      <c r="BC5" s="11"/>
      <c r="BD5" s="10"/>
      <c r="BE5" s="10"/>
      <c r="BF5" s="10"/>
      <c r="BG5" s="10"/>
      <c r="BH5" s="10"/>
      <c r="BI5" s="10"/>
      <c r="BJ5" s="10"/>
      <c r="BK5" s="11"/>
      <c r="BL5" s="12"/>
      <c r="BM5" s="12"/>
      <c r="BN5" s="12"/>
      <c r="BO5" s="13"/>
      <c r="BP5" s="14"/>
      <c r="BQ5" s="15"/>
      <c r="BR5" s="15"/>
      <c r="BS5" s="16"/>
    </row>
    <row r="6" spans="1:71" ht="15.75" x14ac:dyDescent="0.25">
      <c r="A6" s="62">
        <v>3</v>
      </c>
      <c r="B6" s="60" t="s">
        <v>26</v>
      </c>
      <c r="C6" s="40">
        <v>81</v>
      </c>
      <c r="D6" s="24">
        <v>76</v>
      </c>
      <c r="E6" s="17">
        <v>0</v>
      </c>
      <c r="F6" s="17">
        <v>1</v>
      </c>
      <c r="G6" s="17">
        <v>3</v>
      </c>
      <c r="H6" s="17">
        <v>1</v>
      </c>
      <c r="I6" s="17">
        <v>0</v>
      </c>
      <c r="J6" s="25">
        <f t="shared" si="0"/>
        <v>81</v>
      </c>
      <c r="K6" s="21">
        <f t="shared" si="1"/>
        <v>0.93827160493827155</v>
      </c>
      <c r="L6" s="19">
        <f t="shared" si="2"/>
        <v>0.93827160493827155</v>
      </c>
      <c r="M6" s="41">
        <f t="shared" si="3"/>
        <v>1.2345679012345678E-2</v>
      </c>
      <c r="N6" s="63">
        <v>3</v>
      </c>
      <c r="O6" s="60" t="s">
        <v>26</v>
      </c>
      <c r="P6" s="40">
        <v>18</v>
      </c>
      <c r="Q6" s="24">
        <v>0</v>
      </c>
      <c r="R6" s="17">
        <v>16</v>
      </c>
      <c r="S6" s="17">
        <v>0</v>
      </c>
      <c r="T6" s="17">
        <v>1</v>
      </c>
      <c r="U6" s="17">
        <v>1</v>
      </c>
      <c r="V6" s="17">
        <v>0</v>
      </c>
      <c r="W6" s="25">
        <f t="shared" si="4"/>
        <v>18</v>
      </c>
      <c r="X6" s="21">
        <f t="shared" si="5"/>
        <v>0.88888888888888884</v>
      </c>
      <c r="Y6" s="19">
        <f t="shared" si="6"/>
        <v>0</v>
      </c>
      <c r="Z6" s="41">
        <f t="shared" si="7"/>
        <v>5.5555555555555552E-2</v>
      </c>
      <c r="AA6" s="63">
        <v>3</v>
      </c>
      <c r="AB6" s="60" t="s">
        <v>26</v>
      </c>
      <c r="AC6" s="40">
        <v>139</v>
      </c>
      <c r="AD6" s="40">
        <v>0</v>
      </c>
      <c r="AE6" s="40">
        <v>138</v>
      </c>
      <c r="AF6" s="40">
        <v>0</v>
      </c>
      <c r="AG6" s="40">
        <v>1</v>
      </c>
      <c r="AH6" s="40">
        <v>0</v>
      </c>
      <c r="AI6" s="40">
        <v>0</v>
      </c>
      <c r="AJ6" s="25">
        <f t="shared" si="8"/>
        <v>139</v>
      </c>
      <c r="AK6" s="21">
        <f t="shared" si="9"/>
        <v>0.9928057553956835</v>
      </c>
      <c r="AL6" s="19">
        <f t="shared" si="10"/>
        <v>0</v>
      </c>
      <c r="AM6" s="41">
        <f t="shared" si="11"/>
        <v>0</v>
      </c>
      <c r="AN6" s="63">
        <v>3</v>
      </c>
      <c r="AO6" s="60" t="s">
        <v>26</v>
      </c>
      <c r="AP6" s="136">
        <v>8</v>
      </c>
      <c r="AQ6" s="24">
        <v>1</v>
      </c>
      <c r="AR6" s="17">
        <v>7</v>
      </c>
      <c r="AS6" s="17">
        <v>0</v>
      </c>
      <c r="AT6" s="17">
        <v>0</v>
      </c>
      <c r="AU6" s="17">
        <v>0</v>
      </c>
      <c r="AV6" s="17">
        <v>0</v>
      </c>
      <c r="AW6" s="116">
        <f t="shared" si="12"/>
        <v>8</v>
      </c>
      <c r="AX6" s="21">
        <f t="shared" si="13"/>
        <v>1</v>
      </c>
      <c r="AY6" s="19">
        <f t="shared" si="14"/>
        <v>0.125</v>
      </c>
      <c r="AZ6" s="41">
        <f t="shared" si="15"/>
        <v>0</v>
      </c>
      <c r="BA6" s="13"/>
      <c r="BB6" s="14"/>
      <c r="BC6" s="11"/>
      <c r="BD6" s="10"/>
      <c r="BE6" s="10"/>
      <c r="BF6" s="10"/>
      <c r="BG6" s="10"/>
      <c r="BH6" s="10"/>
      <c r="BI6" s="10"/>
      <c r="BJ6" s="10"/>
      <c r="BK6" s="11"/>
      <c r="BL6" s="12"/>
      <c r="BM6" s="12"/>
      <c r="BN6" s="12"/>
      <c r="BO6" s="13"/>
      <c r="BP6" s="14"/>
      <c r="BQ6" s="15"/>
      <c r="BR6" s="15"/>
      <c r="BS6" s="15"/>
    </row>
    <row r="7" spans="1:71" ht="15.75" x14ac:dyDescent="0.25">
      <c r="A7" s="62">
        <v>4</v>
      </c>
      <c r="B7" s="60" t="s">
        <v>27</v>
      </c>
      <c r="C7" s="40">
        <v>63</v>
      </c>
      <c r="D7" s="24">
        <v>19</v>
      </c>
      <c r="E7" s="17">
        <v>33</v>
      </c>
      <c r="F7" s="17">
        <v>3</v>
      </c>
      <c r="G7" s="17">
        <v>4</v>
      </c>
      <c r="H7" s="17">
        <v>4</v>
      </c>
      <c r="I7" s="17">
        <v>0</v>
      </c>
      <c r="J7" s="25">
        <f t="shared" si="0"/>
        <v>63</v>
      </c>
      <c r="K7" s="21">
        <f t="shared" si="1"/>
        <v>0.82539682539682535</v>
      </c>
      <c r="L7" s="19">
        <f t="shared" si="2"/>
        <v>0.30158730158730157</v>
      </c>
      <c r="M7" s="41">
        <f t="shared" si="3"/>
        <v>6.3492063492063489E-2</v>
      </c>
      <c r="N7" s="63">
        <v>4</v>
      </c>
      <c r="O7" s="60" t="s">
        <v>27</v>
      </c>
      <c r="P7" s="40">
        <v>76</v>
      </c>
      <c r="Q7" s="24">
        <v>0</v>
      </c>
      <c r="R7" s="17">
        <v>71</v>
      </c>
      <c r="S7" s="17">
        <v>0</v>
      </c>
      <c r="T7" s="17">
        <v>0</v>
      </c>
      <c r="U7" s="17">
        <v>4</v>
      </c>
      <c r="V7" s="17">
        <v>1</v>
      </c>
      <c r="W7" s="25">
        <f t="shared" si="4"/>
        <v>76</v>
      </c>
      <c r="X7" s="21">
        <f t="shared" si="5"/>
        <v>0.94666666666666666</v>
      </c>
      <c r="Y7" s="19">
        <f t="shared" si="6"/>
        <v>0</v>
      </c>
      <c r="Z7" s="41">
        <f t="shared" si="7"/>
        <v>5.3333333333333337E-2</v>
      </c>
      <c r="AA7" s="63">
        <v>4</v>
      </c>
      <c r="AB7" s="60" t="s">
        <v>27</v>
      </c>
      <c r="AC7" s="40">
        <v>78</v>
      </c>
      <c r="AD7" s="40">
        <v>0</v>
      </c>
      <c r="AE7" s="40">
        <v>71</v>
      </c>
      <c r="AF7" s="40">
        <v>0</v>
      </c>
      <c r="AG7" s="40">
        <v>0</v>
      </c>
      <c r="AH7" s="40">
        <v>5</v>
      </c>
      <c r="AI7" s="40">
        <v>2</v>
      </c>
      <c r="AJ7" s="25">
        <f t="shared" si="8"/>
        <v>78</v>
      </c>
      <c r="AK7" s="21">
        <f t="shared" si="9"/>
        <v>0.93421052631578949</v>
      </c>
      <c r="AL7" s="19">
        <f t="shared" si="10"/>
        <v>0</v>
      </c>
      <c r="AM7" s="41">
        <f t="shared" si="11"/>
        <v>6.5789473684210523E-2</v>
      </c>
      <c r="AN7" s="63">
        <v>4</v>
      </c>
      <c r="AO7" s="60" t="s">
        <v>27</v>
      </c>
      <c r="AP7" s="136">
        <v>1</v>
      </c>
      <c r="AQ7" s="24">
        <v>0</v>
      </c>
      <c r="AR7" s="17">
        <v>1</v>
      </c>
      <c r="AS7" s="17">
        <v>0</v>
      </c>
      <c r="AT7" s="17">
        <v>0</v>
      </c>
      <c r="AU7" s="17">
        <v>0</v>
      </c>
      <c r="AV7" s="17">
        <v>0</v>
      </c>
      <c r="AW7" s="116">
        <f t="shared" si="12"/>
        <v>1</v>
      </c>
      <c r="AX7" s="21">
        <f t="shared" si="13"/>
        <v>1</v>
      </c>
      <c r="AY7" s="19">
        <f t="shared" si="14"/>
        <v>0</v>
      </c>
      <c r="AZ7" s="41">
        <f t="shared" si="15"/>
        <v>0</v>
      </c>
      <c r="BA7" s="13"/>
      <c r="BB7" s="14"/>
      <c r="BC7" s="11"/>
      <c r="BD7" s="10"/>
      <c r="BE7" s="10"/>
      <c r="BF7" s="10"/>
      <c r="BG7" s="10"/>
      <c r="BH7" s="10"/>
      <c r="BI7" s="10"/>
      <c r="BJ7" s="10"/>
      <c r="BK7" s="11"/>
      <c r="BL7" s="12"/>
      <c r="BM7" s="12"/>
      <c r="BN7" s="12"/>
      <c r="BO7" s="13"/>
      <c r="BP7" s="14"/>
      <c r="BQ7" s="15"/>
      <c r="BR7" s="15"/>
      <c r="BS7" s="15"/>
    </row>
    <row r="8" spans="1:71" ht="15.75" x14ac:dyDescent="0.25">
      <c r="A8" s="62">
        <v>5</v>
      </c>
      <c r="B8" s="60" t="s">
        <v>28</v>
      </c>
      <c r="C8" s="40">
        <v>161</v>
      </c>
      <c r="D8" s="24">
        <v>38</v>
      </c>
      <c r="E8" s="17">
        <v>115</v>
      </c>
      <c r="F8" s="17">
        <v>3</v>
      </c>
      <c r="G8" s="17">
        <v>0</v>
      </c>
      <c r="H8" s="17">
        <v>4</v>
      </c>
      <c r="I8" s="17">
        <v>1</v>
      </c>
      <c r="J8" s="25">
        <f t="shared" si="0"/>
        <v>161</v>
      </c>
      <c r="K8" s="21">
        <f t="shared" si="1"/>
        <v>0.95625000000000004</v>
      </c>
      <c r="L8" s="19">
        <f t="shared" si="2"/>
        <v>0.23749999999999999</v>
      </c>
      <c r="M8" s="41">
        <f t="shared" si="3"/>
        <v>2.5000000000000001E-2</v>
      </c>
      <c r="N8" s="63">
        <v>5</v>
      </c>
      <c r="O8" s="60" t="s">
        <v>28</v>
      </c>
      <c r="P8" s="40">
        <v>91</v>
      </c>
      <c r="Q8" s="24">
        <v>0</v>
      </c>
      <c r="R8" s="17">
        <v>90</v>
      </c>
      <c r="S8" s="17">
        <v>0</v>
      </c>
      <c r="T8" s="17">
        <v>0</v>
      </c>
      <c r="U8" s="17">
        <v>1</v>
      </c>
      <c r="V8" s="17">
        <v>0</v>
      </c>
      <c r="W8" s="25">
        <f t="shared" si="4"/>
        <v>91</v>
      </c>
      <c r="X8" s="21">
        <f t="shared" si="5"/>
        <v>0.98901098901098905</v>
      </c>
      <c r="Y8" s="19">
        <f t="shared" si="6"/>
        <v>0</v>
      </c>
      <c r="Z8" s="41">
        <f t="shared" si="7"/>
        <v>1.098901098901099E-2</v>
      </c>
      <c r="AA8" s="63">
        <v>5</v>
      </c>
      <c r="AB8" s="60" t="s">
        <v>28</v>
      </c>
      <c r="AC8" s="40">
        <v>97</v>
      </c>
      <c r="AD8" s="40">
        <v>0</v>
      </c>
      <c r="AE8" s="40">
        <v>97</v>
      </c>
      <c r="AF8" s="40">
        <v>0</v>
      </c>
      <c r="AG8" s="40">
        <v>0</v>
      </c>
      <c r="AH8" s="40">
        <v>0</v>
      </c>
      <c r="AI8" s="40">
        <v>0</v>
      </c>
      <c r="AJ8" s="25">
        <f t="shared" si="8"/>
        <v>97</v>
      </c>
      <c r="AK8" s="21">
        <f t="shared" si="9"/>
        <v>1</v>
      </c>
      <c r="AL8" s="19">
        <f t="shared" si="10"/>
        <v>0</v>
      </c>
      <c r="AM8" s="41">
        <f t="shared" si="11"/>
        <v>0</v>
      </c>
      <c r="AN8" s="63">
        <v>5</v>
      </c>
      <c r="AO8" s="60" t="s">
        <v>28</v>
      </c>
      <c r="AP8" s="136">
        <v>3</v>
      </c>
      <c r="AQ8" s="24">
        <v>2</v>
      </c>
      <c r="AR8" s="17">
        <v>1</v>
      </c>
      <c r="AS8" s="17">
        <v>0</v>
      </c>
      <c r="AT8" s="17">
        <v>0</v>
      </c>
      <c r="AU8" s="17">
        <v>0</v>
      </c>
      <c r="AV8" s="17">
        <v>0</v>
      </c>
      <c r="AW8" s="116">
        <f t="shared" si="12"/>
        <v>3</v>
      </c>
      <c r="AX8" s="21">
        <f t="shared" si="13"/>
        <v>1</v>
      </c>
      <c r="AY8" s="19">
        <f t="shared" si="14"/>
        <v>0.66666666666666663</v>
      </c>
      <c r="AZ8" s="41">
        <f t="shared" si="15"/>
        <v>0</v>
      </c>
      <c r="BA8" s="13"/>
      <c r="BB8" s="14"/>
      <c r="BC8" s="11"/>
      <c r="BD8" s="10"/>
      <c r="BE8" s="10"/>
      <c r="BF8" s="10"/>
      <c r="BG8" s="10"/>
      <c r="BH8" s="10"/>
      <c r="BI8" s="10"/>
      <c r="BJ8" s="10"/>
      <c r="BK8" s="11"/>
      <c r="BL8" s="12"/>
      <c r="BM8" s="12"/>
      <c r="BN8" s="12"/>
      <c r="BO8" s="13"/>
      <c r="BP8" s="14"/>
      <c r="BQ8" s="15"/>
      <c r="BR8" s="15"/>
      <c r="BS8" s="15"/>
    </row>
    <row r="9" spans="1:71" ht="15.75" x14ac:dyDescent="0.25">
      <c r="A9" s="62">
        <v>6</v>
      </c>
      <c r="B9" s="60" t="s">
        <v>29</v>
      </c>
      <c r="C9" s="40">
        <v>54</v>
      </c>
      <c r="D9" s="24">
        <v>34</v>
      </c>
      <c r="E9" s="17">
        <v>13</v>
      </c>
      <c r="F9" s="17">
        <v>0</v>
      </c>
      <c r="G9" s="17">
        <v>3</v>
      </c>
      <c r="H9" s="17">
        <v>1</v>
      </c>
      <c r="I9" s="17">
        <v>3</v>
      </c>
      <c r="J9" s="25">
        <f t="shared" si="0"/>
        <v>54</v>
      </c>
      <c r="K9" s="21">
        <f t="shared" si="1"/>
        <v>0.92156862745098034</v>
      </c>
      <c r="L9" s="19">
        <f t="shared" si="2"/>
        <v>0.66666666666666663</v>
      </c>
      <c r="M9" s="41">
        <f t="shared" si="3"/>
        <v>1.9607843137254902E-2</v>
      </c>
      <c r="N9" s="63">
        <v>6</v>
      </c>
      <c r="O9" s="60" t="s">
        <v>29</v>
      </c>
      <c r="P9" s="40">
        <v>20</v>
      </c>
      <c r="Q9" s="24">
        <v>0</v>
      </c>
      <c r="R9" s="17">
        <v>19</v>
      </c>
      <c r="S9" s="17">
        <v>0</v>
      </c>
      <c r="T9" s="17">
        <v>1</v>
      </c>
      <c r="U9" s="17">
        <v>0</v>
      </c>
      <c r="V9" s="17">
        <v>0</v>
      </c>
      <c r="W9" s="25">
        <f t="shared" si="4"/>
        <v>20</v>
      </c>
      <c r="X9" s="21">
        <f t="shared" si="5"/>
        <v>0.95</v>
      </c>
      <c r="Y9" s="19">
        <f t="shared" si="6"/>
        <v>0</v>
      </c>
      <c r="Z9" s="41">
        <f t="shared" si="7"/>
        <v>0</v>
      </c>
      <c r="AA9" s="63">
        <v>6</v>
      </c>
      <c r="AB9" s="60" t="s">
        <v>29</v>
      </c>
      <c r="AC9" s="40">
        <v>89</v>
      </c>
      <c r="AD9" s="40">
        <v>0</v>
      </c>
      <c r="AE9" s="40">
        <v>86</v>
      </c>
      <c r="AF9" s="40">
        <v>0</v>
      </c>
      <c r="AG9" s="40">
        <v>1</v>
      </c>
      <c r="AH9" s="40">
        <v>1</v>
      </c>
      <c r="AI9" s="40">
        <v>1</v>
      </c>
      <c r="AJ9" s="25">
        <f t="shared" si="8"/>
        <v>89</v>
      </c>
      <c r="AK9" s="21">
        <f t="shared" si="9"/>
        <v>0.97727272727272729</v>
      </c>
      <c r="AL9" s="19">
        <f t="shared" si="10"/>
        <v>0</v>
      </c>
      <c r="AM9" s="41">
        <f t="shared" si="11"/>
        <v>1.1363636363636364E-2</v>
      </c>
      <c r="AN9" s="63">
        <v>6</v>
      </c>
      <c r="AO9" s="60" t="s">
        <v>29</v>
      </c>
      <c r="AP9" s="136">
        <v>0</v>
      </c>
      <c r="AQ9" s="137">
        <v>0</v>
      </c>
      <c r="AR9" s="138">
        <v>0</v>
      </c>
      <c r="AS9" s="138">
        <v>0</v>
      </c>
      <c r="AT9" s="138">
        <v>0</v>
      </c>
      <c r="AU9" s="138">
        <v>0</v>
      </c>
      <c r="AV9" s="138">
        <v>0</v>
      </c>
      <c r="AW9" s="116">
        <f t="shared" si="12"/>
        <v>0</v>
      </c>
      <c r="AX9" s="21" t="e">
        <f t="shared" si="13"/>
        <v>#DIV/0!</v>
      </c>
      <c r="AY9" s="19" t="e">
        <f t="shared" si="14"/>
        <v>#DIV/0!</v>
      </c>
      <c r="AZ9" s="41" t="e">
        <f t="shared" si="15"/>
        <v>#DIV/0!</v>
      </c>
      <c r="BA9" s="13"/>
      <c r="BB9" s="14"/>
      <c r="BC9" s="11"/>
      <c r="BD9" s="10"/>
      <c r="BE9" s="10"/>
      <c r="BF9" s="10"/>
      <c r="BG9" s="10"/>
      <c r="BH9" s="10"/>
      <c r="BI9" s="10"/>
      <c r="BJ9" s="10"/>
      <c r="BK9" s="11"/>
      <c r="BL9" s="12"/>
      <c r="BM9" s="12"/>
      <c r="BN9" s="12"/>
      <c r="BO9" s="13"/>
      <c r="BP9" s="14"/>
      <c r="BQ9" s="15"/>
      <c r="BR9" s="15"/>
      <c r="BS9" s="15"/>
    </row>
    <row r="10" spans="1:71" ht="15.75" x14ac:dyDescent="0.25">
      <c r="A10" s="62">
        <v>7</v>
      </c>
      <c r="B10" s="60" t="s">
        <v>30</v>
      </c>
      <c r="C10" s="40">
        <v>197</v>
      </c>
      <c r="D10" s="24">
        <v>166</v>
      </c>
      <c r="E10" s="17">
        <v>2</v>
      </c>
      <c r="F10" s="17">
        <v>6</v>
      </c>
      <c r="G10" s="17">
        <v>4</v>
      </c>
      <c r="H10" s="17">
        <v>12</v>
      </c>
      <c r="I10" s="17">
        <v>7</v>
      </c>
      <c r="J10" s="25">
        <f t="shared" si="0"/>
        <v>197</v>
      </c>
      <c r="K10" s="21">
        <f t="shared" si="1"/>
        <v>0.88421052631578945</v>
      </c>
      <c r="L10" s="19">
        <f t="shared" si="2"/>
        <v>0.87368421052631584</v>
      </c>
      <c r="M10" s="41">
        <f t="shared" si="3"/>
        <v>6.3157894736842107E-2</v>
      </c>
      <c r="N10" s="63">
        <v>7</v>
      </c>
      <c r="O10" s="60" t="s">
        <v>30</v>
      </c>
      <c r="P10" s="40">
        <v>102</v>
      </c>
      <c r="Q10" s="24">
        <v>0</v>
      </c>
      <c r="R10" s="17">
        <v>92</v>
      </c>
      <c r="S10" s="17">
        <v>0</v>
      </c>
      <c r="T10" s="17">
        <v>4</v>
      </c>
      <c r="U10" s="17">
        <v>6</v>
      </c>
      <c r="V10" s="17">
        <v>0</v>
      </c>
      <c r="W10" s="25">
        <f t="shared" si="4"/>
        <v>102</v>
      </c>
      <c r="X10" s="21">
        <f t="shared" si="5"/>
        <v>0.90196078431372551</v>
      </c>
      <c r="Y10" s="19">
        <f t="shared" si="6"/>
        <v>0</v>
      </c>
      <c r="Z10" s="41">
        <f t="shared" si="7"/>
        <v>5.8823529411764705E-2</v>
      </c>
      <c r="AA10" s="63">
        <v>7</v>
      </c>
      <c r="AB10" s="60" t="s">
        <v>30</v>
      </c>
      <c r="AC10" s="40">
        <v>83</v>
      </c>
      <c r="AD10" s="40">
        <v>0</v>
      </c>
      <c r="AE10" s="40">
        <v>79</v>
      </c>
      <c r="AF10" s="40">
        <v>0</v>
      </c>
      <c r="AG10" s="40">
        <v>1</v>
      </c>
      <c r="AH10" s="40">
        <v>3</v>
      </c>
      <c r="AI10" s="40">
        <v>0</v>
      </c>
      <c r="AJ10" s="25">
        <f t="shared" si="8"/>
        <v>83</v>
      </c>
      <c r="AK10" s="21">
        <f t="shared" si="9"/>
        <v>0.95180722891566261</v>
      </c>
      <c r="AL10" s="19">
        <f t="shared" si="10"/>
        <v>0</v>
      </c>
      <c r="AM10" s="41">
        <f t="shared" si="11"/>
        <v>3.614457831325301E-2</v>
      </c>
      <c r="AN10" s="63">
        <v>7</v>
      </c>
      <c r="AO10" s="60" t="s">
        <v>30</v>
      </c>
      <c r="AP10" s="136">
        <v>18</v>
      </c>
      <c r="AQ10" s="24">
        <v>12</v>
      </c>
      <c r="AR10" s="17">
        <v>0</v>
      </c>
      <c r="AS10" s="17">
        <v>0</v>
      </c>
      <c r="AT10" s="17">
        <v>3</v>
      </c>
      <c r="AU10" s="17">
        <v>2</v>
      </c>
      <c r="AV10" s="17">
        <v>1</v>
      </c>
      <c r="AW10" s="116">
        <f t="shared" si="12"/>
        <v>18</v>
      </c>
      <c r="AX10" s="21">
        <f t="shared" si="13"/>
        <v>0.70588235294117652</v>
      </c>
      <c r="AY10" s="19">
        <f t="shared" si="14"/>
        <v>0.70588235294117652</v>
      </c>
      <c r="AZ10" s="41">
        <f t="shared" si="15"/>
        <v>0.11764705882352941</v>
      </c>
      <c r="BA10" s="13"/>
      <c r="BB10" s="14"/>
      <c r="BC10" s="11"/>
      <c r="BD10" s="10"/>
      <c r="BE10" s="10"/>
      <c r="BF10" s="10"/>
      <c r="BG10" s="10"/>
      <c r="BH10" s="10"/>
      <c r="BI10" s="10"/>
      <c r="BJ10" s="10"/>
      <c r="BK10" s="11"/>
      <c r="BL10" s="12"/>
      <c r="BM10" s="12"/>
      <c r="BN10" s="12"/>
      <c r="BO10" s="13"/>
      <c r="BP10" s="14"/>
      <c r="BQ10" s="15"/>
      <c r="BR10" s="15"/>
      <c r="BS10" s="15"/>
    </row>
    <row r="11" spans="1:71" ht="15.75" x14ac:dyDescent="0.25">
      <c r="A11" s="62">
        <v>8</v>
      </c>
      <c r="B11" s="60" t="s">
        <v>31</v>
      </c>
      <c r="C11" s="40">
        <v>87</v>
      </c>
      <c r="D11" s="24">
        <v>51</v>
      </c>
      <c r="E11" s="17">
        <v>32</v>
      </c>
      <c r="F11" s="17">
        <v>0</v>
      </c>
      <c r="G11" s="17">
        <v>2</v>
      </c>
      <c r="H11" s="17">
        <v>2</v>
      </c>
      <c r="I11" s="17">
        <v>0</v>
      </c>
      <c r="J11" s="25">
        <f t="shared" si="0"/>
        <v>87</v>
      </c>
      <c r="K11" s="21">
        <f t="shared" si="1"/>
        <v>0.95402298850574707</v>
      </c>
      <c r="L11" s="19">
        <f t="shared" si="2"/>
        <v>0.58620689655172409</v>
      </c>
      <c r="M11" s="41">
        <f t="shared" si="3"/>
        <v>2.2988505747126436E-2</v>
      </c>
      <c r="N11" s="63">
        <v>8</v>
      </c>
      <c r="O11" s="60" t="s">
        <v>31</v>
      </c>
      <c r="P11" s="40">
        <v>196</v>
      </c>
      <c r="Q11" s="24">
        <v>0</v>
      </c>
      <c r="R11" s="17">
        <v>195</v>
      </c>
      <c r="S11" s="17">
        <v>0</v>
      </c>
      <c r="T11" s="17">
        <v>0</v>
      </c>
      <c r="U11" s="17">
        <v>1</v>
      </c>
      <c r="V11" s="17">
        <v>0</v>
      </c>
      <c r="W11" s="25">
        <f t="shared" si="4"/>
        <v>196</v>
      </c>
      <c r="X11" s="21">
        <f t="shared" si="5"/>
        <v>0.99489795918367352</v>
      </c>
      <c r="Y11" s="19">
        <f t="shared" si="6"/>
        <v>0</v>
      </c>
      <c r="Z11" s="41">
        <f t="shared" si="7"/>
        <v>5.1020408163265302E-3</v>
      </c>
      <c r="AA11" s="63">
        <v>8</v>
      </c>
      <c r="AB11" s="60" t="s">
        <v>31</v>
      </c>
      <c r="AC11" s="40">
        <v>34</v>
      </c>
      <c r="AD11" s="40">
        <v>0</v>
      </c>
      <c r="AE11" s="40">
        <v>34</v>
      </c>
      <c r="AF11" s="40">
        <v>0</v>
      </c>
      <c r="AG11" s="40">
        <v>0</v>
      </c>
      <c r="AH11" s="40">
        <v>0</v>
      </c>
      <c r="AI11" s="40">
        <v>0</v>
      </c>
      <c r="AJ11" s="25">
        <f t="shared" si="8"/>
        <v>34</v>
      </c>
      <c r="AK11" s="21">
        <f t="shared" si="9"/>
        <v>1</v>
      </c>
      <c r="AL11" s="19">
        <f t="shared" si="10"/>
        <v>0</v>
      </c>
      <c r="AM11" s="41">
        <f t="shared" si="11"/>
        <v>0</v>
      </c>
      <c r="AN11" s="63">
        <v>8</v>
      </c>
      <c r="AO11" s="60" t="s">
        <v>31</v>
      </c>
      <c r="AP11" s="136">
        <v>0</v>
      </c>
      <c r="AQ11" s="24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16">
        <f t="shared" si="12"/>
        <v>0</v>
      </c>
      <c r="AX11" s="21" t="e">
        <f t="shared" si="13"/>
        <v>#DIV/0!</v>
      </c>
      <c r="AY11" s="19" t="e">
        <f t="shared" si="14"/>
        <v>#DIV/0!</v>
      </c>
      <c r="AZ11" s="41" t="e">
        <f t="shared" si="15"/>
        <v>#DIV/0!</v>
      </c>
      <c r="BA11" s="13"/>
      <c r="BB11" s="14"/>
      <c r="BC11" s="11"/>
      <c r="BD11" s="10"/>
      <c r="BE11" s="10"/>
      <c r="BF11" s="10"/>
      <c r="BG11" s="10"/>
      <c r="BH11" s="10"/>
      <c r="BI11" s="10"/>
      <c r="BJ11" s="10"/>
      <c r="BK11" s="11"/>
      <c r="BL11" s="12"/>
      <c r="BM11" s="12"/>
      <c r="BN11" s="12"/>
      <c r="BO11" s="13"/>
      <c r="BP11" s="14"/>
      <c r="BQ11" s="15"/>
      <c r="BR11" s="15"/>
      <c r="BS11" s="15"/>
    </row>
    <row r="12" spans="1:71" ht="15.75" x14ac:dyDescent="0.25">
      <c r="A12" s="62">
        <v>9</v>
      </c>
      <c r="B12" s="60" t="s">
        <v>32</v>
      </c>
      <c r="C12" s="40">
        <v>156</v>
      </c>
      <c r="D12" s="24">
        <v>109</v>
      </c>
      <c r="E12" s="17">
        <v>38</v>
      </c>
      <c r="F12" s="17">
        <v>1</v>
      </c>
      <c r="G12" s="17">
        <v>3</v>
      </c>
      <c r="H12" s="17">
        <v>1</v>
      </c>
      <c r="I12" s="17">
        <v>4</v>
      </c>
      <c r="J12" s="25">
        <f t="shared" si="0"/>
        <v>156</v>
      </c>
      <c r="K12" s="21">
        <f t="shared" si="1"/>
        <v>0.96710526315789469</v>
      </c>
      <c r="L12" s="19">
        <f t="shared" si="2"/>
        <v>0.71710526315789469</v>
      </c>
      <c r="M12" s="41">
        <f t="shared" si="3"/>
        <v>6.5789473684210523E-3</v>
      </c>
      <c r="N12" s="63">
        <v>9</v>
      </c>
      <c r="O12" s="60" t="s">
        <v>32</v>
      </c>
      <c r="P12" s="40">
        <v>138</v>
      </c>
      <c r="Q12" s="24">
        <v>0</v>
      </c>
      <c r="R12" s="17">
        <v>132</v>
      </c>
      <c r="S12" s="17">
        <v>0</v>
      </c>
      <c r="T12" s="17">
        <v>1</v>
      </c>
      <c r="U12" s="17">
        <v>0</v>
      </c>
      <c r="V12" s="17">
        <v>5</v>
      </c>
      <c r="W12" s="25">
        <f t="shared" si="4"/>
        <v>138</v>
      </c>
      <c r="X12" s="21">
        <f t="shared" si="5"/>
        <v>0.99248120300751874</v>
      </c>
      <c r="Y12" s="19">
        <f t="shared" si="6"/>
        <v>0</v>
      </c>
      <c r="Z12" s="41">
        <f t="shared" si="7"/>
        <v>0</v>
      </c>
      <c r="AA12" s="63">
        <v>9</v>
      </c>
      <c r="AB12" s="60" t="s">
        <v>32</v>
      </c>
      <c r="AC12" s="40">
        <v>74</v>
      </c>
      <c r="AD12" s="40">
        <v>0</v>
      </c>
      <c r="AE12" s="40">
        <v>74</v>
      </c>
      <c r="AF12" s="40">
        <v>0</v>
      </c>
      <c r="AG12" s="40">
        <v>0</v>
      </c>
      <c r="AH12" s="40">
        <v>0</v>
      </c>
      <c r="AI12" s="40">
        <v>0</v>
      </c>
      <c r="AJ12" s="25">
        <f t="shared" si="8"/>
        <v>74</v>
      </c>
      <c r="AK12" s="21">
        <f t="shared" si="9"/>
        <v>1</v>
      </c>
      <c r="AL12" s="19">
        <f t="shared" si="10"/>
        <v>0</v>
      </c>
      <c r="AM12" s="41">
        <f t="shared" si="11"/>
        <v>0</v>
      </c>
      <c r="AN12" s="63">
        <v>9</v>
      </c>
      <c r="AO12" s="60" t="s">
        <v>32</v>
      </c>
      <c r="AP12" s="136">
        <v>3</v>
      </c>
      <c r="AQ12" s="24">
        <v>0</v>
      </c>
      <c r="AR12" s="17">
        <v>3</v>
      </c>
      <c r="AS12" s="17">
        <v>0</v>
      </c>
      <c r="AT12" s="17">
        <v>0</v>
      </c>
      <c r="AU12" s="17">
        <v>0</v>
      </c>
      <c r="AV12" s="17">
        <v>0</v>
      </c>
      <c r="AW12" s="116">
        <f t="shared" si="12"/>
        <v>3</v>
      </c>
      <c r="AX12" s="21">
        <f t="shared" si="13"/>
        <v>1</v>
      </c>
      <c r="AY12" s="19">
        <f t="shared" si="14"/>
        <v>0</v>
      </c>
      <c r="AZ12" s="41">
        <f t="shared" si="15"/>
        <v>0</v>
      </c>
      <c r="BA12" s="13"/>
      <c r="BB12" s="14"/>
      <c r="BC12" s="11"/>
      <c r="BD12" s="10"/>
      <c r="BE12" s="10"/>
      <c r="BF12" s="10"/>
      <c r="BG12" s="10"/>
      <c r="BH12" s="10"/>
      <c r="BI12" s="10"/>
      <c r="BJ12" s="10"/>
      <c r="BK12" s="11"/>
      <c r="BL12" s="12"/>
      <c r="BM12" s="12"/>
      <c r="BN12" s="12"/>
      <c r="BO12" s="13"/>
      <c r="BP12" s="14"/>
      <c r="BQ12" s="15"/>
      <c r="BR12" s="15"/>
      <c r="BS12" s="15"/>
    </row>
    <row r="13" spans="1:71" ht="15.75" x14ac:dyDescent="0.25">
      <c r="A13" s="62">
        <v>10</v>
      </c>
      <c r="B13" s="60" t="s">
        <v>33</v>
      </c>
      <c r="C13" s="40">
        <v>86</v>
      </c>
      <c r="D13" s="24">
        <v>84</v>
      </c>
      <c r="E13" s="17">
        <v>0</v>
      </c>
      <c r="F13" s="17">
        <v>0</v>
      </c>
      <c r="G13" s="17">
        <v>1</v>
      </c>
      <c r="H13" s="17">
        <v>0</v>
      </c>
      <c r="I13" s="17">
        <v>1</v>
      </c>
      <c r="J13" s="25">
        <f t="shared" si="0"/>
        <v>86</v>
      </c>
      <c r="K13" s="21">
        <f t="shared" si="1"/>
        <v>0.9882352941176471</v>
      </c>
      <c r="L13" s="19">
        <f t="shared" si="2"/>
        <v>0.9882352941176471</v>
      </c>
      <c r="M13" s="41">
        <f t="shared" si="3"/>
        <v>0</v>
      </c>
      <c r="N13" s="63">
        <v>10</v>
      </c>
      <c r="O13" s="60" t="s">
        <v>33</v>
      </c>
      <c r="P13" s="40">
        <v>109</v>
      </c>
      <c r="Q13" s="24">
        <v>0</v>
      </c>
      <c r="R13" s="17">
        <v>107</v>
      </c>
      <c r="S13" s="17">
        <v>0</v>
      </c>
      <c r="T13" s="17">
        <v>2</v>
      </c>
      <c r="U13" s="17">
        <v>0</v>
      </c>
      <c r="V13" s="17">
        <v>0</v>
      </c>
      <c r="W13" s="25">
        <f t="shared" si="4"/>
        <v>109</v>
      </c>
      <c r="X13" s="21">
        <f t="shared" si="5"/>
        <v>0.98165137614678899</v>
      </c>
      <c r="Y13" s="19">
        <f t="shared" si="6"/>
        <v>0</v>
      </c>
      <c r="Z13" s="41">
        <f t="shared" si="7"/>
        <v>0</v>
      </c>
      <c r="AA13" s="63">
        <v>10</v>
      </c>
      <c r="AB13" s="60" t="s">
        <v>33</v>
      </c>
      <c r="AC13" s="40">
        <v>88</v>
      </c>
      <c r="AD13" s="40">
        <v>0</v>
      </c>
      <c r="AE13" s="40">
        <v>88</v>
      </c>
      <c r="AF13" s="40">
        <v>0</v>
      </c>
      <c r="AG13" s="40">
        <v>0</v>
      </c>
      <c r="AH13" s="40">
        <v>0</v>
      </c>
      <c r="AI13" s="40">
        <v>0</v>
      </c>
      <c r="AJ13" s="25">
        <f t="shared" si="8"/>
        <v>88</v>
      </c>
      <c r="AK13" s="21">
        <f t="shared" si="9"/>
        <v>1</v>
      </c>
      <c r="AL13" s="19">
        <f t="shared" si="10"/>
        <v>0</v>
      </c>
      <c r="AM13" s="41">
        <f t="shared" si="11"/>
        <v>0</v>
      </c>
      <c r="AN13" s="63">
        <v>10</v>
      </c>
      <c r="AO13" s="60" t="s">
        <v>33</v>
      </c>
      <c r="AP13" s="136">
        <v>0</v>
      </c>
      <c r="AQ13" s="24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16">
        <f t="shared" si="12"/>
        <v>0</v>
      </c>
      <c r="AX13" s="21" t="e">
        <f t="shared" si="13"/>
        <v>#DIV/0!</v>
      </c>
      <c r="AY13" s="19" t="e">
        <f t="shared" si="14"/>
        <v>#DIV/0!</v>
      </c>
      <c r="AZ13" s="41" t="e">
        <f t="shared" si="15"/>
        <v>#DIV/0!</v>
      </c>
      <c r="BA13" s="13"/>
      <c r="BB13" s="14"/>
      <c r="BC13" s="11"/>
      <c r="BD13" s="10"/>
      <c r="BE13" s="10"/>
      <c r="BF13" s="10"/>
      <c r="BG13" s="10"/>
      <c r="BH13" s="10"/>
      <c r="BI13" s="10"/>
      <c r="BJ13" s="10"/>
      <c r="BK13" s="11"/>
      <c r="BL13" s="12"/>
      <c r="BM13" s="12"/>
      <c r="BN13" s="12"/>
      <c r="BO13" s="13"/>
      <c r="BP13" s="14"/>
      <c r="BQ13" s="15"/>
      <c r="BR13" s="15"/>
      <c r="BS13" s="15"/>
    </row>
    <row r="14" spans="1:71" ht="15.75" x14ac:dyDescent="0.25">
      <c r="A14" s="62">
        <v>11</v>
      </c>
      <c r="B14" s="60" t="s">
        <v>34</v>
      </c>
      <c r="C14" s="40">
        <v>95</v>
      </c>
      <c r="D14" s="24">
        <v>83</v>
      </c>
      <c r="E14" s="17">
        <v>4</v>
      </c>
      <c r="F14" s="17">
        <v>1</v>
      </c>
      <c r="G14" s="17">
        <v>1</v>
      </c>
      <c r="H14" s="17">
        <v>2</v>
      </c>
      <c r="I14" s="17">
        <v>4</v>
      </c>
      <c r="J14" s="25">
        <f t="shared" si="0"/>
        <v>95</v>
      </c>
      <c r="K14" s="21">
        <f t="shared" si="1"/>
        <v>0.95604395604395609</v>
      </c>
      <c r="L14" s="19">
        <f t="shared" si="2"/>
        <v>0.91208791208791207</v>
      </c>
      <c r="M14" s="41">
        <f t="shared" si="3"/>
        <v>2.197802197802198E-2</v>
      </c>
      <c r="N14" s="63">
        <v>11</v>
      </c>
      <c r="O14" s="60" t="s">
        <v>34</v>
      </c>
      <c r="P14" s="40">
        <v>118</v>
      </c>
      <c r="Q14" s="24">
        <v>0</v>
      </c>
      <c r="R14" s="17">
        <v>112</v>
      </c>
      <c r="S14" s="17">
        <v>0</v>
      </c>
      <c r="T14" s="17">
        <v>3</v>
      </c>
      <c r="U14" s="17">
        <v>2</v>
      </c>
      <c r="V14" s="17">
        <v>1</v>
      </c>
      <c r="W14" s="25">
        <f t="shared" si="4"/>
        <v>118</v>
      </c>
      <c r="X14" s="21">
        <f t="shared" si="5"/>
        <v>0.95726495726495731</v>
      </c>
      <c r="Y14" s="19">
        <f t="shared" si="6"/>
        <v>0</v>
      </c>
      <c r="Z14" s="41">
        <f t="shared" si="7"/>
        <v>1.7094017094017096E-2</v>
      </c>
      <c r="AA14" s="63">
        <v>11</v>
      </c>
      <c r="AB14" s="60" t="s">
        <v>34</v>
      </c>
      <c r="AC14" s="40">
        <v>48</v>
      </c>
      <c r="AD14" s="40">
        <v>0</v>
      </c>
      <c r="AE14" s="40">
        <v>48</v>
      </c>
      <c r="AF14" s="40">
        <v>0</v>
      </c>
      <c r="AG14" s="40">
        <v>0</v>
      </c>
      <c r="AH14" s="40">
        <v>0</v>
      </c>
      <c r="AI14" s="40">
        <v>0</v>
      </c>
      <c r="AJ14" s="25">
        <f t="shared" si="8"/>
        <v>48</v>
      </c>
      <c r="AK14" s="21">
        <f t="shared" si="9"/>
        <v>1</v>
      </c>
      <c r="AL14" s="19">
        <f t="shared" si="10"/>
        <v>0</v>
      </c>
      <c r="AM14" s="41">
        <f t="shared" si="11"/>
        <v>0</v>
      </c>
      <c r="AN14" s="63">
        <v>11</v>
      </c>
      <c r="AO14" s="60" t="s">
        <v>34</v>
      </c>
      <c r="AP14" s="136">
        <v>0</v>
      </c>
      <c r="AQ14" s="24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16">
        <f t="shared" si="12"/>
        <v>0</v>
      </c>
      <c r="AX14" s="21" t="e">
        <f t="shared" si="13"/>
        <v>#DIV/0!</v>
      </c>
      <c r="AY14" s="19" t="e">
        <f t="shared" si="14"/>
        <v>#DIV/0!</v>
      </c>
      <c r="AZ14" s="41" t="e">
        <f t="shared" si="15"/>
        <v>#DIV/0!</v>
      </c>
      <c r="BA14" s="13"/>
      <c r="BB14" s="14"/>
      <c r="BC14" s="11"/>
      <c r="BD14" s="10"/>
      <c r="BE14" s="10"/>
      <c r="BF14" s="10"/>
      <c r="BG14" s="10"/>
      <c r="BH14" s="10"/>
      <c r="BI14" s="10"/>
      <c r="BJ14" s="10"/>
      <c r="BK14" s="11"/>
      <c r="BL14" s="12"/>
      <c r="BM14" s="12"/>
      <c r="BN14" s="12"/>
      <c r="BO14" s="13"/>
      <c r="BP14" s="14"/>
      <c r="BQ14" s="15"/>
      <c r="BR14" s="15"/>
      <c r="BS14" s="15"/>
    </row>
    <row r="15" spans="1:71" ht="15.75" x14ac:dyDescent="0.25">
      <c r="A15" s="62">
        <v>12</v>
      </c>
      <c r="B15" s="60" t="s">
        <v>35</v>
      </c>
      <c r="C15" s="40">
        <v>54</v>
      </c>
      <c r="D15" s="24">
        <v>52</v>
      </c>
      <c r="E15" s="17">
        <v>2</v>
      </c>
      <c r="F15" s="17">
        <v>0</v>
      </c>
      <c r="G15" s="17">
        <v>0</v>
      </c>
      <c r="H15" s="17">
        <v>0</v>
      </c>
      <c r="I15" s="17">
        <v>0</v>
      </c>
      <c r="J15" s="25">
        <f t="shared" si="0"/>
        <v>54</v>
      </c>
      <c r="K15" s="21">
        <f t="shared" si="1"/>
        <v>1</v>
      </c>
      <c r="L15" s="19">
        <f t="shared" si="2"/>
        <v>0.96296296296296291</v>
      </c>
      <c r="M15" s="41">
        <f t="shared" si="3"/>
        <v>0</v>
      </c>
      <c r="N15" s="63">
        <v>12</v>
      </c>
      <c r="O15" s="60" t="s">
        <v>35</v>
      </c>
      <c r="P15" s="40">
        <v>44</v>
      </c>
      <c r="Q15" s="24">
        <v>0</v>
      </c>
      <c r="R15" s="17">
        <v>44</v>
      </c>
      <c r="S15" s="17">
        <v>0</v>
      </c>
      <c r="T15" s="17">
        <v>0</v>
      </c>
      <c r="U15" s="17">
        <v>0</v>
      </c>
      <c r="V15" s="17">
        <v>0</v>
      </c>
      <c r="W15" s="25">
        <f t="shared" si="4"/>
        <v>44</v>
      </c>
      <c r="X15" s="21">
        <f t="shared" si="5"/>
        <v>1</v>
      </c>
      <c r="Y15" s="19">
        <f t="shared" si="6"/>
        <v>0</v>
      </c>
      <c r="Z15" s="41">
        <f t="shared" si="7"/>
        <v>0</v>
      </c>
      <c r="AA15" s="63">
        <v>12</v>
      </c>
      <c r="AB15" s="60" t="s">
        <v>35</v>
      </c>
      <c r="AC15" s="40">
        <v>34</v>
      </c>
      <c r="AD15" s="40">
        <v>0</v>
      </c>
      <c r="AE15" s="40">
        <v>34</v>
      </c>
      <c r="AF15" s="40">
        <v>0</v>
      </c>
      <c r="AG15" s="40">
        <v>0</v>
      </c>
      <c r="AH15" s="40">
        <v>0</v>
      </c>
      <c r="AI15" s="40">
        <v>0</v>
      </c>
      <c r="AJ15" s="25">
        <f t="shared" si="8"/>
        <v>34</v>
      </c>
      <c r="AK15" s="21">
        <f t="shared" si="9"/>
        <v>1</v>
      </c>
      <c r="AL15" s="19">
        <f t="shared" si="10"/>
        <v>0</v>
      </c>
      <c r="AM15" s="41">
        <f t="shared" si="11"/>
        <v>0</v>
      </c>
      <c r="AN15" s="63">
        <v>12</v>
      </c>
      <c r="AO15" s="60" t="s">
        <v>35</v>
      </c>
      <c r="AP15" s="136">
        <v>1</v>
      </c>
      <c r="AQ15" s="24">
        <v>1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16">
        <f t="shared" si="12"/>
        <v>1</v>
      </c>
      <c r="AX15" s="21">
        <f t="shared" si="13"/>
        <v>1</v>
      </c>
      <c r="AY15" s="19">
        <f t="shared" si="14"/>
        <v>1</v>
      </c>
      <c r="AZ15" s="41">
        <f t="shared" si="15"/>
        <v>0</v>
      </c>
      <c r="BA15" s="13"/>
      <c r="BB15" s="14"/>
      <c r="BC15" s="11"/>
      <c r="BD15" s="10"/>
      <c r="BE15" s="10"/>
      <c r="BF15" s="10"/>
      <c r="BG15" s="10"/>
      <c r="BH15" s="10"/>
      <c r="BI15" s="10"/>
      <c r="BJ15" s="10"/>
      <c r="BK15" s="11"/>
      <c r="BL15" s="12"/>
      <c r="BM15" s="12"/>
      <c r="BN15" s="12"/>
      <c r="BO15" s="13"/>
      <c r="BP15" s="14"/>
      <c r="BQ15" s="15"/>
      <c r="BR15" s="15"/>
      <c r="BS15" s="15"/>
    </row>
    <row r="16" spans="1:71" ht="15.75" x14ac:dyDescent="0.25">
      <c r="A16" s="62">
        <v>13</v>
      </c>
      <c r="B16" s="60" t="s">
        <v>36</v>
      </c>
      <c r="C16" s="40">
        <v>130</v>
      </c>
      <c r="D16" s="24">
        <v>126</v>
      </c>
      <c r="E16" s="17">
        <v>1</v>
      </c>
      <c r="F16" s="17">
        <v>0</v>
      </c>
      <c r="G16" s="17">
        <v>3</v>
      </c>
      <c r="H16" s="17">
        <v>0</v>
      </c>
      <c r="I16" s="17">
        <v>0</v>
      </c>
      <c r="J16" s="25">
        <f t="shared" si="0"/>
        <v>130</v>
      </c>
      <c r="K16" s="21">
        <f t="shared" si="1"/>
        <v>0.97692307692307689</v>
      </c>
      <c r="L16" s="19">
        <f t="shared" si="2"/>
        <v>0.96923076923076923</v>
      </c>
      <c r="M16" s="41">
        <f t="shared" si="3"/>
        <v>0</v>
      </c>
      <c r="N16" s="63">
        <v>13</v>
      </c>
      <c r="O16" s="60" t="s">
        <v>36</v>
      </c>
      <c r="P16" s="40">
        <v>179</v>
      </c>
      <c r="Q16" s="24">
        <v>0</v>
      </c>
      <c r="R16" s="17">
        <v>178</v>
      </c>
      <c r="S16" s="17">
        <v>0</v>
      </c>
      <c r="T16" s="17">
        <v>1</v>
      </c>
      <c r="U16" s="17">
        <v>0</v>
      </c>
      <c r="V16" s="17">
        <v>0</v>
      </c>
      <c r="W16" s="25">
        <f t="shared" si="4"/>
        <v>179</v>
      </c>
      <c r="X16" s="21">
        <f t="shared" si="5"/>
        <v>0.994413407821229</v>
      </c>
      <c r="Y16" s="19">
        <f t="shared" si="6"/>
        <v>0</v>
      </c>
      <c r="Z16" s="41">
        <f t="shared" si="7"/>
        <v>0</v>
      </c>
      <c r="AA16" s="63">
        <v>13</v>
      </c>
      <c r="AB16" s="60" t="s">
        <v>36</v>
      </c>
      <c r="AC16" s="40">
        <v>27</v>
      </c>
      <c r="AD16" s="40">
        <v>0</v>
      </c>
      <c r="AE16" s="40">
        <v>27</v>
      </c>
      <c r="AF16" s="40">
        <v>0</v>
      </c>
      <c r="AG16" s="40">
        <v>0</v>
      </c>
      <c r="AH16" s="40">
        <v>0</v>
      </c>
      <c r="AI16" s="40">
        <v>0</v>
      </c>
      <c r="AJ16" s="25">
        <f t="shared" si="8"/>
        <v>27</v>
      </c>
      <c r="AK16" s="21">
        <f t="shared" si="9"/>
        <v>1</v>
      </c>
      <c r="AL16" s="19">
        <f t="shared" si="10"/>
        <v>0</v>
      </c>
      <c r="AM16" s="41">
        <f t="shared" si="11"/>
        <v>0</v>
      </c>
      <c r="AN16" s="63">
        <v>13</v>
      </c>
      <c r="AO16" s="60" t="s">
        <v>36</v>
      </c>
      <c r="AP16" s="136">
        <v>1</v>
      </c>
      <c r="AQ16" s="24">
        <v>0</v>
      </c>
      <c r="AR16" s="17">
        <v>1</v>
      </c>
      <c r="AS16" s="17">
        <v>0</v>
      </c>
      <c r="AT16" s="17">
        <v>0</v>
      </c>
      <c r="AU16" s="17">
        <v>0</v>
      </c>
      <c r="AV16" s="17">
        <v>0</v>
      </c>
      <c r="AW16" s="116">
        <f t="shared" si="12"/>
        <v>1</v>
      </c>
      <c r="AX16" s="21">
        <f t="shared" si="13"/>
        <v>1</v>
      </c>
      <c r="AY16" s="19">
        <f t="shared" si="14"/>
        <v>0</v>
      </c>
      <c r="AZ16" s="41">
        <f t="shared" si="15"/>
        <v>0</v>
      </c>
      <c r="BA16" s="13"/>
      <c r="BB16" s="14"/>
      <c r="BC16" s="11"/>
      <c r="BD16" s="10"/>
      <c r="BE16" s="10"/>
      <c r="BF16" s="10"/>
      <c r="BG16" s="10"/>
      <c r="BH16" s="10"/>
      <c r="BI16" s="10"/>
      <c r="BJ16" s="10"/>
      <c r="BK16" s="11"/>
      <c r="BL16" s="12"/>
      <c r="BM16" s="12"/>
      <c r="BN16" s="12"/>
      <c r="BO16" s="13"/>
      <c r="BP16" s="14"/>
      <c r="BQ16" s="15"/>
      <c r="BR16" s="15"/>
      <c r="BS16" s="15"/>
    </row>
    <row r="17" spans="1:71" ht="15.75" x14ac:dyDescent="0.25">
      <c r="A17" s="62">
        <v>14</v>
      </c>
      <c r="B17" s="60" t="s">
        <v>37</v>
      </c>
      <c r="C17" s="40">
        <v>159</v>
      </c>
      <c r="D17" s="24">
        <v>147</v>
      </c>
      <c r="E17" s="17">
        <v>5</v>
      </c>
      <c r="F17" s="17">
        <v>1</v>
      </c>
      <c r="G17" s="17">
        <v>1</v>
      </c>
      <c r="H17" s="17">
        <v>2</v>
      </c>
      <c r="I17" s="17">
        <v>3</v>
      </c>
      <c r="J17" s="25">
        <f t="shared" si="0"/>
        <v>159</v>
      </c>
      <c r="K17" s="21">
        <f t="shared" si="1"/>
        <v>0.97435897435897434</v>
      </c>
      <c r="L17" s="19">
        <f t="shared" si="2"/>
        <v>0.94230769230769229</v>
      </c>
      <c r="M17" s="41">
        <f t="shared" si="3"/>
        <v>1.282051282051282E-2</v>
      </c>
      <c r="N17" s="63">
        <v>14</v>
      </c>
      <c r="O17" s="60" t="s">
        <v>37</v>
      </c>
      <c r="P17" s="40">
        <v>44</v>
      </c>
      <c r="Q17" s="24">
        <v>0</v>
      </c>
      <c r="R17" s="17">
        <v>44</v>
      </c>
      <c r="S17" s="17">
        <v>0</v>
      </c>
      <c r="T17" s="17">
        <v>0</v>
      </c>
      <c r="U17" s="17">
        <v>0</v>
      </c>
      <c r="V17" s="17">
        <v>0</v>
      </c>
      <c r="W17" s="25">
        <f t="shared" si="4"/>
        <v>44</v>
      </c>
      <c r="X17" s="21">
        <f t="shared" si="5"/>
        <v>1</v>
      </c>
      <c r="Y17" s="19">
        <f t="shared" si="6"/>
        <v>0</v>
      </c>
      <c r="Z17" s="41">
        <f t="shared" si="7"/>
        <v>0</v>
      </c>
      <c r="AA17" s="63">
        <v>14</v>
      </c>
      <c r="AB17" s="60" t="s">
        <v>37</v>
      </c>
      <c r="AC17" s="40">
        <v>126</v>
      </c>
      <c r="AD17" s="40">
        <v>0</v>
      </c>
      <c r="AE17" s="40">
        <v>126</v>
      </c>
      <c r="AF17" s="40">
        <v>0</v>
      </c>
      <c r="AG17" s="40">
        <v>0</v>
      </c>
      <c r="AH17" s="40">
        <v>0</v>
      </c>
      <c r="AI17" s="40">
        <v>0</v>
      </c>
      <c r="AJ17" s="25">
        <f t="shared" si="8"/>
        <v>126</v>
      </c>
      <c r="AK17" s="21">
        <f t="shared" si="9"/>
        <v>1</v>
      </c>
      <c r="AL17" s="19">
        <f t="shared" si="10"/>
        <v>0</v>
      </c>
      <c r="AM17" s="41">
        <f t="shared" si="11"/>
        <v>0</v>
      </c>
      <c r="AN17" s="63">
        <v>14</v>
      </c>
      <c r="AO17" s="60" t="s">
        <v>37</v>
      </c>
      <c r="AP17" s="136">
        <v>3</v>
      </c>
      <c r="AQ17" s="24">
        <v>0</v>
      </c>
      <c r="AR17" s="17">
        <v>3</v>
      </c>
      <c r="AS17" s="17">
        <v>0</v>
      </c>
      <c r="AT17" s="17">
        <v>0</v>
      </c>
      <c r="AU17" s="17">
        <v>0</v>
      </c>
      <c r="AV17" s="17">
        <v>0</v>
      </c>
      <c r="AW17" s="116">
        <f t="shared" si="12"/>
        <v>3</v>
      </c>
      <c r="AX17" s="21">
        <f t="shared" si="13"/>
        <v>1</v>
      </c>
      <c r="AY17" s="19">
        <f t="shared" si="14"/>
        <v>0</v>
      </c>
      <c r="AZ17" s="41">
        <f t="shared" si="15"/>
        <v>0</v>
      </c>
      <c r="BA17" s="13"/>
      <c r="BB17" s="14"/>
      <c r="BC17" s="11"/>
      <c r="BD17" s="10"/>
      <c r="BE17" s="10"/>
      <c r="BF17" s="10"/>
      <c r="BG17" s="10"/>
      <c r="BH17" s="10"/>
      <c r="BI17" s="10"/>
      <c r="BJ17" s="10"/>
      <c r="BK17" s="11"/>
      <c r="BL17" s="12"/>
      <c r="BM17" s="12"/>
      <c r="BN17" s="12"/>
      <c r="BO17" s="13"/>
      <c r="BP17" s="14"/>
      <c r="BQ17" s="15"/>
      <c r="BR17" s="15"/>
      <c r="BS17" s="15"/>
    </row>
    <row r="18" spans="1:71" ht="15.75" x14ac:dyDescent="0.25">
      <c r="A18" s="62">
        <v>15</v>
      </c>
      <c r="B18" s="60" t="s">
        <v>38</v>
      </c>
      <c r="C18" s="40">
        <v>110</v>
      </c>
      <c r="D18" s="24">
        <v>56</v>
      </c>
      <c r="E18" s="17">
        <v>49</v>
      </c>
      <c r="F18" s="17">
        <v>0</v>
      </c>
      <c r="G18" s="17">
        <v>4</v>
      </c>
      <c r="H18" s="17">
        <v>0</v>
      </c>
      <c r="I18" s="17">
        <v>1</v>
      </c>
      <c r="J18" s="25">
        <f t="shared" si="0"/>
        <v>110</v>
      </c>
      <c r="K18" s="21">
        <f t="shared" si="1"/>
        <v>0.96330275229357798</v>
      </c>
      <c r="L18" s="19">
        <f t="shared" si="2"/>
        <v>0.51376146788990829</v>
      </c>
      <c r="M18" s="41">
        <f t="shared" si="3"/>
        <v>0</v>
      </c>
      <c r="N18" s="63">
        <v>15</v>
      </c>
      <c r="O18" s="60" t="s">
        <v>38</v>
      </c>
      <c r="P18" s="40">
        <v>29</v>
      </c>
      <c r="Q18" s="24">
        <v>0</v>
      </c>
      <c r="R18" s="17">
        <v>29</v>
      </c>
      <c r="S18" s="17">
        <v>0</v>
      </c>
      <c r="T18" s="17">
        <v>0</v>
      </c>
      <c r="U18" s="17">
        <v>0</v>
      </c>
      <c r="V18" s="17">
        <v>0</v>
      </c>
      <c r="W18" s="25">
        <f t="shared" si="4"/>
        <v>29</v>
      </c>
      <c r="X18" s="21">
        <f t="shared" si="5"/>
        <v>1</v>
      </c>
      <c r="Y18" s="19">
        <f t="shared" si="6"/>
        <v>0</v>
      </c>
      <c r="Z18" s="41">
        <f t="shared" si="7"/>
        <v>0</v>
      </c>
      <c r="AA18" s="63">
        <v>15</v>
      </c>
      <c r="AB18" s="60" t="s">
        <v>38</v>
      </c>
      <c r="AC18" s="40">
        <v>76</v>
      </c>
      <c r="AD18" s="40">
        <v>0</v>
      </c>
      <c r="AE18" s="40">
        <v>74</v>
      </c>
      <c r="AF18" s="40">
        <v>0</v>
      </c>
      <c r="AG18" s="40">
        <v>1</v>
      </c>
      <c r="AH18" s="40">
        <v>1</v>
      </c>
      <c r="AI18" s="40">
        <v>0</v>
      </c>
      <c r="AJ18" s="25">
        <f t="shared" si="8"/>
        <v>76</v>
      </c>
      <c r="AK18" s="21">
        <f t="shared" si="9"/>
        <v>0.97368421052631582</v>
      </c>
      <c r="AL18" s="19">
        <f t="shared" si="10"/>
        <v>0</v>
      </c>
      <c r="AM18" s="41">
        <f t="shared" si="11"/>
        <v>1.3157894736842105E-2</v>
      </c>
      <c r="AN18" s="63">
        <v>15</v>
      </c>
      <c r="AO18" s="60" t="s">
        <v>38</v>
      </c>
      <c r="AP18" s="136">
        <v>0</v>
      </c>
      <c r="AQ18" s="24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16">
        <f t="shared" si="12"/>
        <v>0</v>
      </c>
      <c r="AX18" s="21" t="e">
        <f t="shared" si="13"/>
        <v>#DIV/0!</v>
      </c>
      <c r="AY18" s="19" t="e">
        <f t="shared" si="14"/>
        <v>#DIV/0!</v>
      </c>
      <c r="AZ18" s="41" t="e">
        <f t="shared" si="15"/>
        <v>#DIV/0!</v>
      </c>
      <c r="BA18" s="13"/>
      <c r="BB18" s="14"/>
      <c r="BC18" s="11"/>
      <c r="BD18" s="10"/>
      <c r="BE18" s="10"/>
      <c r="BF18" s="10"/>
      <c r="BG18" s="10"/>
      <c r="BH18" s="10"/>
      <c r="BI18" s="10"/>
      <c r="BJ18" s="10"/>
      <c r="BK18" s="11"/>
      <c r="BL18" s="12"/>
      <c r="BM18" s="12"/>
      <c r="BN18" s="12"/>
      <c r="BO18" s="13"/>
      <c r="BP18" s="14"/>
      <c r="BQ18" s="15"/>
      <c r="BR18" s="15"/>
      <c r="BS18" s="15"/>
    </row>
    <row r="19" spans="1:71" ht="15.75" x14ac:dyDescent="0.25">
      <c r="A19" s="62">
        <v>16</v>
      </c>
      <c r="B19" s="60" t="s">
        <v>39</v>
      </c>
      <c r="C19" s="40">
        <v>208</v>
      </c>
      <c r="D19" s="24">
        <v>133</v>
      </c>
      <c r="E19" s="17">
        <v>54</v>
      </c>
      <c r="F19" s="17">
        <v>0</v>
      </c>
      <c r="G19" s="17">
        <v>6</v>
      </c>
      <c r="H19" s="17">
        <v>3</v>
      </c>
      <c r="I19" s="17">
        <v>12</v>
      </c>
      <c r="J19" s="25">
        <f t="shared" si="0"/>
        <v>208</v>
      </c>
      <c r="K19" s="21">
        <f t="shared" si="1"/>
        <v>0.95408163265306123</v>
      </c>
      <c r="L19" s="19">
        <f t="shared" si="2"/>
        <v>0.6785714285714286</v>
      </c>
      <c r="M19" s="41">
        <f t="shared" si="3"/>
        <v>1.5306122448979591E-2</v>
      </c>
      <c r="N19" s="63">
        <v>16</v>
      </c>
      <c r="O19" s="60" t="s">
        <v>39</v>
      </c>
      <c r="P19" s="40">
        <v>177</v>
      </c>
      <c r="Q19" s="24">
        <v>0</v>
      </c>
      <c r="R19" s="17">
        <v>163</v>
      </c>
      <c r="S19" s="17">
        <v>0</v>
      </c>
      <c r="T19" s="17">
        <v>1</v>
      </c>
      <c r="U19" s="17">
        <v>13</v>
      </c>
      <c r="V19" s="17">
        <v>0</v>
      </c>
      <c r="W19" s="25">
        <f t="shared" si="4"/>
        <v>177</v>
      </c>
      <c r="X19" s="21">
        <f t="shared" si="5"/>
        <v>0.92090395480225984</v>
      </c>
      <c r="Y19" s="19">
        <f t="shared" si="6"/>
        <v>0</v>
      </c>
      <c r="Z19" s="41">
        <f t="shared" si="7"/>
        <v>7.3446327683615822E-2</v>
      </c>
      <c r="AA19" s="63">
        <v>16</v>
      </c>
      <c r="AB19" s="60" t="s">
        <v>39</v>
      </c>
      <c r="AC19" s="40">
        <v>203</v>
      </c>
      <c r="AD19" s="40">
        <v>0</v>
      </c>
      <c r="AE19" s="40">
        <v>192</v>
      </c>
      <c r="AF19" s="40">
        <v>0</v>
      </c>
      <c r="AG19" s="40">
        <v>1</v>
      </c>
      <c r="AH19" s="40">
        <v>9</v>
      </c>
      <c r="AI19" s="40">
        <v>1</v>
      </c>
      <c r="AJ19" s="25">
        <f t="shared" si="8"/>
        <v>203</v>
      </c>
      <c r="AK19" s="21">
        <f t="shared" si="9"/>
        <v>0.95049504950495045</v>
      </c>
      <c r="AL19" s="19">
        <f t="shared" si="10"/>
        <v>0</v>
      </c>
      <c r="AM19" s="41">
        <f t="shared" si="11"/>
        <v>4.4554455445544552E-2</v>
      </c>
      <c r="AN19" s="63">
        <v>16</v>
      </c>
      <c r="AO19" s="60" t="s">
        <v>39</v>
      </c>
      <c r="AP19" s="136">
        <v>7</v>
      </c>
      <c r="AQ19" s="24">
        <v>0</v>
      </c>
      <c r="AR19" s="17">
        <v>7</v>
      </c>
      <c r="AS19" s="17">
        <v>0</v>
      </c>
      <c r="AT19" s="17">
        <v>0</v>
      </c>
      <c r="AU19" s="17">
        <v>0</v>
      </c>
      <c r="AV19" s="17">
        <v>0</v>
      </c>
      <c r="AW19" s="116">
        <f t="shared" si="12"/>
        <v>7</v>
      </c>
      <c r="AX19" s="21">
        <f t="shared" si="13"/>
        <v>1</v>
      </c>
      <c r="AY19" s="19">
        <f t="shared" si="14"/>
        <v>0</v>
      </c>
      <c r="AZ19" s="41">
        <f t="shared" si="15"/>
        <v>0</v>
      </c>
      <c r="BA19" s="13"/>
      <c r="BB19" s="14"/>
      <c r="BC19" s="11"/>
      <c r="BD19" s="10"/>
      <c r="BE19" s="10"/>
      <c r="BF19" s="10"/>
      <c r="BG19" s="10"/>
      <c r="BH19" s="10"/>
      <c r="BI19" s="10"/>
      <c r="BJ19" s="10"/>
      <c r="BK19" s="11"/>
      <c r="BL19" s="12"/>
      <c r="BM19" s="12"/>
      <c r="BN19" s="12"/>
      <c r="BO19" s="13"/>
      <c r="BP19" s="14"/>
      <c r="BQ19" s="15"/>
      <c r="BR19" s="15"/>
      <c r="BS19" s="15"/>
    </row>
    <row r="20" spans="1:71" ht="15.75" x14ac:dyDescent="0.25">
      <c r="A20" s="62">
        <v>17</v>
      </c>
      <c r="B20" s="60" t="s">
        <v>40</v>
      </c>
      <c r="C20" s="40">
        <v>496</v>
      </c>
      <c r="D20" s="24">
        <v>308</v>
      </c>
      <c r="E20" s="17">
        <v>123</v>
      </c>
      <c r="F20" s="17">
        <v>3</v>
      </c>
      <c r="G20" s="17">
        <v>21</v>
      </c>
      <c r="H20" s="17">
        <v>9</v>
      </c>
      <c r="I20" s="17">
        <v>32</v>
      </c>
      <c r="J20" s="25">
        <f t="shared" si="0"/>
        <v>496</v>
      </c>
      <c r="K20" s="21">
        <f t="shared" si="1"/>
        <v>0.92887931034482762</v>
      </c>
      <c r="L20" s="19">
        <f t="shared" si="2"/>
        <v>0.66379310344827591</v>
      </c>
      <c r="M20" s="41">
        <f t="shared" si="3"/>
        <v>1.9396551724137932E-2</v>
      </c>
      <c r="N20" s="63">
        <v>17</v>
      </c>
      <c r="O20" s="60" t="s">
        <v>40</v>
      </c>
      <c r="P20" s="40">
        <v>286</v>
      </c>
      <c r="Q20" s="24">
        <v>0</v>
      </c>
      <c r="R20" s="17">
        <v>273</v>
      </c>
      <c r="S20" s="17">
        <v>1</v>
      </c>
      <c r="T20" s="17">
        <v>3</v>
      </c>
      <c r="U20" s="17">
        <v>5</v>
      </c>
      <c r="V20" s="17">
        <v>4</v>
      </c>
      <c r="W20" s="25">
        <f t="shared" si="4"/>
        <v>286</v>
      </c>
      <c r="X20" s="21">
        <f t="shared" si="5"/>
        <v>0.96808510638297873</v>
      </c>
      <c r="Y20" s="19">
        <f t="shared" si="6"/>
        <v>0</v>
      </c>
      <c r="Z20" s="41">
        <f t="shared" si="7"/>
        <v>1.7730496453900711E-2</v>
      </c>
      <c r="AA20" s="63">
        <v>17</v>
      </c>
      <c r="AB20" s="60" t="s">
        <v>40</v>
      </c>
      <c r="AC20" s="40">
        <v>472</v>
      </c>
      <c r="AD20" s="40">
        <v>0</v>
      </c>
      <c r="AE20" s="40">
        <v>463</v>
      </c>
      <c r="AF20" s="40">
        <v>0</v>
      </c>
      <c r="AG20" s="40">
        <v>1</v>
      </c>
      <c r="AH20" s="40">
        <v>2</v>
      </c>
      <c r="AI20" s="40">
        <v>6</v>
      </c>
      <c r="AJ20" s="25">
        <f t="shared" si="8"/>
        <v>472</v>
      </c>
      <c r="AK20" s="21">
        <f t="shared" si="9"/>
        <v>0.99356223175965663</v>
      </c>
      <c r="AL20" s="19">
        <f t="shared" si="10"/>
        <v>0</v>
      </c>
      <c r="AM20" s="41">
        <f t="shared" si="11"/>
        <v>4.2918454935622317E-3</v>
      </c>
      <c r="AN20" s="63">
        <v>17</v>
      </c>
      <c r="AO20" s="60" t="s">
        <v>40</v>
      </c>
      <c r="AP20" s="139">
        <v>11</v>
      </c>
      <c r="AQ20" s="24">
        <v>0</v>
      </c>
      <c r="AR20" s="17">
        <v>11</v>
      </c>
      <c r="AS20" s="17">
        <v>0</v>
      </c>
      <c r="AT20" s="17">
        <v>0</v>
      </c>
      <c r="AU20" s="17">
        <v>0</v>
      </c>
      <c r="AV20" s="17">
        <v>0</v>
      </c>
      <c r="AW20" s="116">
        <f t="shared" si="12"/>
        <v>11</v>
      </c>
      <c r="AX20" s="21">
        <f t="shared" si="13"/>
        <v>1</v>
      </c>
      <c r="AY20" s="19">
        <f t="shared" si="14"/>
        <v>0</v>
      </c>
      <c r="AZ20" s="41">
        <f t="shared" si="15"/>
        <v>0</v>
      </c>
      <c r="BA20" s="13"/>
      <c r="BB20" s="14"/>
      <c r="BC20" s="11"/>
      <c r="BD20" s="10"/>
      <c r="BE20" s="10"/>
      <c r="BF20" s="10"/>
      <c r="BG20" s="10"/>
      <c r="BH20" s="10"/>
      <c r="BI20" s="10"/>
      <c r="BJ20" s="10"/>
      <c r="BK20" s="11"/>
      <c r="BL20" s="12"/>
      <c r="BM20" s="12"/>
      <c r="BN20" s="12"/>
      <c r="BO20" s="13"/>
      <c r="BP20" s="14"/>
      <c r="BQ20" s="15"/>
      <c r="BR20" s="15"/>
      <c r="BS20" s="15"/>
    </row>
    <row r="21" spans="1:71" ht="15.75" x14ac:dyDescent="0.25">
      <c r="A21" s="62">
        <v>18</v>
      </c>
      <c r="B21" s="60" t="s">
        <v>41</v>
      </c>
      <c r="C21" s="40">
        <v>287</v>
      </c>
      <c r="D21" s="24">
        <v>240</v>
      </c>
      <c r="E21" s="17">
        <v>35</v>
      </c>
      <c r="F21" s="17">
        <v>1</v>
      </c>
      <c r="G21" s="17">
        <v>1</v>
      </c>
      <c r="H21" s="17">
        <v>9</v>
      </c>
      <c r="I21" s="17">
        <v>1</v>
      </c>
      <c r="J21" s="25">
        <f t="shared" si="0"/>
        <v>287</v>
      </c>
      <c r="K21" s="21">
        <f t="shared" si="1"/>
        <v>0.96153846153846156</v>
      </c>
      <c r="L21" s="19">
        <f t="shared" si="2"/>
        <v>0.83916083916083917</v>
      </c>
      <c r="M21" s="41">
        <f t="shared" si="3"/>
        <v>3.1468531468531472E-2</v>
      </c>
      <c r="N21" s="63">
        <v>18</v>
      </c>
      <c r="O21" s="60" t="s">
        <v>41</v>
      </c>
      <c r="P21" s="40">
        <v>159</v>
      </c>
      <c r="Q21" s="24">
        <v>0</v>
      </c>
      <c r="R21" s="17">
        <v>156</v>
      </c>
      <c r="S21" s="17">
        <v>1</v>
      </c>
      <c r="T21" s="17">
        <v>2</v>
      </c>
      <c r="U21" s="17">
        <v>0</v>
      </c>
      <c r="V21" s="17">
        <v>0</v>
      </c>
      <c r="W21" s="25">
        <f t="shared" si="4"/>
        <v>159</v>
      </c>
      <c r="X21" s="21">
        <f t="shared" si="5"/>
        <v>0.98113207547169812</v>
      </c>
      <c r="Y21" s="19">
        <f t="shared" si="6"/>
        <v>0</v>
      </c>
      <c r="Z21" s="41">
        <f t="shared" si="7"/>
        <v>0</v>
      </c>
      <c r="AA21" s="63">
        <v>18</v>
      </c>
      <c r="AB21" s="60" t="s">
        <v>41</v>
      </c>
      <c r="AC21" s="40">
        <v>178</v>
      </c>
      <c r="AD21" s="40">
        <v>0</v>
      </c>
      <c r="AE21" s="40">
        <v>178</v>
      </c>
      <c r="AF21" s="40">
        <v>0</v>
      </c>
      <c r="AG21" s="40">
        <v>0</v>
      </c>
      <c r="AH21" s="40">
        <v>0</v>
      </c>
      <c r="AI21" s="40">
        <v>0</v>
      </c>
      <c r="AJ21" s="25">
        <f t="shared" si="8"/>
        <v>178</v>
      </c>
      <c r="AK21" s="21">
        <f t="shared" si="9"/>
        <v>1</v>
      </c>
      <c r="AL21" s="19">
        <f t="shared" si="10"/>
        <v>0</v>
      </c>
      <c r="AM21" s="41">
        <f t="shared" si="11"/>
        <v>0</v>
      </c>
      <c r="AN21" s="63">
        <v>18</v>
      </c>
      <c r="AO21" s="60" t="s">
        <v>41</v>
      </c>
      <c r="AP21" s="136">
        <v>0</v>
      </c>
      <c r="AQ21" s="24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16">
        <f t="shared" si="12"/>
        <v>0</v>
      </c>
      <c r="AX21" s="21" t="e">
        <f t="shared" si="13"/>
        <v>#DIV/0!</v>
      </c>
      <c r="AY21" s="19" t="e">
        <f t="shared" si="14"/>
        <v>#DIV/0!</v>
      </c>
      <c r="AZ21" s="41" t="e">
        <f t="shared" si="15"/>
        <v>#DIV/0!</v>
      </c>
      <c r="BA21" s="13"/>
      <c r="BB21" s="14"/>
      <c r="BC21" s="11"/>
      <c r="BD21" s="10"/>
      <c r="BE21" s="10"/>
      <c r="BF21" s="10"/>
      <c r="BG21" s="10"/>
      <c r="BH21" s="10"/>
      <c r="BI21" s="10"/>
      <c r="BJ21" s="10"/>
      <c r="BK21" s="11"/>
      <c r="BL21" s="12"/>
      <c r="BM21" s="12"/>
      <c r="BN21" s="12"/>
      <c r="BO21" s="13"/>
      <c r="BP21" s="14"/>
      <c r="BQ21" s="15"/>
      <c r="BR21" s="15"/>
      <c r="BS21" s="15"/>
    </row>
    <row r="22" spans="1:71" ht="15.75" x14ac:dyDescent="0.25">
      <c r="A22" s="62">
        <v>19</v>
      </c>
      <c r="B22" s="60" t="s">
        <v>42</v>
      </c>
      <c r="C22" s="40">
        <v>581</v>
      </c>
      <c r="D22" s="24">
        <v>440</v>
      </c>
      <c r="E22" s="17">
        <v>102</v>
      </c>
      <c r="F22" s="17">
        <v>6</v>
      </c>
      <c r="G22" s="17">
        <v>11</v>
      </c>
      <c r="H22" s="17">
        <v>2</v>
      </c>
      <c r="I22" s="17">
        <v>20</v>
      </c>
      <c r="J22" s="25">
        <f t="shared" si="0"/>
        <v>581</v>
      </c>
      <c r="K22" s="21">
        <f t="shared" si="1"/>
        <v>0.96613190730837795</v>
      </c>
      <c r="L22" s="19">
        <f t="shared" si="2"/>
        <v>0.78431372549019607</v>
      </c>
      <c r="M22" s="41">
        <f t="shared" si="3"/>
        <v>3.5650623885918001E-3</v>
      </c>
      <c r="N22" s="63">
        <v>19</v>
      </c>
      <c r="O22" s="60" t="s">
        <v>42</v>
      </c>
      <c r="P22" s="40">
        <v>365</v>
      </c>
      <c r="Q22" s="24">
        <v>0</v>
      </c>
      <c r="R22" s="17">
        <v>355</v>
      </c>
      <c r="S22" s="17">
        <v>1</v>
      </c>
      <c r="T22" s="17">
        <v>3</v>
      </c>
      <c r="U22" s="17">
        <v>1</v>
      </c>
      <c r="V22" s="17">
        <v>5</v>
      </c>
      <c r="W22" s="25">
        <f t="shared" si="4"/>
        <v>365</v>
      </c>
      <c r="X22" s="21">
        <f t="shared" si="5"/>
        <v>0.98611111111111116</v>
      </c>
      <c r="Y22" s="19">
        <f t="shared" si="6"/>
        <v>0</v>
      </c>
      <c r="Z22" s="41">
        <f t="shared" si="7"/>
        <v>2.7777777777777779E-3</v>
      </c>
      <c r="AA22" s="63">
        <v>19</v>
      </c>
      <c r="AB22" s="60" t="s">
        <v>42</v>
      </c>
      <c r="AC22" s="40">
        <v>637</v>
      </c>
      <c r="AD22" s="40">
        <v>0</v>
      </c>
      <c r="AE22" s="40">
        <v>632</v>
      </c>
      <c r="AF22" s="40">
        <v>0</v>
      </c>
      <c r="AG22" s="40">
        <v>0</v>
      </c>
      <c r="AH22" s="40">
        <v>0</v>
      </c>
      <c r="AI22" s="40">
        <v>5</v>
      </c>
      <c r="AJ22" s="25">
        <f t="shared" si="8"/>
        <v>637</v>
      </c>
      <c r="AK22" s="21">
        <f t="shared" si="9"/>
        <v>1</v>
      </c>
      <c r="AL22" s="19">
        <f t="shared" si="10"/>
        <v>0</v>
      </c>
      <c r="AM22" s="41">
        <f t="shared" si="11"/>
        <v>0</v>
      </c>
      <c r="AN22" s="63">
        <v>19</v>
      </c>
      <c r="AO22" s="60" t="s">
        <v>42</v>
      </c>
      <c r="AP22" s="136">
        <v>8</v>
      </c>
      <c r="AQ22" s="137">
        <v>4</v>
      </c>
      <c r="AR22" s="138">
        <v>4</v>
      </c>
      <c r="AS22" s="138">
        <v>0</v>
      </c>
      <c r="AT22" s="138">
        <v>0</v>
      </c>
      <c r="AU22" s="138">
        <v>0</v>
      </c>
      <c r="AV22" s="138">
        <v>0</v>
      </c>
      <c r="AW22" s="116">
        <f t="shared" si="12"/>
        <v>8</v>
      </c>
      <c r="AX22" s="21">
        <f t="shared" si="13"/>
        <v>1</v>
      </c>
      <c r="AY22" s="19">
        <f t="shared" si="14"/>
        <v>0.5</v>
      </c>
      <c r="AZ22" s="41">
        <f t="shared" si="15"/>
        <v>0</v>
      </c>
      <c r="BA22" s="13"/>
      <c r="BB22" s="14"/>
      <c r="BC22" s="11"/>
      <c r="BD22" s="10"/>
      <c r="BE22" s="10"/>
      <c r="BF22" s="10"/>
      <c r="BG22" s="10"/>
      <c r="BH22" s="10"/>
      <c r="BI22" s="10"/>
      <c r="BJ22" s="10"/>
      <c r="BK22" s="11"/>
      <c r="BL22" s="12"/>
      <c r="BM22" s="12"/>
      <c r="BN22" s="12"/>
      <c r="BO22" s="13"/>
      <c r="BP22" s="14"/>
      <c r="BQ22" s="15"/>
      <c r="BR22" s="15"/>
      <c r="BS22" s="15"/>
    </row>
    <row r="23" spans="1:71" ht="15.75" x14ac:dyDescent="0.25">
      <c r="A23" s="62">
        <v>20</v>
      </c>
      <c r="B23" s="60" t="s">
        <v>43</v>
      </c>
      <c r="C23" s="40">
        <v>100</v>
      </c>
      <c r="D23" s="24">
        <v>94</v>
      </c>
      <c r="E23" s="17">
        <v>0</v>
      </c>
      <c r="F23" s="17">
        <v>2</v>
      </c>
      <c r="G23" s="17">
        <v>2</v>
      </c>
      <c r="H23" s="17">
        <v>2</v>
      </c>
      <c r="I23" s="17">
        <v>0</v>
      </c>
      <c r="J23" s="25">
        <f t="shared" si="0"/>
        <v>100</v>
      </c>
      <c r="K23" s="21">
        <f t="shared" si="1"/>
        <v>0.94</v>
      </c>
      <c r="L23" s="19">
        <f t="shared" si="2"/>
        <v>0.94</v>
      </c>
      <c r="M23" s="41">
        <f t="shared" si="3"/>
        <v>0.02</v>
      </c>
      <c r="N23" s="63">
        <v>20</v>
      </c>
      <c r="O23" s="60" t="s">
        <v>43</v>
      </c>
      <c r="P23" s="40">
        <v>100</v>
      </c>
      <c r="Q23" s="24">
        <v>0</v>
      </c>
      <c r="R23" s="17">
        <v>100</v>
      </c>
      <c r="S23" s="17">
        <v>0</v>
      </c>
      <c r="T23" s="17">
        <v>0</v>
      </c>
      <c r="U23" s="17">
        <v>0</v>
      </c>
      <c r="V23" s="17">
        <v>0</v>
      </c>
      <c r="W23" s="25">
        <f t="shared" si="4"/>
        <v>100</v>
      </c>
      <c r="X23" s="21">
        <f t="shared" si="5"/>
        <v>1</v>
      </c>
      <c r="Y23" s="19">
        <f t="shared" si="6"/>
        <v>0</v>
      </c>
      <c r="Z23" s="41">
        <f t="shared" si="7"/>
        <v>0</v>
      </c>
      <c r="AA23" s="63">
        <v>20</v>
      </c>
      <c r="AB23" s="60" t="s">
        <v>43</v>
      </c>
      <c r="AC23" s="40">
        <v>40</v>
      </c>
      <c r="AD23" s="40">
        <v>0</v>
      </c>
      <c r="AE23" s="40">
        <v>38</v>
      </c>
      <c r="AF23" s="40">
        <v>0</v>
      </c>
      <c r="AG23" s="40">
        <v>0</v>
      </c>
      <c r="AH23" s="40">
        <v>2</v>
      </c>
      <c r="AI23" s="40">
        <v>0</v>
      </c>
      <c r="AJ23" s="25">
        <f t="shared" si="8"/>
        <v>40</v>
      </c>
      <c r="AK23" s="21">
        <f t="shared" si="9"/>
        <v>0.95</v>
      </c>
      <c r="AL23" s="19">
        <f t="shared" si="10"/>
        <v>0</v>
      </c>
      <c r="AM23" s="41">
        <f t="shared" si="11"/>
        <v>0.05</v>
      </c>
      <c r="AN23" s="63">
        <v>20</v>
      </c>
      <c r="AO23" s="60" t="s">
        <v>43</v>
      </c>
      <c r="AP23" s="136">
        <v>0</v>
      </c>
      <c r="AQ23" s="24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16">
        <f t="shared" si="12"/>
        <v>0</v>
      </c>
      <c r="AX23" s="21" t="e">
        <f t="shared" si="13"/>
        <v>#DIV/0!</v>
      </c>
      <c r="AY23" s="19" t="e">
        <f t="shared" si="14"/>
        <v>#DIV/0!</v>
      </c>
      <c r="AZ23" s="41" t="e">
        <f t="shared" si="15"/>
        <v>#DIV/0!</v>
      </c>
      <c r="BA23" s="13"/>
      <c r="BB23" s="14"/>
      <c r="BC23" s="11"/>
      <c r="BD23" s="10"/>
      <c r="BE23" s="10"/>
      <c r="BF23" s="10"/>
      <c r="BG23" s="10"/>
      <c r="BH23" s="10"/>
      <c r="BI23" s="10"/>
      <c r="BJ23" s="10"/>
      <c r="BK23" s="11"/>
      <c r="BL23" s="12"/>
      <c r="BM23" s="12"/>
      <c r="BN23" s="12"/>
      <c r="BO23" s="13"/>
      <c r="BP23" s="14"/>
      <c r="BQ23" s="15"/>
      <c r="BR23" s="15"/>
      <c r="BS23" s="15"/>
    </row>
    <row r="24" spans="1:71" ht="15.75" x14ac:dyDescent="0.25">
      <c r="A24" s="62">
        <v>21</v>
      </c>
      <c r="B24" s="60" t="s">
        <v>44</v>
      </c>
      <c r="C24" s="40">
        <v>261</v>
      </c>
      <c r="D24" s="24">
        <v>237</v>
      </c>
      <c r="E24" s="17">
        <v>11</v>
      </c>
      <c r="F24" s="17">
        <v>2</v>
      </c>
      <c r="G24" s="17">
        <v>0</v>
      </c>
      <c r="H24" s="17">
        <v>2</v>
      </c>
      <c r="I24" s="17">
        <v>9</v>
      </c>
      <c r="J24" s="25">
        <f t="shared" si="0"/>
        <v>261</v>
      </c>
      <c r="K24" s="21">
        <f t="shared" si="1"/>
        <v>0.98412698412698407</v>
      </c>
      <c r="L24" s="19">
        <f t="shared" si="2"/>
        <v>0.94047619047619047</v>
      </c>
      <c r="M24" s="41">
        <f t="shared" si="3"/>
        <v>7.9365079365079361E-3</v>
      </c>
      <c r="N24" s="63">
        <v>21</v>
      </c>
      <c r="O24" s="60" t="s">
        <v>44</v>
      </c>
      <c r="P24" s="40">
        <v>136</v>
      </c>
      <c r="Q24" s="24">
        <v>0</v>
      </c>
      <c r="R24" s="17">
        <v>135</v>
      </c>
      <c r="S24" s="17">
        <v>0</v>
      </c>
      <c r="T24" s="17">
        <v>0</v>
      </c>
      <c r="U24" s="17">
        <v>0</v>
      </c>
      <c r="V24" s="17">
        <v>1</v>
      </c>
      <c r="W24" s="25">
        <f t="shared" si="4"/>
        <v>136</v>
      </c>
      <c r="X24" s="21">
        <f t="shared" si="5"/>
        <v>1</v>
      </c>
      <c r="Y24" s="19">
        <f t="shared" si="6"/>
        <v>0</v>
      </c>
      <c r="Z24" s="41">
        <f t="shared" si="7"/>
        <v>0</v>
      </c>
      <c r="AA24" s="63">
        <v>21</v>
      </c>
      <c r="AB24" s="60" t="s">
        <v>44</v>
      </c>
      <c r="AC24" s="40">
        <v>99</v>
      </c>
      <c r="AD24" s="40">
        <v>0</v>
      </c>
      <c r="AE24" s="40">
        <v>98</v>
      </c>
      <c r="AF24" s="40">
        <v>0</v>
      </c>
      <c r="AG24" s="40">
        <v>0</v>
      </c>
      <c r="AH24" s="40">
        <v>0</v>
      </c>
      <c r="AI24" s="40">
        <v>1</v>
      </c>
      <c r="AJ24" s="25">
        <f t="shared" si="8"/>
        <v>99</v>
      </c>
      <c r="AK24" s="21">
        <f t="shared" si="9"/>
        <v>1</v>
      </c>
      <c r="AL24" s="19">
        <f t="shared" si="10"/>
        <v>0</v>
      </c>
      <c r="AM24" s="41">
        <f t="shared" si="11"/>
        <v>0</v>
      </c>
      <c r="AN24" s="63">
        <v>21</v>
      </c>
      <c r="AO24" s="60" t="s">
        <v>44</v>
      </c>
      <c r="AP24" s="136">
        <v>4</v>
      </c>
      <c r="AQ24" s="24">
        <v>4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16">
        <f t="shared" si="12"/>
        <v>4</v>
      </c>
      <c r="AX24" s="21">
        <f t="shared" si="13"/>
        <v>1</v>
      </c>
      <c r="AY24" s="19">
        <f t="shared" si="14"/>
        <v>1</v>
      </c>
      <c r="AZ24" s="41">
        <f t="shared" si="15"/>
        <v>0</v>
      </c>
      <c r="BA24" s="13"/>
      <c r="BB24" s="14"/>
      <c r="BC24" s="11"/>
      <c r="BD24" s="10"/>
      <c r="BE24" s="10"/>
      <c r="BF24" s="10"/>
      <c r="BG24" s="10"/>
      <c r="BH24" s="10"/>
      <c r="BI24" s="10"/>
      <c r="BJ24" s="10"/>
      <c r="BK24" s="11"/>
      <c r="BL24" s="12"/>
      <c r="BM24" s="12"/>
      <c r="BN24" s="12"/>
      <c r="BO24" s="13"/>
      <c r="BP24" s="14"/>
      <c r="BQ24" s="15"/>
      <c r="BR24" s="15"/>
      <c r="BS24" s="15"/>
    </row>
    <row r="25" spans="1:71" ht="15.75" x14ac:dyDescent="0.25">
      <c r="A25" s="62">
        <v>22</v>
      </c>
      <c r="B25" s="60" t="s">
        <v>45</v>
      </c>
      <c r="C25" s="40">
        <v>325</v>
      </c>
      <c r="D25" s="24">
        <v>163</v>
      </c>
      <c r="E25" s="17">
        <v>142</v>
      </c>
      <c r="F25" s="17">
        <v>0</v>
      </c>
      <c r="G25" s="17">
        <v>9</v>
      </c>
      <c r="H25" s="17">
        <v>8</v>
      </c>
      <c r="I25" s="17">
        <v>3</v>
      </c>
      <c r="J25" s="25">
        <f t="shared" si="0"/>
        <v>325</v>
      </c>
      <c r="K25" s="21">
        <f t="shared" si="1"/>
        <v>0.94720496894409933</v>
      </c>
      <c r="L25" s="19">
        <f t="shared" si="2"/>
        <v>0.50621118012422361</v>
      </c>
      <c r="M25" s="41">
        <f t="shared" si="3"/>
        <v>2.4844720496894408E-2</v>
      </c>
      <c r="N25" s="63">
        <v>22</v>
      </c>
      <c r="O25" s="60" t="s">
        <v>45</v>
      </c>
      <c r="P25" s="40">
        <v>278</v>
      </c>
      <c r="Q25" s="24">
        <v>0</v>
      </c>
      <c r="R25" s="17">
        <v>274</v>
      </c>
      <c r="S25" s="17">
        <v>0</v>
      </c>
      <c r="T25" s="17">
        <v>0</v>
      </c>
      <c r="U25" s="17">
        <v>3</v>
      </c>
      <c r="V25" s="17">
        <v>1</v>
      </c>
      <c r="W25" s="25">
        <f t="shared" si="4"/>
        <v>278</v>
      </c>
      <c r="X25" s="21">
        <f t="shared" si="5"/>
        <v>0.98916967509025266</v>
      </c>
      <c r="Y25" s="19">
        <f t="shared" si="6"/>
        <v>0</v>
      </c>
      <c r="Z25" s="41">
        <f t="shared" si="7"/>
        <v>1.0830324909747292E-2</v>
      </c>
      <c r="AA25" s="63">
        <v>22</v>
      </c>
      <c r="AB25" s="60" t="s">
        <v>45</v>
      </c>
      <c r="AC25" s="40">
        <v>181</v>
      </c>
      <c r="AD25" s="40">
        <v>0</v>
      </c>
      <c r="AE25" s="40">
        <v>169</v>
      </c>
      <c r="AF25" s="40">
        <v>0</v>
      </c>
      <c r="AG25" s="40">
        <v>5</v>
      </c>
      <c r="AH25" s="40">
        <v>6</v>
      </c>
      <c r="AI25" s="40">
        <v>1</v>
      </c>
      <c r="AJ25" s="25">
        <f t="shared" si="8"/>
        <v>181</v>
      </c>
      <c r="AK25" s="21">
        <f t="shared" si="9"/>
        <v>0.93888888888888888</v>
      </c>
      <c r="AL25" s="19">
        <f t="shared" si="10"/>
        <v>0</v>
      </c>
      <c r="AM25" s="41">
        <f t="shared" si="11"/>
        <v>3.3333333333333333E-2</v>
      </c>
      <c r="AN25" s="63">
        <v>22</v>
      </c>
      <c r="AO25" s="60" t="s">
        <v>45</v>
      </c>
      <c r="AP25" s="136">
        <v>4</v>
      </c>
      <c r="AQ25" s="137">
        <v>4</v>
      </c>
      <c r="AR25" s="138">
        <v>0</v>
      </c>
      <c r="AS25" s="138">
        <v>0</v>
      </c>
      <c r="AT25" s="138">
        <v>0</v>
      </c>
      <c r="AU25" s="138">
        <v>0</v>
      </c>
      <c r="AV25" s="138">
        <v>0</v>
      </c>
      <c r="AW25" s="116">
        <f t="shared" si="12"/>
        <v>4</v>
      </c>
      <c r="AX25" s="21">
        <f t="shared" si="13"/>
        <v>1</v>
      </c>
      <c r="AY25" s="19">
        <f t="shared" si="14"/>
        <v>1</v>
      </c>
      <c r="AZ25" s="41">
        <f t="shared" si="15"/>
        <v>0</v>
      </c>
      <c r="BA25" s="13"/>
      <c r="BB25" s="14"/>
      <c r="BC25" s="11"/>
      <c r="BD25" s="10"/>
      <c r="BE25" s="10"/>
      <c r="BF25" s="10"/>
      <c r="BG25" s="10"/>
      <c r="BH25" s="10"/>
      <c r="BI25" s="10"/>
      <c r="BJ25" s="10"/>
      <c r="BK25" s="11"/>
      <c r="BL25" s="12"/>
      <c r="BM25" s="12"/>
      <c r="BN25" s="12"/>
      <c r="BO25" s="13"/>
      <c r="BP25" s="14"/>
      <c r="BQ25" s="15"/>
      <c r="BR25" s="15"/>
      <c r="BS25" s="15"/>
    </row>
    <row r="26" spans="1:71" ht="15.75" x14ac:dyDescent="0.25">
      <c r="A26" s="62">
        <v>23</v>
      </c>
      <c r="B26" s="60" t="s">
        <v>46</v>
      </c>
      <c r="C26" s="40">
        <v>73</v>
      </c>
      <c r="D26" s="24">
        <v>48</v>
      </c>
      <c r="E26" s="17">
        <v>6</v>
      </c>
      <c r="F26" s="17">
        <v>0</v>
      </c>
      <c r="G26" s="17">
        <v>12</v>
      </c>
      <c r="H26" s="17">
        <v>1</v>
      </c>
      <c r="I26" s="17">
        <v>6</v>
      </c>
      <c r="J26" s="25">
        <f t="shared" si="0"/>
        <v>73</v>
      </c>
      <c r="K26" s="21">
        <f t="shared" si="1"/>
        <v>0.80597014925373134</v>
      </c>
      <c r="L26" s="19">
        <f t="shared" si="2"/>
        <v>0.71641791044776115</v>
      </c>
      <c r="M26" s="41">
        <f t="shared" si="3"/>
        <v>1.4925373134328358E-2</v>
      </c>
      <c r="N26" s="63">
        <v>23</v>
      </c>
      <c r="O26" s="60" t="s">
        <v>46</v>
      </c>
      <c r="P26" s="40">
        <v>51</v>
      </c>
      <c r="Q26" s="24">
        <v>0</v>
      </c>
      <c r="R26" s="17">
        <v>46</v>
      </c>
      <c r="S26" s="17">
        <v>0</v>
      </c>
      <c r="T26" s="17">
        <v>1</v>
      </c>
      <c r="U26" s="17">
        <v>0</v>
      </c>
      <c r="V26" s="17">
        <v>4</v>
      </c>
      <c r="W26" s="25">
        <f t="shared" si="4"/>
        <v>51</v>
      </c>
      <c r="X26" s="21">
        <f t="shared" si="5"/>
        <v>0.97872340425531912</v>
      </c>
      <c r="Y26" s="19">
        <f t="shared" si="6"/>
        <v>0</v>
      </c>
      <c r="Z26" s="41">
        <f t="shared" si="7"/>
        <v>0</v>
      </c>
      <c r="AA26" s="63">
        <v>23</v>
      </c>
      <c r="AB26" s="60" t="s">
        <v>46</v>
      </c>
      <c r="AC26" s="40">
        <v>15</v>
      </c>
      <c r="AD26" s="40">
        <v>0</v>
      </c>
      <c r="AE26" s="40">
        <v>12</v>
      </c>
      <c r="AF26" s="40">
        <v>0</v>
      </c>
      <c r="AG26" s="40">
        <v>0</v>
      </c>
      <c r="AH26" s="40">
        <v>0</v>
      </c>
      <c r="AI26" s="40">
        <v>3</v>
      </c>
      <c r="AJ26" s="25">
        <f t="shared" si="8"/>
        <v>15</v>
      </c>
      <c r="AK26" s="21">
        <f t="shared" si="9"/>
        <v>1</v>
      </c>
      <c r="AL26" s="19">
        <f t="shared" si="10"/>
        <v>0</v>
      </c>
      <c r="AM26" s="41">
        <f t="shared" si="11"/>
        <v>0</v>
      </c>
      <c r="AN26" s="63">
        <v>23</v>
      </c>
      <c r="AO26" s="60" t="s">
        <v>46</v>
      </c>
      <c r="AP26" s="136">
        <v>3</v>
      </c>
      <c r="AQ26" s="24">
        <v>0</v>
      </c>
      <c r="AR26" s="17">
        <v>2</v>
      </c>
      <c r="AS26" s="17">
        <v>0</v>
      </c>
      <c r="AT26" s="17">
        <v>1</v>
      </c>
      <c r="AU26" s="17">
        <v>0</v>
      </c>
      <c r="AV26" s="17">
        <v>0</v>
      </c>
      <c r="AW26" s="116">
        <f t="shared" si="12"/>
        <v>3</v>
      </c>
      <c r="AX26" s="21">
        <f t="shared" si="13"/>
        <v>0.66666666666666663</v>
      </c>
      <c r="AY26" s="19">
        <f t="shared" si="14"/>
        <v>0</v>
      </c>
      <c r="AZ26" s="41">
        <f t="shared" si="15"/>
        <v>0</v>
      </c>
      <c r="BA26" s="13"/>
      <c r="BB26" s="14"/>
      <c r="BC26" s="11"/>
      <c r="BD26" s="10"/>
      <c r="BE26" s="10"/>
      <c r="BF26" s="10"/>
      <c r="BG26" s="10"/>
      <c r="BH26" s="10"/>
      <c r="BI26" s="10"/>
      <c r="BJ26" s="10"/>
      <c r="BK26" s="11"/>
      <c r="BL26" s="12"/>
      <c r="BM26" s="12"/>
      <c r="BN26" s="12"/>
      <c r="BO26" s="13"/>
      <c r="BP26" s="14"/>
      <c r="BQ26" s="15"/>
      <c r="BR26" s="15"/>
      <c r="BS26" s="15"/>
    </row>
    <row r="27" spans="1:71" ht="15.75" x14ac:dyDescent="0.25">
      <c r="A27" s="62">
        <v>24</v>
      </c>
      <c r="B27" s="60" t="s">
        <v>47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25">
        <f t="shared" si="0"/>
        <v>0</v>
      </c>
      <c r="K27" s="21" t="e">
        <f t="shared" si="1"/>
        <v>#DIV/0!</v>
      </c>
      <c r="L27" s="19" t="e">
        <f t="shared" si="2"/>
        <v>#DIV/0!</v>
      </c>
      <c r="M27" s="41" t="e">
        <f t="shared" si="3"/>
        <v>#DIV/0!</v>
      </c>
      <c r="N27" s="63">
        <v>24</v>
      </c>
      <c r="O27" s="60" t="s">
        <v>47</v>
      </c>
      <c r="P27" s="40"/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25">
        <f t="shared" si="4"/>
        <v>0</v>
      </c>
      <c r="X27" s="21" t="e">
        <f t="shared" si="5"/>
        <v>#DIV/0!</v>
      </c>
      <c r="Y27" s="19" t="e">
        <f t="shared" si="6"/>
        <v>#DIV/0!</v>
      </c>
      <c r="Z27" s="41" t="e">
        <f t="shared" si="7"/>
        <v>#DIV/0!</v>
      </c>
      <c r="AA27" s="63">
        <v>24</v>
      </c>
      <c r="AB27" s="60" t="s">
        <v>47</v>
      </c>
      <c r="AC27" s="40"/>
      <c r="AD27" s="40">
        <v>0</v>
      </c>
      <c r="AE27" s="40"/>
      <c r="AF27" s="40"/>
      <c r="AG27" s="40"/>
      <c r="AH27" s="40"/>
      <c r="AI27" s="40"/>
      <c r="AJ27" s="25">
        <f t="shared" si="8"/>
        <v>0</v>
      </c>
      <c r="AK27" s="21" t="e">
        <f t="shared" si="9"/>
        <v>#DIV/0!</v>
      </c>
      <c r="AL27" s="19" t="e">
        <f t="shared" si="10"/>
        <v>#DIV/0!</v>
      </c>
      <c r="AM27" s="41" t="e">
        <f t="shared" si="11"/>
        <v>#DIV/0!</v>
      </c>
      <c r="AN27" s="63">
        <v>24</v>
      </c>
      <c r="AO27" s="60" t="s">
        <v>47</v>
      </c>
      <c r="AP27" s="136"/>
      <c r="AQ27" s="24"/>
      <c r="AR27" s="17"/>
      <c r="AS27" s="17"/>
      <c r="AT27" s="17"/>
      <c r="AU27" s="17"/>
      <c r="AV27" s="17"/>
      <c r="AW27" s="116">
        <f t="shared" si="12"/>
        <v>0</v>
      </c>
      <c r="AX27" s="21" t="e">
        <f t="shared" si="13"/>
        <v>#DIV/0!</v>
      </c>
      <c r="AY27" s="19" t="e">
        <f t="shared" si="14"/>
        <v>#DIV/0!</v>
      </c>
      <c r="AZ27" s="41" t="e">
        <f t="shared" si="15"/>
        <v>#DIV/0!</v>
      </c>
      <c r="BA27" s="13"/>
      <c r="BB27" s="14"/>
      <c r="BC27" s="11"/>
      <c r="BD27" s="10"/>
      <c r="BE27" s="10"/>
      <c r="BF27" s="10"/>
      <c r="BG27" s="10"/>
      <c r="BH27" s="10"/>
      <c r="BI27" s="10"/>
      <c r="BJ27" s="10"/>
      <c r="BK27" s="11"/>
      <c r="BL27" s="12"/>
      <c r="BM27" s="12"/>
      <c r="BN27" s="12"/>
      <c r="BO27" s="13"/>
      <c r="BP27" s="14"/>
      <c r="BQ27" s="15"/>
      <c r="BR27" s="15"/>
      <c r="BS27" s="15"/>
    </row>
    <row r="28" spans="1:71" ht="16.5" thickBot="1" x14ac:dyDescent="0.3">
      <c r="A28" s="64">
        <v>25</v>
      </c>
      <c r="B28" s="61" t="s">
        <v>48</v>
      </c>
      <c r="C28" s="42">
        <v>32</v>
      </c>
      <c r="D28" s="79">
        <v>28</v>
      </c>
      <c r="E28" s="80">
        <v>0</v>
      </c>
      <c r="F28" s="80">
        <v>0</v>
      </c>
      <c r="G28" s="80">
        <v>0</v>
      </c>
      <c r="H28" s="80">
        <v>4</v>
      </c>
      <c r="I28" s="80">
        <v>0</v>
      </c>
      <c r="J28" s="43">
        <f t="shared" si="0"/>
        <v>32</v>
      </c>
      <c r="K28" s="44">
        <f t="shared" si="1"/>
        <v>0.875</v>
      </c>
      <c r="L28" s="45">
        <f t="shared" si="2"/>
        <v>0.875</v>
      </c>
      <c r="M28" s="46">
        <f t="shared" si="3"/>
        <v>0.125</v>
      </c>
      <c r="N28" s="65">
        <v>25</v>
      </c>
      <c r="O28" s="61" t="s">
        <v>48</v>
      </c>
      <c r="P28" s="42">
        <v>5</v>
      </c>
      <c r="Q28" s="79">
        <v>0</v>
      </c>
      <c r="R28" s="80">
        <v>4</v>
      </c>
      <c r="S28" s="80">
        <v>0</v>
      </c>
      <c r="T28" s="80">
        <v>0</v>
      </c>
      <c r="U28" s="80">
        <v>1</v>
      </c>
      <c r="V28" s="80">
        <v>0</v>
      </c>
      <c r="W28" s="43">
        <f t="shared" si="4"/>
        <v>5</v>
      </c>
      <c r="X28" s="44">
        <f t="shared" si="5"/>
        <v>0.8</v>
      </c>
      <c r="Y28" s="45">
        <f t="shared" si="6"/>
        <v>0</v>
      </c>
      <c r="Z28" s="46">
        <f t="shared" si="7"/>
        <v>0.2</v>
      </c>
      <c r="AA28" s="65">
        <v>25</v>
      </c>
      <c r="AB28" s="61" t="s">
        <v>48</v>
      </c>
      <c r="AC28" s="40">
        <v>64</v>
      </c>
      <c r="AD28" s="40">
        <v>0</v>
      </c>
      <c r="AE28" s="40">
        <v>63</v>
      </c>
      <c r="AF28" s="40">
        <v>0</v>
      </c>
      <c r="AG28" s="40">
        <v>0</v>
      </c>
      <c r="AH28" s="40">
        <v>1</v>
      </c>
      <c r="AI28" s="40">
        <v>0</v>
      </c>
      <c r="AJ28" s="43">
        <f t="shared" si="8"/>
        <v>64</v>
      </c>
      <c r="AK28" s="44">
        <f t="shared" si="9"/>
        <v>0.984375</v>
      </c>
      <c r="AL28" s="45">
        <f t="shared" si="10"/>
        <v>0</v>
      </c>
      <c r="AM28" s="46">
        <f t="shared" si="11"/>
        <v>1.5625E-2</v>
      </c>
      <c r="AN28" s="65">
        <v>25</v>
      </c>
      <c r="AO28" s="61" t="s">
        <v>48</v>
      </c>
      <c r="AP28" s="136">
        <v>1</v>
      </c>
      <c r="AQ28" s="24">
        <v>1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16">
        <f t="shared" si="12"/>
        <v>1</v>
      </c>
      <c r="AX28" s="44">
        <f t="shared" si="13"/>
        <v>1</v>
      </c>
      <c r="AY28" s="45">
        <f t="shared" si="14"/>
        <v>1</v>
      </c>
      <c r="AZ28" s="46">
        <f t="shared" si="15"/>
        <v>0</v>
      </c>
      <c r="BA28" s="13"/>
      <c r="BB28" s="14"/>
      <c r="BC28" s="11"/>
      <c r="BD28" s="10"/>
      <c r="BE28" s="10"/>
      <c r="BF28" s="10"/>
      <c r="BG28" s="10"/>
      <c r="BH28" s="10"/>
      <c r="BI28" s="10"/>
      <c r="BJ28" s="10"/>
      <c r="BK28" s="11"/>
      <c r="BL28" s="12"/>
      <c r="BM28" s="12"/>
      <c r="BN28" s="12"/>
      <c r="BO28" s="13"/>
      <c r="BP28" s="14"/>
      <c r="BQ28" s="15"/>
      <c r="BR28" s="15"/>
      <c r="BS28" s="15"/>
    </row>
    <row r="29" spans="1:71" s="132" customFormat="1" ht="37.5" customHeight="1" thickBot="1" x14ac:dyDescent="0.3">
      <c r="A29" s="158" t="s">
        <v>49</v>
      </c>
      <c r="B29" s="159"/>
      <c r="C29" s="140">
        <f t="shared" ref="C29:I29" si="16">SUM(C4:C28)</f>
        <v>4218</v>
      </c>
      <c r="D29" s="141">
        <f t="shared" si="16"/>
        <v>3094</v>
      </c>
      <c r="E29" s="142">
        <f t="shared" si="16"/>
        <v>799</v>
      </c>
      <c r="F29" s="142">
        <f t="shared" si="16"/>
        <v>37</v>
      </c>
      <c r="G29" s="142">
        <f t="shared" si="16"/>
        <v>98</v>
      </c>
      <c r="H29" s="142">
        <f t="shared" si="16"/>
        <v>75</v>
      </c>
      <c r="I29" s="142">
        <f t="shared" si="16"/>
        <v>115</v>
      </c>
      <c r="J29" s="143">
        <f t="shared" si="0"/>
        <v>4218</v>
      </c>
      <c r="K29" s="144">
        <f t="shared" si="1"/>
        <v>0.94881793809407755</v>
      </c>
      <c r="L29" s="145">
        <f t="shared" si="2"/>
        <v>0.75408237874725814</v>
      </c>
      <c r="M29" s="146">
        <f t="shared" si="3"/>
        <v>1.8279307823543749E-2</v>
      </c>
      <c r="N29" s="160" t="s">
        <v>49</v>
      </c>
      <c r="O29" s="159"/>
      <c r="P29" s="140">
        <f t="shared" ref="P29:V29" si="17">SUM(P4:P28)</f>
        <v>2898</v>
      </c>
      <c r="Q29" s="141">
        <f t="shared" si="17"/>
        <v>0</v>
      </c>
      <c r="R29" s="142">
        <f t="shared" si="17"/>
        <v>2809</v>
      </c>
      <c r="S29" s="142">
        <f t="shared" si="17"/>
        <v>4</v>
      </c>
      <c r="T29" s="142">
        <f t="shared" si="17"/>
        <v>23</v>
      </c>
      <c r="U29" s="142">
        <f t="shared" si="17"/>
        <v>39</v>
      </c>
      <c r="V29" s="142">
        <f t="shared" si="17"/>
        <v>23</v>
      </c>
      <c r="W29" s="143">
        <f t="shared" si="4"/>
        <v>2898</v>
      </c>
      <c r="X29" s="144">
        <f t="shared" si="5"/>
        <v>0.97704347826086957</v>
      </c>
      <c r="Y29" s="145">
        <f t="shared" si="6"/>
        <v>0</v>
      </c>
      <c r="Z29" s="146">
        <f t="shared" si="7"/>
        <v>1.3565217391304348E-2</v>
      </c>
      <c r="AA29" s="160" t="s">
        <v>49</v>
      </c>
      <c r="AB29" s="159"/>
      <c r="AC29" s="140">
        <f t="shared" ref="AC29:AI29" si="18">SUM(AC4:AC28)</f>
        <v>3071</v>
      </c>
      <c r="AD29" s="141">
        <f t="shared" si="18"/>
        <v>0</v>
      </c>
      <c r="AE29" s="142">
        <f t="shared" si="18"/>
        <v>3002</v>
      </c>
      <c r="AF29" s="142">
        <f t="shared" si="18"/>
        <v>0</v>
      </c>
      <c r="AG29" s="142">
        <f t="shared" si="18"/>
        <v>13</v>
      </c>
      <c r="AH29" s="142">
        <f t="shared" si="18"/>
        <v>31</v>
      </c>
      <c r="AI29" s="142">
        <f t="shared" si="18"/>
        <v>25</v>
      </c>
      <c r="AJ29" s="143">
        <f t="shared" si="8"/>
        <v>3071</v>
      </c>
      <c r="AK29" s="144">
        <f t="shared" si="9"/>
        <v>0.98555482600131317</v>
      </c>
      <c r="AL29" s="145">
        <f t="shared" si="10"/>
        <v>0</v>
      </c>
      <c r="AM29" s="146">
        <f t="shared" si="11"/>
        <v>1.0177281680892974E-2</v>
      </c>
      <c r="AN29" s="160" t="s">
        <v>49</v>
      </c>
      <c r="AO29" s="159"/>
      <c r="AP29" s="130">
        <f t="shared" ref="AP29:AV29" si="19">SUM(AP4:AP28)</f>
        <v>83</v>
      </c>
      <c r="AQ29" s="141">
        <f t="shared" si="19"/>
        <v>34</v>
      </c>
      <c r="AR29" s="142">
        <f t="shared" si="19"/>
        <v>41</v>
      </c>
      <c r="AS29" s="142">
        <f t="shared" si="19"/>
        <v>0</v>
      </c>
      <c r="AT29" s="142">
        <f t="shared" si="19"/>
        <v>5</v>
      </c>
      <c r="AU29" s="142">
        <f t="shared" si="19"/>
        <v>2</v>
      </c>
      <c r="AV29" s="142">
        <f t="shared" si="19"/>
        <v>1</v>
      </c>
      <c r="AW29" s="111">
        <f t="shared" si="12"/>
        <v>83</v>
      </c>
      <c r="AX29" s="144">
        <f t="shared" si="13"/>
        <v>0.91463414634146345</v>
      </c>
      <c r="AY29" s="145">
        <f t="shared" si="14"/>
        <v>0.41463414634146339</v>
      </c>
      <c r="AZ29" s="146">
        <f t="shared" si="15"/>
        <v>2.4390243902439025E-2</v>
      </c>
      <c r="BA29" s="212"/>
      <c r="BB29" s="212"/>
      <c r="BC29" s="7"/>
      <c r="BD29" s="7"/>
      <c r="BE29" s="7"/>
      <c r="BF29" s="7"/>
      <c r="BG29" s="7"/>
      <c r="BH29" s="7"/>
      <c r="BI29" s="7"/>
      <c r="BJ29" s="7"/>
      <c r="BK29" s="7"/>
      <c r="BL29" s="133"/>
      <c r="BM29" s="133"/>
      <c r="BN29" s="133"/>
      <c r="BO29" s="212"/>
      <c r="BP29" s="212"/>
      <c r="BQ29" s="134"/>
      <c r="BR29" s="134"/>
      <c r="BS29" s="134"/>
    </row>
    <row r="38" spans="1:52" customFormat="1" ht="15.75" thickBot="1" x14ac:dyDescent="0.3">
      <c r="A38" s="34"/>
      <c r="B38" s="34"/>
      <c r="N38" s="34"/>
      <c r="O38" s="34"/>
      <c r="AA38" s="34"/>
      <c r="AB38" s="34"/>
      <c r="AN38" s="34"/>
      <c r="AO38" s="34"/>
    </row>
    <row r="39" spans="1:52" customFormat="1" ht="19.5" thickBot="1" x14ac:dyDescent="0.3">
      <c r="A39" s="185" t="s">
        <v>2</v>
      </c>
      <c r="B39" s="186"/>
      <c r="C39" s="187" t="s">
        <v>5</v>
      </c>
      <c r="D39" s="188"/>
      <c r="E39" s="188"/>
      <c r="F39" s="188"/>
      <c r="G39" s="188"/>
      <c r="H39" s="188"/>
      <c r="I39" s="188"/>
      <c r="J39" s="188"/>
      <c r="K39" s="189"/>
      <c r="L39" s="189"/>
      <c r="M39" s="190"/>
      <c r="N39" s="191" t="s">
        <v>2</v>
      </c>
      <c r="O39" s="186"/>
      <c r="P39" s="208" t="s">
        <v>17</v>
      </c>
      <c r="Q39" s="209"/>
      <c r="R39" s="209"/>
      <c r="S39" s="209"/>
      <c r="T39" s="209"/>
      <c r="U39" s="209"/>
      <c r="V39" s="209"/>
      <c r="W39" s="209"/>
      <c r="X39" s="210"/>
      <c r="Y39" s="210"/>
      <c r="Z39" s="211"/>
      <c r="AA39" s="191" t="s">
        <v>2</v>
      </c>
      <c r="AB39" s="186"/>
      <c r="AC39" s="161" t="s">
        <v>51</v>
      </c>
      <c r="AD39" s="162"/>
      <c r="AE39" s="162"/>
      <c r="AF39" s="162"/>
      <c r="AG39" s="162"/>
      <c r="AH39" s="162"/>
      <c r="AI39" s="162"/>
      <c r="AJ39" s="162"/>
      <c r="AK39" s="162"/>
      <c r="AL39" s="162"/>
      <c r="AM39" s="163"/>
      <c r="AN39" s="191" t="s">
        <v>2</v>
      </c>
      <c r="AO39" s="186"/>
      <c r="AP39" s="218" t="s">
        <v>18</v>
      </c>
      <c r="AQ39" s="219"/>
      <c r="AR39" s="219"/>
      <c r="AS39" s="219"/>
      <c r="AT39" s="219"/>
      <c r="AU39" s="219"/>
      <c r="AV39" s="219"/>
      <c r="AW39" s="219"/>
      <c r="AX39" s="219"/>
      <c r="AY39" s="219"/>
      <c r="AZ39" s="220"/>
    </row>
    <row r="40" spans="1:52" customFormat="1" ht="15" customHeight="1" x14ac:dyDescent="0.25">
      <c r="A40" s="164" t="s">
        <v>19</v>
      </c>
      <c r="B40" s="165"/>
      <c r="C40" s="166" t="s">
        <v>6</v>
      </c>
      <c r="D40" s="167" t="s">
        <v>7</v>
      </c>
      <c r="E40" s="168"/>
      <c r="F40" s="168"/>
      <c r="G40" s="168"/>
      <c r="H40" s="168"/>
      <c r="I40" s="168"/>
      <c r="J40" s="169"/>
      <c r="K40" s="170" t="s">
        <v>14</v>
      </c>
      <c r="L40" s="171" t="s">
        <v>15</v>
      </c>
      <c r="M40" s="172" t="s">
        <v>16</v>
      </c>
      <c r="N40" s="173" t="s">
        <v>19</v>
      </c>
      <c r="O40" s="165"/>
      <c r="P40" s="201" t="s">
        <v>6</v>
      </c>
      <c r="Q40" s="205" t="s">
        <v>7</v>
      </c>
      <c r="R40" s="206"/>
      <c r="S40" s="206"/>
      <c r="T40" s="206"/>
      <c r="U40" s="206"/>
      <c r="V40" s="206"/>
      <c r="W40" s="207"/>
      <c r="X40" s="202" t="s">
        <v>14</v>
      </c>
      <c r="Y40" s="203" t="s">
        <v>15</v>
      </c>
      <c r="Z40" s="204" t="s">
        <v>16</v>
      </c>
      <c r="AA40" s="173" t="s">
        <v>19</v>
      </c>
      <c r="AB40" s="165"/>
      <c r="AC40" s="181" t="s">
        <v>6</v>
      </c>
      <c r="AD40" s="182" t="s">
        <v>52</v>
      </c>
      <c r="AE40" s="183"/>
      <c r="AF40" s="183"/>
      <c r="AG40" s="183"/>
      <c r="AH40" s="183"/>
      <c r="AI40" s="183"/>
      <c r="AJ40" s="184"/>
      <c r="AK40" s="155" t="s">
        <v>14</v>
      </c>
      <c r="AL40" s="156" t="s">
        <v>15</v>
      </c>
      <c r="AM40" s="157" t="s">
        <v>16</v>
      </c>
      <c r="AN40" s="173" t="s">
        <v>19</v>
      </c>
      <c r="AO40" s="165"/>
      <c r="AP40" s="221" t="s">
        <v>6</v>
      </c>
      <c r="AQ40" s="222" t="s">
        <v>7</v>
      </c>
      <c r="AR40" s="223"/>
      <c r="AS40" s="223"/>
      <c r="AT40" s="223"/>
      <c r="AU40" s="223"/>
      <c r="AV40" s="223"/>
      <c r="AW40" s="224"/>
      <c r="AX40" s="225" t="s">
        <v>14</v>
      </c>
      <c r="AY40" s="226" t="s">
        <v>15</v>
      </c>
      <c r="AZ40" s="227" t="s">
        <v>16</v>
      </c>
    </row>
    <row r="41" spans="1:52" customFormat="1" ht="38.25" customHeight="1" x14ac:dyDescent="0.25">
      <c r="A41" s="33" t="s">
        <v>3</v>
      </c>
      <c r="B41" s="39" t="s">
        <v>50</v>
      </c>
      <c r="C41" s="166"/>
      <c r="D41" s="35" t="s">
        <v>8</v>
      </c>
      <c r="E41" s="36" t="s">
        <v>9</v>
      </c>
      <c r="F41" s="36" t="s">
        <v>10</v>
      </c>
      <c r="G41" s="37" t="s">
        <v>11</v>
      </c>
      <c r="H41" s="36" t="s">
        <v>12</v>
      </c>
      <c r="I41" s="36" t="s">
        <v>13</v>
      </c>
      <c r="J41" s="38" t="s">
        <v>1</v>
      </c>
      <c r="K41" s="170"/>
      <c r="L41" s="171"/>
      <c r="M41" s="172"/>
      <c r="N41" s="68" t="s">
        <v>0</v>
      </c>
      <c r="O41" s="39" t="s">
        <v>50</v>
      </c>
      <c r="P41" s="201"/>
      <c r="Q41" s="22" t="s">
        <v>8</v>
      </c>
      <c r="R41" s="26" t="s">
        <v>9</v>
      </c>
      <c r="S41" s="26" t="s">
        <v>10</v>
      </c>
      <c r="T41" s="20" t="s">
        <v>11</v>
      </c>
      <c r="U41" s="26" t="s">
        <v>12</v>
      </c>
      <c r="V41" s="26" t="s">
        <v>13</v>
      </c>
      <c r="W41" s="23" t="s">
        <v>1</v>
      </c>
      <c r="X41" s="202"/>
      <c r="Y41" s="203"/>
      <c r="Z41" s="204"/>
      <c r="AA41" s="68" t="s">
        <v>0</v>
      </c>
      <c r="AB41" s="39" t="s">
        <v>50</v>
      </c>
      <c r="AC41" s="181"/>
      <c r="AD41" s="29" t="s">
        <v>8</v>
      </c>
      <c r="AE41" s="30" t="s">
        <v>9</v>
      </c>
      <c r="AF41" s="30" t="s">
        <v>10</v>
      </c>
      <c r="AG41" s="28" t="s">
        <v>11</v>
      </c>
      <c r="AH41" s="30" t="s">
        <v>12</v>
      </c>
      <c r="AI41" s="30" t="s">
        <v>13</v>
      </c>
      <c r="AJ41" s="31" t="s">
        <v>1</v>
      </c>
      <c r="AK41" s="155"/>
      <c r="AL41" s="156"/>
      <c r="AM41" s="157"/>
      <c r="AN41" s="68" t="s">
        <v>0</v>
      </c>
      <c r="AO41" s="39" t="s">
        <v>50</v>
      </c>
      <c r="AP41" s="221"/>
      <c r="AQ41" s="75" t="s">
        <v>8</v>
      </c>
      <c r="AR41" s="76" t="s">
        <v>9</v>
      </c>
      <c r="AS41" s="76" t="s">
        <v>10</v>
      </c>
      <c r="AT41" s="77" t="s">
        <v>11</v>
      </c>
      <c r="AU41" s="76" t="s">
        <v>12</v>
      </c>
      <c r="AV41" s="76" t="s">
        <v>13</v>
      </c>
      <c r="AW41" s="78" t="s">
        <v>1</v>
      </c>
      <c r="AX41" s="225"/>
      <c r="AY41" s="226"/>
      <c r="AZ41" s="227"/>
    </row>
    <row r="42" spans="1:52" customFormat="1" ht="15.75" x14ac:dyDescent="0.25">
      <c r="A42" s="62">
        <v>1</v>
      </c>
      <c r="B42" s="60" t="s">
        <v>24</v>
      </c>
      <c r="C42" s="40">
        <v>251</v>
      </c>
      <c r="D42" s="24">
        <v>196</v>
      </c>
      <c r="E42" s="17">
        <v>34</v>
      </c>
      <c r="F42" s="17">
        <v>5</v>
      </c>
      <c r="G42" s="17">
        <v>2</v>
      </c>
      <c r="H42" s="17">
        <v>2</v>
      </c>
      <c r="I42" s="17">
        <v>12</v>
      </c>
      <c r="J42" s="102">
        <f>SUM(D42:I42)</f>
        <v>251</v>
      </c>
      <c r="K42" s="21">
        <f>(D42+E42)/(C42-I42)</f>
        <v>0.96234309623430958</v>
      </c>
      <c r="L42" s="19">
        <f>D42/(C42-I42)</f>
        <v>0.82008368200836823</v>
      </c>
      <c r="M42" s="41">
        <f>H42/(C42-I42)</f>
        <v>8.368200836820083E-3</v>
      </c>
      <c r="N42" s="63">
        <v>1</v>
      </c>
      <c r="O42" s="60" t="s">
        <v>24</v>
      </c>
      <c r="P42" s="40">
        <v>102</v>
      </c>
      <c r="Q42" s="24">
        <v>0</v>
      </c>
      <c r="R42" s="17">
        <v>98</v>
      </c>
      <c r="S42" s="17">
        <v>0</v>
      </c>
      <c r="T42" s="17">
        <v>1</v>
      </c>
      <c r="U42" s="17">
        <v>1</v>
      </c>
      <c r="V42" s="17">
        <v>2</v>
      </c>
      <c r="W42" s="25">
        <f>SUM(Q42:V42)</f>
        <v>102</v>
      </c>
      <c r="X42" s="21">
        <f>(Q42+R42)/(P42-V42)</f>
        <v>0.98</v>
      </c>
      <c r="Y42" s="19">
        <f>Q42/(P42-V42)</f>
        <v>0</v>
      </c>
      <c r="Z42" s="41">
        <f>U42/(P42-V42)</f>
        <v>0.01</v>
      </c>
      <c r="AA42" s="63">
        <v>1</v>
      </c>
      <c r="AB42" s="60" t="s">
        <v>24</v>
      </c>
      <c r="AC42" s="40">
        <v>205</v>
      </c>
      <c r="AD42" s="24">
        <v>0</v>
      </c>
      <c r="AE42" s="17">
        <v>198</v>
      </c>
      <c r="AF42" s="17">
        <v>0</v>
      </c>
      <c r="AG42" s="17">
        <v>1</v>
      </c>
      <c r="AH42" s="17">
        <v>1</v>
      </c>
      <c r="AI42" s="17">
        <v>5</v>
      </c>
      <c r="AJ42" s="25">
        <f>SUM(AD42:AI42)</f>
        <v>205</v>
      </c>
      <c r="AK42" s="21">
        <f>(AD42+AE42)/(AC42-AI42)</f>
        <v>0.99</v>
      </c>
      <c r="AL42" s="19">
        <f>AD42/(AC42-AI42)</f>
        <v>0</v>
      </c>
      <c r="AM42" s="41">
        <f>AH42/(AC42-AI42)</f>
        <v>5.0000000000000001E-3</v>
      </c>
      <c r="AN42" s="63">
        <v>1</v>
      </c>
      <c r="AO42" s="60" t="s">
        <v>24</v>
      </c>
      <c r="AP42" s="40">
        <v>3</v>
      </c>
      <c r="AQ42" s="24">
        <v>2</v>
      </c>
      <c r="AR42" s="17">
        <v>1</v>
      </c>
      <c r="AS42" s="17">
        <v>0</v>
      </c>
      <c r="AT42" s="17">
        <v>0</v>
      </c>
      <c r="AU42" s="17">
        <v>0</v>
      </c>
      <c r="AV42" s="17">
        <v>0</v>
      </c>
      <c r="AW42" s="25">
        <f>SUM(AQ42:AV42)</f>
        <v>3</v>
      </c>
      <c r="AX42" s="21">
        <f>(AQ42+AR42)/(AP42-AV42)</f>
        <v>1</v>
      </c>
      <c r="AY42" s="19">
        <f>AQ42/(AP42-AV42)</f>
        <v>0.66666666666666663</v>
      </c>
      <c r="AZ42" s="41">
        <f>AU42/(AP42-AV42)</f>
        <v>0</v>
      </c>
    </row>
    <row r="43" spans="1:52" customFormat="1" ht="15.75" x14ac:dyDescent="0.25">
      <c r="A43" s="62">
        <v>2</v>
      </c>
      <c r="B43" s="60" t="s">
        <v>25</v>
      </c>
      <c r="C43" s="40">
        <v>223</v>
      </c>
      <c r="D43" s="24">
        <v>211</v>
      </c>
      <c r="E43" s="17">
        <v>1</v>
      </c>
      <c r="F43" s="17">
        <v>2</v>
      </c>
      <c r="G43" s="17">
        <v>7</v>
      </c>
      <c r="H43" s="17">
        <v>2</v>
      </c>
      <c r="I43" s="17">
        <v>0</v>
      </c>
      <c r="J43" s="102">
        <f t="shared" ref="J43:J67" si="20">SUM(D43:I43)</f>
        <v>223</v>
      </c>
      <c r="K43" s="21">
        <f t="shared" ref="K43:K67" si="21">(D43+E43)/(C43-I43)</f>
        <v>0.95067264573991028</v>
      </c>
      <c r="L43" s="19">
        <f t="shared" ref="L43:L67" si="22">D43/(C43-I43)</f>
        <v>0.94618834080717484</v>
      </c>
      <c r="M43" s="41">
        <f t="shared" ref="M43:M67" si="23">H43/(C43-I43)</f>
        <v>8.9686098654708519E-3</v>
      </c>
      <c r="N43" s="63">
        <v>2</v>
      </c>
      <c r="O43" s="60" t="s">
        <v>25</v>
      </c>
      <c r="P43" s="40">
        <v>131</v>
      </c>
      <c r="Q43" s="24">
        <v>0</v>
      </c>
      <c r="R43" s="17">
        <v>130</v>
      </c>
      <c r="S43" s="17">
        <v>0</v>
      </c>
      <c r="T43" s="17">
        <v>0</v>
      </c>
      <c r="U43" s="17">
        <v>1</v>
      </c>
      <c r="V43" s="17">
        <v>0</v>
      </c>
      <c r="W43" s="25">
        <f t="shared" ref="W43:W67" si="24">SUM(Q43:V43)</f>
        <v>131</v>
      </c>
      <c r="X43" s="21">
        <f t="shared" ref="X43:X67" si="25">(Q43+R43)/(P43-V43)</f>
        <v>0.99236641221374045</v>
      </c>
      <c r="Y43" s="19">
        <f t="shared" ref="Y43:Y67" si="26">Q43/(P43-V43)</f>
        <v>0</v>
      </c>
      <c r="Z43" s="41">
        <f t="shared" ref="Z43:Z67" si="27">U43/(P43-V43)</f>
        <v>7.6335877862595417E-3</v>
      </c>
      <c r="AA43" s="63">
        <v>2</v>
      </c>
      <c r="AB43" s="60" t="s">
        <v>25</v>
      </c>
      <c r="AC43" s="40">
        <v>43</v>
      </c>
      <c r="AD43" s="24">
        <v>0</v>
      </c>
      <c r="AE43" s="17">
        <v>43</v>
      </c>
      <c r="AF43" s="17">
        <v>0</v>
      </c>
      <c r="AG43" s="17">
        <v>0</v>
      </c>
      <c r="AH43" s="17">
        <v>0</v>
      </c>
      <c r="AI43" s="17">
        <v>0</v>
      </c>
      <c r="AJ43" s="25">
        <f t="shared" ref="AJ43:AJ67" si="28">SUM(AD43:AI43)</f>
        <v>43</v>
      </c>
      <c r="AK43" s="21">
        <f t="shared" ref="AK43:AK67" si="29">(AD43+AE43)/(AC43-AI43)</f>
        <v>1</v>
      </c>
      <c r="AL43" s="19">
        <f t="shared" ref="AL43:AL67" si="30">AD43/(AC43-AI43)</f>
        <v>0</v>
      </c>
      <c r="AM43" s="41">
        <f t="shared" ref="AM43:AM67" si="31">AH43/(AC43-AI43)</f>
        <v>0</v>
      </c>
      <c r="AN43" s="63">
        <v>2</v>
      </c>
      <c r="AO43" s="60" t="s">
        <v>25</v>
      </c>
      <c r="AP43" s="40">
        <v>10</v>
      </c>
      <c r="AQ43" s="24">
        <v>7</v>
      </c>
      <c r="AR43" s="17">
        <v>3</v>
      </c>
      <c r="AS43" s="17">
        <v>0</v>
      </c>
      <c r="AT43" s="17">
        <v>0</v>
      </c>
      <c r="AU43" s="17">
        <v>0</v>
      </c>
      <c r="AV43" s="17">
        <v>0</v>
      </c>
      <c r="AW43" s="25">
        <f t="shared" ref="AW43:AW67" si="32">SUM(AQ43:AV43)</f>
        <v>10</v>
      </c>
      <c r="AX43" s="21">
        <f t="shared" ref="AX43:AX67" si="33">(AQ43+AR43)/(AP43-AV43)</f>
        <v>1</v>
      </c>
      <c r="AY43" s="19">
        <f t="shared" ref="AY43:AY67" si="34">AQ43/(AP43-AV43)</f>
        <v>0.7</v>
      </c>
      <c r="AZ43" s="41">
        <f t="shared" ref="AZ43:AZ67" si="35">AU43/(AP43-AV43)</f>
        <v>0</v>
      </c>
    </row>
    <row r="44" spans="1:52" customFormat="1" ht="15.75" x14ac:dyDescent="0.25">
      <c r="A44" s="62">
        <v>3</v>
      </c>
      <c r="B44" s="60" t="s">
        <v>26</v>
      </c>
      <c r="C44" s="40">
        <v>92</v>
      </c>
      <c r="D44" s="24">
        <v>84</v>
      </c>
      <c r="E44" s="17">
        <v>0</v>
      </c>
      <c r="F44" s="17">
        <v>2</v>
      </c>
      <c r="G44" s="17"/>
      <c r="H44" s="17">
        <v>1</v>
      </c>
      <c r="I44" s="17">
        <v>5</v>
      </c>
      <c r="J44" s="102">
        <f t="shared" si="20"/>
        <v>92</v>
      </c>
      <c r="K44" s="21">
        <f t="shared" si="21"/>
        <v>0.96551724137931039</v>
      </c>
      <c r="L44" s="19">
        <f t="shared" si="22"/>
        <v>0.96551724137931039</v>
      </c>
      <c r="M44" s="41">
        <f t="shared" si="23"/>
        <v>1.1494252873563218E-2</v>
      </c>
      <c r="N44" s="63">
        <v>3</v>
      </c>
      <c r="O44" s="60" t="s">
        <v>26</v>
      </c>
      <c r="P44" s="40">
        <v>10</v>
      </c>
      <c r="Q44" s="24">
        <v>0</v>
      </c>
      <c r="R44" s="17">
        <v>10</v>
      </c>
      <c r="S44" s="17">
        <v>0</v>
      </c>
      <c r="T44" s="17">
        <v>0</v>
      </c>
      <c r="U44" s="17">
        <v>0</v>
      </c>
      <c r="V44" s="17">
        <v>0</v>
      </c>
      <c r="W44" s="25">
        <f t="shared" si="24"/>
        <v>10</v>
      </c>
      <c r="X44" s="21">
        <f t="shared" si="25"/>
        <v>1</v>
      </c>
      <c r="Y44" s="19">
        <f t="shared" si="26"/>
        <v>0</v>
      </c>
      <c r="Z44" s="41">
        <f t="shared" si="27"/>
        <v>0</v>
      </c>
      <c r="AA44" s="63">
        <v>3</v>
      </c>
      <c r="AB44" s="60" t="s">
        <v>26</v>
      </c>
      <c r="AC44" s="40">
        <v>87</v>
      </c>
      <c r="AD44" s="24">
        <v>0</v>
      </c>
      <c r="AE44" s="17">
        <v>86</v>
      </c>
      <c r="AF44" s="17">
        <v>0</v>
      </c>
      <c r="AG44" s="17">
        <v>0</v>
      </c>
      <c r="AH44" s="17">
        <v>1</v>
      </c>
      <c r="AI44" s="17">
        <v>0</v>
      </c>
      <c r="AJ44" s="25">
        <f t="shared" si="28"/>
        <v>87</v>
      </c>
      <c r="AK44" s="21">
        <f t="shared" si="29"/>
        <v>0.9885057471264368</v>
      </c>
      <c r="AL44" s="19">
        <f t="shared" si="30"/>
        <v>0</v>
      </c>
      <c r="AM44" s="41">
        <f t="shared" si="31"/>
        <v>1.1494252873563218E-2</v>
      </c>
      <c r="AN44" s="63">
        <v>3</v>
      </c>
      <c r="AO44" s="60" t="s">
        <v>26</v>
      </c>
      <c r="AP44" s="40">
        <v>11</v>
      </c>
      <c r="AQ44" s="24">
        <v>2</v>
      </c>
      <c r="AR44" s="17">
        <v>9</v>
      </c>
      <c r="AS44" s="17">
        <v>0</v>
      </c>
      <c r="AT44" s="17">
        <v>0</v>
      </c>
      <c r="AU44" s="17">
        <v>0</v>
      </c>
      <c r="AV44" s="17">
        <v>0</v>
      </c>
      <c r="AW44" s="25">
        <f t="shared" si="32"/>
        <v>11</v>
      </c>
      <c r="AX44" s="21">
        <f t="shared" si="33"/>
        <v>1</v>
      </c>
      <c r="AY44" s="19">
        <f t="shared" si="34"/>
        <v>0.18181818181818182</v>
      </c>
      <c r="AZ44" s="41">
        <f t="shared" si="35"/>
        <v>0</v>
      </c>
    </row>
    <row r="45" spans="1:52" customFormat="1" ht="15.75" x14ac:dyDescent="0.25">
      <c r="A45" s="62">
        <v>4</v>
      </c>
      <c r="B45" s="60" t="s">
        <v>27</v>
      </c>
      <c r="C45" s="40">
        <v>46</v>
      </c>
      <c r="D45" s="24">
        <v>21</v>
      </c>
      <c r="E45" s="17">
        <v>17</v>
      </c>
      <c r="F45" s="17">
        <v>5</v>
      </c>
      <c r="G45" s="17">
        <v>1</v>
      </c>
      <c r="H45" s="17">
        <v>1</v>
      </c>
      <c r="I45" s="17">
        <v>1</v>
      </c>
      <c r="J45" s="102">
        <f t="shared" si="20"/>
        <v>46</v>
      </c>
      <c r="K45" s="21">
        <f t="shared" si="21"/>
        <v>0.84444444444444444</v>
      </c>
      <c r="L45" s="19">
        <f t="shared" si="22"/>
        <v>0.46666666666666667</v>
      </c>
      <c r="M45" s="41">
        <f t="shared" si="23"/>
        <v>2.2222222222222223E-2</v>
      </c>
      <c r="N45" s="63">
        <v>4</v>
      </c>
      <c r="O45" s="60" t="s">
        <v>27</v>
      </c>
      <c r="P45" s="40">
        <v>80</v>
      </c>
      <c r="Q45" s="24">
        <v>0</v>
      </c>
      <c r="R45" s="17">
        <v>71</v>
      </c>
      <c r="S45" s="17">
        <v>0</v>
      </c>
      <c r="T45" s="17">
        <v>2</v>
      </c>
      <c r="U45" s="17">
        <v>3</v>
      </c>
      <c r="V45" s="17">
        <v>4</v>
      </c>
      <c r="W45" s="25">
        <f t="shared" si="24"/>
        <v>80</v>
      </c>
      <c r="X45" s="21">
        <f t="shared" si="25"/>
        <v>0.93421052631578949</v>
      </c>
      <c r="Y45" s="19">
        <f t="shared" si="26"/>
        <v>0</v>
      </c>
      <c r="Z45" s="41">
        <f t="shared" si="27"/>
        <v>3.9473684210526314E-2</v>
      </c>
      <c r="AA45" s="63">
        <v>4</v>
      </c>
      <c r="AB45" s="60" t="s">
        <v>27</v>
      </c>
      <c r="AC45" s="40">
        <v>134</v>
      </c>
      <c r="AD45" s="24">
        <v>0</v>
      </c>
      <c r="AE45" s="17">
        <v>129</v>
      </c>
      <c r="AF45" s="17">
        <v>0</v>
      </c>
      <c r="AG45" s="17">
        <v>0</v>
      </c>
      <c r="AH45" s="17">
        <v>5</v>
      </c>
      <c r="AI45" s="17">
        <v>0</v>
      </c>
      <c r="AJ45" s="25">
        <f t="shared" si="28"/>
        <v>134</v>
      </c>
      <c r="AK45" s="21">
        <f t="shared" si="29"/>
        <v>0.96268656716417911</v>
      </c>
      <c r="AL45" s="19">
        <f t="shared" si="30"/>
        <v>0</v>
      </c>
      <c r="AM45" s="41">
        <f t="shared" si="31"/>
        <v>3.7313432835820892E-2</v>
      </c>
      <c r="AN45" s="63">
        <v>4</v>
      </c>
      <c r="AO45" s="60" t="s">
        <v>27</v>
      </c>
      <c r="AP45" s="40">
        <v>9</v>
      </c>
      <c r="AQ45" s="24">
        <v>3</v>
      </c>
      <c r="AR45" s="17">
        <v>5</v>
      </c>
      <c r="AS45" s="17">
        <v>0</v>
      </c>
      <c r="AT45" s="17">
        <v>0</v>
      </c>
      <c r="AU45" s="17">
        <v>1</v>
      </c>
      <c r="AV45" s="17">
        <v>0</v>
      </c>
      <c r="AW45" s="25">
        <f t="shared" si="32"/>
        <v>9</v>
      </c>
      <c r="AX45" s="21">
        <f t="shared" si="33"/>
        <v>0.88888888888888884</v>
      </c>
      <c r="AY45" s="19">
        <f t="shared" si="34"/>
        <v>0.33333333333333331</v>
      </c>
      <c r="AZ45" s="41">
        <f t="shared" si="35"/>
        <v>0.1111111111111111</v>
      </c>
    </row>
    <row r="46" spans="1:52" customFormat="1" ht="15.75" x14ac:dyDescent="0.25">
      <c r="A46" s="62">
        <v>5</v>
      </c>
      <c r="B46" s="60" t="s">
        <v>28</v>
      </c>
      <c r="C46" s="40">
        <v>166</v>
      </c>
      <c r="D46" s="24">
        <v>40</v>
      </c>
      <c r="E46" s="17">
        <v>121</v>
      </c>
      <c r="F46" s="17">
        <v>3</v>
      </c>
      <c r="G46" s="17">
        <v>1</v>
      </c>
      <c r="H46" s="17">
        <v>1</v>
      </c>
      <c r="I46" s="17">
        <v>0</v>
      </c>
      <c r="J46" s="102">
        <f t="shared" si="20"/>
        <v>166</v>
      </c>
      <c r="K46" s="21">
        <f t="shared" si="21"/>
        <v>0.96987951807228912</v>
      </c>
      <c r="L46" s="19">
        <f t="shared" si="22"/>
        <v>0.24096385542168675</v>
      </c>
      <c r="M46" s="41">
        <f t="shared" si="23"/>
        <v>6.024096385542169E-3</v>
      </c>
      <c r="N46" s="63">
        <v>5</v>
      </c>
      <c r="O46" s="60" t="s">
        <v>28</v>
      </c>
      <c r="P46" s="40">
        <v>85</v>
      </c>
      <c r="Q46" s="24">
        <v>0</v>
      </c>
      <c r="R46" s="17">
        <v>83</v>
      </c>
      <c r="S46" s="17">
        <v>1</v>
      </c>
      <c r="T46" s="17">
        <v>0</v>
      </c>
      <c r="U46" s="17">
        <v>1</v>
      </c>
      <c r="V46" s="17">
        <v>0</v>
      </c>
      <c r="W46" s="25">
        <f t="shared" si="24"/>
        <v>85</v>
      </c>
      <c r="X46" s="21">
        <f t="shared" si="25"/>
        <v>0.97647058823529409</v>
      </c>
      <c r="Y46" s="19">
        <f t="shared" si="26"/>
        <v>0</v>
      </c>
      <c r="Z46" s="41">
        <f t="shared" si="27"/>
        <v>1.1764705882352941E-2</v>
      </c>
      <c r="AA46" s="63">
        <v>5</v>
      </c>
      <c r="AB46" s="60" t="s">
        <v>28</v>
      </c>
      <c r="AC46" s="40">
        <v>106</v>
      </c>
      <c r="AD46" s="24">
        <v>0</v>
      </c>
      <c r="AE46" s="17">
        <v>106</v>
      </c>
      <c r="AF46" s="17">
        <v>0</v>
      </c>
      <c r="AG46" s="17">
        <v>0</v>
      </c>
      <c r="AH46" s="17">
        <v>0</v>
      </c>
      <c r="AI46" s="17">
        <v>0</v>
      </c>
      <c r="AJ46" s="25">
        <f t="shared" si="28"/>
        <v>106</v>
      </c>
      <c r="AK46" s="21">
        <f t="shared" si="29"/>
        <v>1</v>
      </c>
      <c r="AL46" s="19">
        <f t="shared" si="30"/>
        <v>0</v>
      </c>
      <c r="AM46" s="41">
        <f t="shared" si="31"/>
        <v>0</v>
      </c>
      <c r="AN46" s="63">
        <v>5</v>
      </c>
      <c r="AO46" s="60" t="s">
        <v>28</v>
      </c>
      <c r="AP46" s="40">
        <v>0</v>
      </c>
      <c r="AQ46" s="24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25">
        <f t="shared" si="32"/>
        <v>0</v>
      </c>
      <c r="AX46" s="21" t="e">
        <f t="shared" si="33"/>
        <v>#DIV/0!</v>
      </c>
      <c r="AY46" s="19" t="e">
        <f t="shared" si="34"/>
        <v>#DIV/0!</v>
      </c>
      <c r="AZ46" s="41" t="e">
        <f t="shared" si="35"/>
        <v>#DIV/0!</v>
      </c>
    </row>
    <row r="47" spans="1:52" customFormat="1" ht="15.75" x14ac:dyDescent="0.25">
      <c r="A47" s="62">
        <v>6</v>
      </c>
      <c r="B47" s="60" t="s">
        <v>29</v>
      </c>
      <c r="C47" s="40">
        <v>79</v>
      </c>
      <c r="D47" s="24">
        <v>56</v>
      </c>
      <c r="E47" s="17">
        <v>19</v>
      </c>
      <c r="F47" s="17">
        <v>1</v>
      </c>
      <c r="G47" s="17">
        <v>3</v>
      </c>
      <c r="H47" s="17">
        <v>0</v>
      </c>
      <c r="I47" s="17">
        <v>0</v>
      </c>
      <c r="J47" s="102">
        <f t="shared" si="20"/>
        <v>79</v>
      </c>
      <c r="K47" s="21">
        <f t="shared" si="21"/>
        <v>0.94936708860759489</v>
      </c>
      <c r="L47" s="19">
        <f t="shared" si="22"/>
        <v>0.70886075949367089</v>
      </c>
      <c r="M47" s="41">
        <f t="shared" si="23"/>
        <v>0</v>
      </c>
      <c r="N47" s="63">
        <v>6</v>
      </c>
      <c r="O47" s="60" t="s">
        <v>29</v>
      </c>
      <c r="P47" s="40">
        <v>18</v>
      </c>
      <c r="Q47" s="24">
        <v>0</v>
      </c>
      <c r="R47" s="17">
        <v>18</v>
      </c>
      <c r="S47" s="17">
        <v>0</v>
      </c>
      <c r="T47" s="17">
        <v>0</v>
      </c>
      <c r="U47" s="17">
        <v>0</v>
      </c>
      <c r="V47" s="17">
        <v>0</v>
      </c>
      <c r="W47" s="25">
        <f t="shared" si="24"/>
        <v>18</v>
      </c>
      <c r="X47" s="21">
        <f t="shared" si="25"/>
        <v>1</v>
      </c>
      <c r="Y47" s="19">
        <f t="shared" si="26"/>
        <v>0</v>
      </c>
      <c r="Z47" s="41">
        <f t="shared" si="27"/>
        <v>0</v>
      </c>
      <c r="AA47" s="63">
        <v>6</v>
      </c>
      <c r="AB47" s="60" t="s">
        <v>29</v>
      </c>
      <c r="AC47" s="40">
        <v>145</v>
      </c>
      <c r="AD47" s="24">
        <v>0</v>
      </c>
      <c r="AE47" s="17">
        <v>139</v>
      </c>
      <c r="AF47" s="17">
        <v>0</v>
      </c>
      <c r="AG47" s="17">
        <v>3</v>
      </c>
      <c r="AH47" s="17">
        <v>0</v>
      </c>
      <c r="AI47" s="17">
        <v>3</v>
      </c>
      <c r="AJ47" s="25">
        <f t="shared" si="28"/>
        <v>145</v>
      </c>
      <c r="AK47" s="21">
        <f t="shared" si="29"/>
        <v>0.97887323943661975</v>
      </c>
      <c r="AL47" s="19">
        <f t="shared" si="30"/>
        <v>0</v>
      </c>
      <c r="AM47" s="41">
        <f t="shared" si="31"/>
        <v>0</v>
      </c>
      <c r="AN47" s="63">
        <v>6</v>
      </c>
      <c r="AO47" s="60" t="s">
        <v>29</v>
      </c>
      <c r="AP47" s="40">
        <v>0</v>
      </c>
      <c r="AQ47" s="24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25">
        <f t="shared" si="32"/>
        <v>0</v>
      </c>
      <c r="AX47" s="21" t="e">
        <f t="shared" si="33"/>
        <v>#DIV/0!</v>
      </c>
      <c r="AY47" s="19" t="e">
        <f t="shared" si="34"/>
        <v>#DIV/0!</v>
      </c>
      <c r="AZ47" s="41" t="e">
        <f t="shared" si="35"/>
        <v>#DIV/0!</v>
      </c>
    </row>
    <row r="48" spans="1:52" customFormat="1" ht="15.75" x14ac:dyDescent="0.25">
      <c r="A48" s="62">
        <v>7</v>
      </c>
      <c r="B48" s="60" t="s">
        <v>30</v>
      </c>
      <c r="C48" s="40">
        <v>205</v>
      </c>
      <c r="D48" s="24">
        <v>178</v>
      </c>
      <c r="E48" s="17">
        <v>1</v>
      </c>
      <c r="F48" s="17">
        <v>3</v>
      </c>
      <c r="G48" s="17">
        <v>9</v>
      </c>
      <c r="H48" s="17">
        <v>5</v>
      </c>
      <c r="I48" s="17">
        <v>9</v>
      </c>
      <c r="J48" s="102">
        <f t="shared" si="20"/>
        <v>205</v>
      </c>
      <c r="K48" s="21">
        <f t="shared" si="21"/>
        <v>0.91326530612244894</v>
      </c>
      <c r="L48" s="19">
        <f t="shared" si="22"/>
        <v>0.90816326530612246</v>
      </c>
      <c r="M48" s="41">
        <f t="shared" si="23"/>
        <v>2.5510204081632654E-2</v>
      </c>
      <c r="N48" s="63">
        <v>7</v>
      </c>
      <c r="O48" s="60" t="s">
        <v>30</v>
      </c>
      <c r="P48" s="40">
        <v>141</v>
      </c>
      <c r="Q48" s="24">
        <v>0</v>
      </c>
      <c r="R48" s="17">
        <v>123</v>
      </c>
      <c r="S48" s="17">
        <v>0</v>
      </c>
      <c r="T48" s="17">
        <v>5</v>
      </c>
      <c r="U48" s="17">
        <v>4</v>
      </c>
      <c r="V48" s="17">
        <v>9</v>
      </c>
      <c r="W48" s="25">
        <f t="shared" si="24"/>
        <v>141</v>
      </c>
      <c r="X48" s="21">
        <f t="shared" si="25"/>
        <v>0.93181818181818177</v>
      </c>
      <c r="Y48" s="19">
        <f t="shared" si="26"/>
        <v>0</v>
      </c>
      <c r="Z48" s="41">
        <f t="shared" si="27"/>
        <v>3.0303030303030304E-2</v>
      </c>
      <c r="AA48" s="63">
        <v>7</v>
      </c>
      <c r="AB48" s="60" t="s">
        <v>30</v>
      </c>
      <c r="AC48" s="40">
        <v>88</v>
      </c>
      <c r="AD48" s="24">
        <v>0</v>
      </c>
      <c r="AE48" s="17">
        <v>84</v>
      </c>
      <c r="AF48" s="17">
        <v>0</v>
      </c>
      <c r="AG48" s="17">
        <v>1</v>
      </c>
      <c r="AH48" s="17">
        <v>1</v>
      </c>
      <c r="AI48" s="17">
        <v>2</v>
      </c>
      <c r="AJ48" s="25">
        <f t="shared" si="28"/>
        <v>88</v>
      </c>
      <c r="AK48" s="21">
        <f t="shared" si="29"/>
        <v>0.97674418604651159</v>
      </c>
      <c r="AL48" s="19">
        <f t="shared" si="30"/>
        <v>0</v>
      </c>
      <c r="AM48" s="41">
        <f t="shared" si="31"/>
        <v>1.1627906976744186E-2</v>
      </c>
      <c r="AN48" s="63">
        <v>7</v>
      </c>
      <c r="AO48" s="60" t="s">
        <v>30</v>
      </c>
      <c r="AP48" s="40">
        <v>6</v>
      </c>
      <c r="AQ48" s="24">
        <v>6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25">
        <f t="shared" si="32"/>
        <v>6</v>
      </c>
      <c r="AX48" s="21">
        <f t="shared" si="33"/>
        <v>1</v>
      </c>
      <c r="AY48" s="19">
        <f t="shared" si="34"/>
        <v>1</v>
      </c>
      <c r="AZ48" s="41">
        <f t="shared" si="35"/>
        <v>0</v>
      </c>
    </row>
    <row r="49" spans="1:52" customFormat="1" ht="15.75" x14ac:dyDescent="0.25">
      <c r="A49" s="62">
        <v>8</v>
      </c>
      <c r="B49" s="60" t="s">
        <v>31</v>
      </c>
      <c r="C49" s="40">
        <v>92</v>
      </c>
      <c r="D49" s="24">
        <v>53</v>
      </c>
      <c r="E49" s="17">
        <v>35</v>
      </c>
      <c r="F49" s="17">
        <v>0</v>
      </c>
      <c r="G49" s="17">
        <v>0</v>
      </c>
      <c r="H49" s="17">
        <v>4</v>
      </c>
      <c r="I49" s="17">
        <v>0</v>
      </c>
      <c r="J49" s="102">
        <f t="shared" si="20"/>
        <v>92</v>
      </c>
      <c r="K49" s="21">
        <f t="shared" si="21"/>
        <v>0.95652173913043481</v>
      </c>
      <c r="L49" s="19">
        <f t="shared" si="22"/>
        <v>0.57608695652173914</v>
      </c>
      <c r="M49" s="41">
        <f t="shared" si="23"/>
        <v>4.3478260869565216E-2</v>
      </c>
      <c r="N49" s="63">
        <v>8</v>
      </c>
      <c r="O49" s="60" t="s">
        <v>31</v>
      </c>
      <c r="P49" s="40">
        <v>193</v>
      </c>
      <c r="Q49" s="24">
        <v>0</v>
      </c>
      <c r="R49" s="17">
        <v>193</v>
      </c>
      <c r="S49" s="17">
        <v>0</v>
      </c>
      <c r="T49" s="17">
        <v>0</v>
      </c>
      <c r="U49" s="17">
        <v>0</v>
      </c>
      <c r="V49" s="17">
        <v>0</v>
      </c>
      <c r="W49" s="25">
        <f t="shared" si="24"/>
        <v>193</v>
      </c>
      <c r="X49" s="21">
        <f t="shared" si="25"/>
        <v>1</v>
      </c>
      <c r="Y49" s="19">
        <f t="shared" si="26"/>
        <v>0</v>
      </c>
      <c r="Z49" s="41">
        <f t="shared" si="27"/>
        <v>0</v>
      </c>
      <c r="AA49" s="63">
        <v>8</v>
      </c>
      <c r="AB49" s="60" t="s">
        <v>31</v>
      </c>
      <c r="AC49" s="40">
        <v>24</v>
      </c>
      <c r="AD49" s="24">
        <v>0</v>
      </c>
      <c r="AE49" s="17">
        <v>24</v>
      </c>
      <c r="AF49" s="17">
        <v>0</v>
      </c>
      <c r="AG49" s="17">
        <v>0</v>
      </c>
      <c r="AH49" s="17">
        <v>0</v>
      </c>
      <c r="AI49" s="17">
        <v>0</v>
      </c>
      <c r="AJ49" s="25">
        <f t="shared" si="28"/>
        <v>24</v>
      </c>
      <c r="AK49" s="21">
        <f t="shared" si="29"/>
        <v>1</v>
      </c>
      <c r="AL49" s="19">
        <f t="shared" si="30"/>
        <v>0</v>
      </c>
      <c r="AM49" s="41">
        <f t="shared" si="31"/>
        <v>0</v>
      </c>
      <c r="AN49" s="63">
        <v>8</v>
      </c>
      <c r="AO49" s="60" t="s">
        <v>31</v>
      </c>
      <c r="AP49" s="40">
        <v>0</v>
      </c>
      <c r="AQ49" s="24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25">
        <f t="shared" si="32"/>
        <v>0</v>
      </c>
      <c r="AX49" s="21" t="e">
        <f t="shared" si="33"/>
        <v>#DIV/0!</v>
      </c>
      <c r="AY49" s="19" t="e">
        <f t="shared" si="34"/>
        <v>#DIV/0!</v>
      </c>
      <c r="AZ49" s="41" t="e">
        <f t="shared" si="35"/>
        <v>#DIV/0!</v>
      </c>
    </row>
    <row r="50" spans="1:52" customFormat="1" ht="15.75" x14ac:dyDescent="0.25">
      <c r="A50" s="62">
        <v>9</v>
      </c>
      <c r="B50" s="60" t="s">
        <v>32</v>
      </c>
      <c r="C50" s="40">
        <v>183</v>
      </c>
      <c r="D50" s="24">
        <v>124</v>
      </c>
      <c r="E50" s="17">
        <v>47</v>
      </c>
      <c r="F50" s="17">
        <v>0</v>
      </c>
      <c r="G50" s="17">
        <v>2</v>
      </c>
      <c r="H50" s="17">
        <v>3</v>
      </c>
      <c r="I50" s="17">
        <v>7</v>
      </c>
      <c r="J50" s="102">
        <f t="shared" si="20"/>
        <v>183</v>
      </c>
      <c r="K50" s="21">
        <f t="shared" si="21"/>
        <v>0.97159090909090906</v>
      </c>
      <c r="L50" s="19">
        <f t="shared" si="22"/>
        <v>0.70454545454545459</v>
      </c>
      <c r="M50" s="41">
        <f t="shared" si="23"/>
        <v>1.7045454545454544E-2</v>
      </c>
      <c r="N50" s="63">
        <v>9</v>
      </c>
      <c r="O50" s="60" t="s">
        <v>32</v>
      </c>
      <c r="P50" s="40">
        <v>170</v>
      </c>
      <c r="Q50" s="24">
        <v>0</v>
      </c>
      <c r="R50" s="17">
        <v>163</v>
      </c>
      <c r="S50" s="17">
        <v>0</v>
      </c>
      <c r="T50" s="17">
        <v>1</v>
      </c>
      <c r="U50" s="17">
        <v>0</v>
      </c>
      <c r="V50" s="17">
        <v>6</v>
      </c>
      <c r="W50" s="25">
        <f t="shared" si="24"/>
        <v>170</v>
      </c>
      <c r="X50" s="21">
        <f t="shared" si="25"/>
        <v>0.99390243902439024</v>
      </c>
      <c r="Y50" s="19">
        <f t="shared" si="26"/>
        <v>0</v>
      </c>
      <c r="Z50" s="41">
        <f t="shared" si="27"/>
        <v>0</v>
      </c>
      <c r="AA50" s="63">
        <v>9</v>
      </c>
      <c r="AB50" s="60" t="s">
        <v>32</v>
      </c>
      <c r="AC50" s="40">
        <v>97</v>
      </c>
      <c r="AD50" s="24">
        <v>0</v>
      </c>
      <c r="AE50" s="17">
        <v>95</v>
      </c>
      <c r="AF50" s="17">
        <v>0</v>
      </c>
      <c r="AG50" s="17">
        <v>0</v>
      </c>
      <c r="AH50" s="17">
        <v>0</v>
      </c>
      <c r="AI50" s="17">
        <v>2</v>
      </c>
      <c r="AJ50" s="25">
        <f t="shared" si="28"/>
        <v>97</v>
      </c>
      <c r="AK50" s="21">
        <f t="shared" si="29"/>
        <v>1</v>
      </c>
      <c r="AL50" s="19">
        <f t="shared" si="30"/>
        <v>0</v>
      </c>
      <c r="AM50" s="41">
        <f t="shared" si="31"/>
        <v>0</v>
      </c>
      <c r="AN50" s="63">
        <v>9</v>
      </c>
      <c r="AO50" s="60" t="s">
        <v>32</v>
      </c>
      <c r="AP50" s="40">
        <v>9</v>
      </c>
      <c r="AQ50" s="24">
        <v>0</v>
      </c>
      <c r="AR50" s="17">
        <v>9</v>
      </c>
      <c r="AS50" s="17">
        <v>0</v>
      </c>
      <c r="AT50" s="17">
        <v>0</v>
      </c>
      <c r="AU50" s="17">
        <v>0</v>
      </c>
      <c r="AV50" s="17">
        <v>0</v>
      </c>
      <c r="AW50" s="25">
        <f t="shared" si="32"/>
        <v>9</v>
      </c>
      <c r="AX50" s="21">
        <f t="shared" si="33"/>
        <v>1</v>
      </c>
      <c r="AY50" s="19">
        <f t="shared" si="34"/>
        <v>0</v>
      </c>
      <c r="AZ50" s="41">
        <f t="shared" si="35"/>
        <v>0</v>
      </c>
    </row>
    <row r="51" spans="1:52" customFormat="1" ht="15.75" x14ac:dyDescent="0.25">
      <c r="A51" s="62">
        <v>10</v>
      </c>
      <c r="B51" s="60" t="s">
        <v>33</v>
      </c>
      <c r="C51" s="40">
        <v>97</v>
      </c>
      <c r="D51" s="24">
        <v>95</v>
      </c>
      <c r="E51" s="17">
        <v>1</v>
      </c>
      <c r="F51" s="17">
        <v>0</v>
      </c>
      <c r="G51" s="17">
        <v>0</v>
      </c>
      <c r="H51" s="17">
        <v>1</v>
      </c>
      <c r="I51" s="17">
        <v>0</v>
      </c>
      <c r="J51" s="102">
        <f t="shared" si="20"/>
        <v>97</v>
      </c>
      <c r="K51" s="21">
        <f t="shared" si="21"/>
        <v>0.98969072164948457</v>
      </c>
      <c r="L51" s="19">
        <f t="shared" si="22"/>
        <v>0.97938144329896903</v>
      </c>
      <c r="M51" s="41">
        <f t="shared" si="23"/>
        <v>1.0309278350515464E-2</v>
      </c>
      <c r="N51" s="63">
        <v>10</v>
      </c>
      <c r="O51" s="60" t="s">
        <v>33</v>
      </c>
      <c r="P51" s="40">
        <v>98</v>
      </c>
      <c r="Q51" s="24">
        <v>0</v>
      </c>
      <c r="R51" s="17">
        <v>97</v>
      </c>
      <c r="S51" s="17">
        <v>0</v>
      </c>
      <c r="T51" s="17">
        <v>0</v>
      </c>
      <c r="U51" s="17">
        <v>0</v>
      </c>
      <c r="V51" s="17">
        <v>1</v>
      </c>
      <c r="W51" s="25">
        <f t="shared" si="24"/>
        <v>98</v>
      </c>
      <c r="X51" s="21">
        <f t="shared" si="25"/>
        <v>1</v>
      </c>
      <c r="Y51" s="19">
        <f t="shared" si="26"/>
        <v>0</v>
      </c>
      <c r="Z51" s="41">
        <f t="shared" si="27"/>
        <v>0</v>
      </c>
      <c r="AA51" s="63">
        <v>10</v>
      </c>
      <c r="AB51" s="60" t="s">
        <v>33</v>
      </c>
      <c r="AC51" s="40">
        <v>111</v>
      </c>
      <c r="AD51" s="24">
        <v>0</v>
      </c>
      <c r="AE51" s="17">
        <v>111</v>
      </c>
      <c r="AF51" s="17">
        <v>0</v>
      </c>
      <c r="AG51" s="17">
        <v>0</v>
      </c>
      <c r="AH51" s="17">
        <v>0</v>
      </c>
      <c r="AI51" s="17">
        <v>0</v>
      </c>
      <c r="AJ51" s="25">
        <f t="shared" si="28"/>
        <v>111</v>
      </c>
      <c r="AK51" s="21">
        <f t="shared" si="29"/>
        <v>1</v>
      </c>
      <c r="AL51" s="19">
        <f t="shared" si="30"/>
        <v>0</v>
      </c>
      <c r="AM51" s="41">
        <f t="shared" si="31"/>
        <v>0</v>
      </c>
      <c r="AN51" s="63">
        <v>10</v>
      </c>
      <c r="AO51" s="60" t="s">
        <v>33</v>
      </c>
      <c r="AP51" s="40">
        <v>0</v>
      </c>
      <c r="AQ51" s="24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25">
        <f t="shared" si="32"/>
        <v>0</v>
      </c>
      <c r="AX51" s="21" t="e">
        <f t="shared" si="33"/>
        <v>#DIV/0!</v>
      </c>
      <c r="AY51" s="19" t="e">
        <f t="shared" si="34"/>
        <v>#DIV/0!</v>
      </c>
      <c r="AZ51" s="41" t="e">
        <f t="shared" si="35"/>
        <v>#DIV/0!</v>
      </c>
    </row>
    <row r="52" spans="1:52" customFormat="1" ht="15.75" x14ac:dyDescent="0.25">
      <c r="A52" s="62">
        <v>11</v>
      </c>
      <c r="B52" s="60" t="s">
        <v>34</v>
      </c>
      <c r="C52" s="40">
        <v>161</v>
      </c>
      <c r="D52" s="24">
        <v>134</v>
      </c>
      <c r="E52" s="17">
        <v>20</v>
      </c>
      <c r="F52" s="17">
        <v>4</v>
      </c>
      <c r="G52" s="17">
        <v>1</v>
      </c>
      <c r="H52" s="17">
        <v>2</v>
      </c>
      <c r="I52" s="17">
        <v>0</v>
      </c>
      <c r="J52" s="102">
        <f t="shared" si="20"/>
        <v>161</v>
      </c>
      <c r="K52" s="21">
        <f t="shared" si="21"/>
        <v>0.95652173913043481</v>
      </c>
      <c r="L52" s="19">
        <f t="shared" si="22"/>
        <v>0.83229813664596275</v>
      </c>
      <c r="M52" s="41">
        <f t="shared" si="23"/>
        <v>1.2422360248447204E-2</v>
      </c>
      <c r="N52" s="63">
        <v>11</v>
      </c>
      <c r="O52" s="60" t="s">
        <v>34</v>
      </c>
      <c r="P52" s="40">
        <v>188</v>
      </c>
      <c r="Q52" s="24">
        <v>0</v>
      </c>
      <c r="R52" s="17">
        <v>180</v>
      </c>
      <c r="S52" s="17">
        <v>1</v>
      </c>
      <c r="T52" s="17">
        <v>3</v>
      </c>
      <c r="U52" s="17">
        <v>2</v>
      </c>
      <c r="V52" s="17">
        <v>2</v>
      </c>
      <c r="W52" s="25">
        <f t="shared" si="24"/>
        <v>188</v>
      </c>
      <c r="X52" s="21">
        <f t="shared" si="25"/>
        <v>0.967741935483871</v>
      </c>
      <c r="Y52" s="19">
        <f t="shared" si="26"/>
        <v>0</v>
      </c>
      <c r="Z52" s="41">
        <f t="shared" si="27"/>
        <v>1.0752688172043012E-2</v>
      </c>
      <c r="AA52" s="63">
        <v>11</v>
      </c>
      <c r="AB52" s="60" t="s">
        <v>34</v>
      </c>
      <c r="AC52" s="40">
        <v>86</v>
      </c>
      <c r="AD52" s="24">
        <v>0</v>
      </c>
      <c r="AE52" s="17">
        <v>80</v>
      </c>
      <c r="AF52" s="17">
        <v>0</v>
      </c>
      <c r="AG52" s="17">
        <v>1</v>
      </c>
      <c r="AH52" s="17">
        <v>2</v>
      </c>
      <c r="AI52" s="17">
        <v>3</v>
      </c>
      <c r="AJ52" s="25">
        <f t="shared" si="28"/>
        <v>86</v>
      </c>
      <c r="AK52" s="21">
        <f t="shared" si="29"/>
        <v>0.96385542168674698</v>
      </c>
      <c r="AL52" s="19">
        <f t="shared" si="30"/>
        <v>0</v>
      </c>
      <c r="AM52" s="41">
        <f t="shared" si="31"/>
        <v>2.4096385542168676E-2</v>
      </c>
      <c r="AN52" s="63">
        <v>11</v>
      </c>
      <c r="AO52" s="60" t="s">
        <v>34</v>
      </c>
      <c r="AP52" s="40">
        <v>3</v>
      </c>
      <c r="AQ52" s="24">
        <v>3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25">
        <f t="shared" si="32"/>
        <v>3</v>
      </c>
      <c r="AX52" s="21">
        <f t="shared" si="33"/>
        <v>1</v>
      </c>
      <c r="AY52" s="19">
        <f t="shared" si="34"/>
        <v>1</v>
      </c>
      <c r="AZ52" s="41">
        <f t="shared" si="35"/>
        <v>0</v>
      </c>
    </row>
    <row r="53" spans="1:52" customFormat="1" ht="15.75" x14ac:dyDescent="0.25">
      <c r="A53" s="62">
        <v>12</v>
      </c>
      <c r="B53" s="60" t="s">
        <v>35</v>
      </c>
      <c r="C53" s="40">
        <v>46</v>
      </c>
      <c r="D53" s="24">
        <v>41</v>
      </c>
      <c r="E53" s="17">
        <v>3</v>
      </c>
      <c r="F53" s="17">
        <v>0</v>
      </c>
      <c r="G53" s="17">
        <v>0</v>
      </c>
      <c r="H53" s="17">
        <v>2</v>
      </c>
      <c r="I53" s="17">
        <v>0</v>
      </c>
      <c r="J53" s="102">
        <f t="shared" si="20"/>
        <v>46</v>
      </c>
      <c r="K53" s="21">
        <f t="shared" si="21"/>
        <v>0.95652173913043481</v>
      </c>
      <c r="L53" s="19">
        <f t="shared" si="22"/>
        <v>0.89130434782608692</v>
      </c>
      <c r="M53" s="41">
        <f t="shared" si="23"/>
        <v>4.3478260869565216E-2</v>
      </c>
      <c r="N53" s="63">
        <v>12</v>
      </c>
      <c r="O53" s="60" t="s">
        <v>35</v>
      </c>
      <c r="P53" s="40">
        <v>32</v>
      </c>
      <c r="Q53" s="24">
        <v>0</v>
      </c>
      <c r="R53" s="17">
        <v>32</v>
      </c>
      <c r="S53" s="17">
        <v>0</v>
      </c>
      <c r="T53" s="17">
        <v>0</v>
      </c>
      <c r="U53" s="17">
        <v>0</v>
      </c>
      <c r="V53" s="17">
        <v>0</v>
      </c>
      <c r="W53" s="25">
        <f t="shared" si="24"/>
        <v>32</v>
      </c>
      <c r="X53" s="21">
        <f t="shared" si="25"/>
        <v>1</v>
      </c>
      <c r="Y53" s="19">
        <f t="shared" si="26"/>
        <v>0</v>
      </c>
      <c r="Z53" s="41">
        <f t="shared" si="27"/>
        <v>0</v>
      </c>
      <c r="AA53" s="63">
        <v>12</v>
      </c>
      <c r="AB53" s="60" t="s">
        <v>35</v>
      </c>
      <c r="AC53" s="40">
        <v>46</v>
      </c>
      <c r="AD53" s="24">
        <v>0</v>
      </c>
      <c r="AE53" s="17">
        <v>46</v>
      </c>
      <c r="AF53" s="17">
        <v>0</v>
      </c>
      <c r="AG53" s="17">
        <v>0</v>
      </c>
      <c r="AH53" s="17">
        <v>0</v>
      </c>
      <c r="AI53" s="17">
        <v>0</v>
      </c>
      <c r="AJ53" s="25">
        <f t="shared" si="28"/>
        <v>46</v>
      </c>
      <c r="AK53" s="21">
        <f t="shared" si="29"/>
        <v>1</v>
      </c>
      <c r="AL53" s="19">
        <f t="shared" si="30"/>
        <v>0</v>
      </c>
      <c r="AM53" s="41">
        <f t="shared" si="31"/>
        <v>0</v>
      </c>
      <c r="AN53" s="63">
        <v>12</v>
      </c>
      <c r="AO53" s="60" t="s">
        <v>35</v>
      </c>
      <c r="AP53" s="40">
        <v>0</v>
      </c>
      <c r="AQ53" s="24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25">
        <f t="shared" si="32"/>
        <v>0</v>
      </c>
      <c r="AX53" s="21" t="e">
        <f t="shared" si="33"/>
        <v>#DIV/0!</v>
      </c>
      <c r="AY53" s="19" t="e">
        <f t="shared" si="34"/>
        <v>#DIV/0!</v>
      </c>
      <c r="AZ53" s="41" t="e">
        <f t="shared" si="35"/>
        <v>#DIV/0!</v>
      </c>
    </row>
    <row r="54" spans="1:52" customFormat="1" ht="15.75" x14ac:dyDescent="0.25">
      <c r="A54" s="62">
        <v>13</v>
      </c>
      <c r="B54" s="60" t="s">
        <v>36</v>
      </c>
      <c r="C54" s="40">
        <v>129</v>
      </c>
      <c r="D54" s="24">
        <v>117</v>
      </c>
      <c r="E54" s="17">
        <v>9</v>
      </c>
      <c r="F54" s="17">
        <v>0</v>
      </c>
      <c r="G54" s="17">
        <v>1</v>
      </c>
      <c r="H54" s="17">
        <v>1</v>
      </c>
      <c r="I54" s="17">
        <v>1</v>
      </c>
      <c r="J54" s="102">
        <f t="shared" si="20"/>
        <v>129</v>
      </c>
      <c r="K54" s="21">
        <f t="shared" si="21"/>
        <v>0.984375</v>
      </c>
      <c r="L54" s="19">
        <f t="shared" si="22"/>
        <v>0.9140625</v>
      </c>
      <c r="M54" s="41">
        <f t="shared" si="23"/>
        <v>7.8125E-3</v>
      </c>
      <c r="N54" s="63">
        <v>13</v>
      </c>
      <c r="O54" s="60" t="s">
        <v>36</v>
      </c>
      <c r="P54" s="40">
        <v>148</v>
      </c>
      <c r="Q54" s="24">
        <v>0</v>
      </c>
      <c r="R54" s="17">
        <v>146</v>
      </c>
      <c r="S54" s="17">
        <v>0</v>
      </c>
      <c r="T54" s="17">
        <v>1</v>
      </c>
      <c r="U54" s="17">
        <v>0</v>
      </c>
      <c r="V54" s="17">
        <v>1</v>
      </c>
      <c r="W54" s="25">
        <f t="shared" si="24"/>
        <v>148</v>
      </c>
      <c r="X54" s="21">
        <f t="shared" si="25"/>
        <v>0.99319727891156462</v>
      </c>
      <c r="Y54" s="19">
        <f t="shared" si="26"/>
        <v>0</v>
      </c>
      <c r="Z54" s="41">
        <f t="shared" si="27"/>
        <v>0</v>
      </c>
      <c r="AA54" s="63">
        <v>13</v>
      </c>
      <c r="AB54" s="60" t="s">
        <v>36</v>
      </c>
      <c r="AC54" s="40">
        <v>29</v>
      </c>
      <c r="AD54" s="24">
        <v>0</v>
      </c>
      <c r="AE54" s="17">
        <v>29</v>
      </c>
      <c r="AF54" s="17">
        <v>0</v>
      </c>
      <c r="AG54" s="17">
        <v>0</v>
      </c>
      <c r="AH54" s="17">
        <v>0</v>
      </c>
      <c r="AI54" s="17">
        <v>0</v>
      </c>
      <c r="AJ54" s="25">
        <f t="shared" si="28"/>
        <v>29</v>
      </c>
      <c r="AK54" s="21">
        <f t="shared" si="29"/>
        <v>1</v>
      </c>
      <c r="AL54" s="19">
        <f t="shared" si="30"/>
        <v>0</v>
      </c>
      <c r="AM54" s="41">
        <f t="shared" si="31"/>
        <v>0</v>
      </c>
      <c r="AN54" s="63">
        <v>13</v>
      </c>
      <c r="AO54" s="60" t="s">
        <v>36</v>
      </c>
      <c r="AP54" s="40">
        <v>2</v>
      </c>
      <c r="AQ54" s="24">
        <v>2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25">
        <f t="shared" si="32"/>
        <v>2</v>
      </c>
      <c r="AX54" s="21">
        <f t="shared" si="33"/>
        <v>1</v>
      </c>
      <c r="AY54" s="19">
        <f t="shared" si="34"/>
        <v>1</v>
      </c>
      <c r="AZ54" s="41">
        <f t="shared" si="35"/>
        <v>0</v>
      </c>
    </row>
    <row r="55" spans="1:52" customFormat="1" ht="15.75" x14ac:dyDescent="0.25">
      <c r="A55" s="62">
        <v>14</v>
      </c>
      <c r="B55" s="60" t="s">
        <v>37</v>
      </c>
      <c r="C55" s="40">
        <v>151</v>
      </c>
      <c r="D55" s="24">
        <v>137</v>
      </c>
      <c r="E55" s="17">
        <v>9</v>
      </c>
      <c r="F55" s="17">
        <v>0</v>
      </c>
      <c r="G55" s="17">
        <v>1</v>
      </c>
      <c r="H55" s="17">
        <v>1</v>
      </c>
      <c r="I55" s="17">
        <v>3</v>
      </c>
      <c r="J55" s="102">
        <f t="shared" si="20"/>
        <v>151</v>
      </c>
      <c r="K55" s="21">
        <f t="shared" si="21"/>
        <v>0.98648648648648651</v>
      </c>
      <c r="L55" s="19">
        <f t="shared" si="22"/>
        <v>0.92567567567567566</v>
      </c>
      <c r="M55" s="41">
        <f t="shared" si="23"/>
        <v>6.7567567567567571E-3</v>
      </c>
      <c r="N55" s="63">
        <v>14</v>
      </c>
      <c r="O55" s="60" t="s">
        <v>37</v>
      </c>
      <c r="P55" s="40">
        <v>54</v>
      </c>
      <c r="Q55" s="24">
        <v>0</v>
      </c>
      <c r="R55" s="17">
        <v>53</v>
      </c>
      <c r="S55" s="17">
        <v>0</v>
      </c>
      <c r="T55" s="17">
        <v>0</v>
      </c>
      <c r="U55" s="17">
        <v>0</v>
      </c>
      <c r="V55" s="17">
        <v>1</v>
      </c>
      <c r="W55" s="25">
        <f t="shared" si="24"/>
        <v>54</v>
      </c>
      <c r="X55" s="21">
        <f t="shared" si="25"/>
        <v>1</v>
      </c>
      <c r="Y55" s="19">
        <f t="shared" si="26"/>
        <v>0</v>
      </c>
      <c r="Z55" s="41">
        <f t="shared" si="27"/>
        <v>0</v>
      </c>
      <c r="AA55" s="63">
        <v>14</v>
      </c>
      <c r="AB55" s="60" t="s">
        <v>37</v>
      </c>
      <c r="AC55" s="40">
        <v>150</v>
      </c>
      <c r="AD55" s="24">
        <v>0</v>
      </c>
      <c r="AE55" s="17">
        <v>150</v>
      </c>
      <c r="AF55" s="17">
        <v>0</v>
      </c>
      <c r="AG55" s="17">
        <v>0</v>
      </c>
      <c r="AH55" s="17">
        <v>0</v>
      </c>
      <c r="AI55" s="17">
        <v>0</v>
      </c>
      <c r="AJ55" s="25">
        <f t="shared" si="28"/>
        <v>150</v>
      </c>
      <c r="AK55" s="21">
        <f t="shared" si="29"/>
        <v>1</v>
      </c>
      <c r="AL55" s="19">
        <f t="shared" si="30"/>
        <v>0</v>
      </c>
      <c r="AM55" s="41">
        <f t="shared" si="31"/>
        <v>0</v>
      </c>
      <c r="AN55" s="63">
        <v>14</v>
      </c>
      <c r="AO55" s="60" t="s">
        <v>37</v>
      </c>
      <c r="AP55" s="40">
        <v>10</v>
      </c>
      <c r="AQ55" s="24">
        <v>0</v>
      </c>
      <c r="AR55" s="17">
        <v>10</v>
      </c>
      <c r="AS55" s="17">
        <v>0</v>
      </c>
      <c r="AT55" s="17">
        <v>0</v>
      </c>
      <c r="AU55" s="17">
        <v>0</v>
      </c>
      <c r="AV55" s="17">
        <v>0</v>
      </c>
      <c r="AW55" s="25">
        <f t="shared" si="32"/>
        <v>10</v>
      </c>
      <c r="AX55" s="21">
        <f t="shared" si="33"/>
        <v>1</v>
      </c>
      <c r="AY55" s="19">
        <f t="shared" si="34"/>
        <v>0</v>
      </c>
      <c r="AZ55" s="41">
        <f t="shared" si="35"/>
        <v>0</v>
      </c>
    </row>
    <row r="56" spans="1:52" customFormat="1" ht="15.75" x14ac:dyDescent="0.25">
      <c r="A56" s="62">
        <v>15</v>
      </c>
      <c r="B56" s="60" t="s">
        <v>38</v>
      </c>
      <c r="C56" s="40">
        <v>117</v>
      </c>
      <c r="D56" s="24">
        <v>41</v>
      </c>
      <c r="E56" s="17">
        <v>71</v>
      </c>
      <c r="F56" s="17">
        <v>0</v>
      </c>
      <c r="G56" s="17">
        <v>3</v>
      </c>
      <c r="H56" s="17">
        <v>0</v>
      </c>
      <c r="I56" s="17">
        <v>2</v>
      </c>
      <c r="J56" s="102">
        <f t="shared" si="20"/>
        <v>117</v>
      </c>
      <c r="K56" s="21">
        <f t="shared" si="21"/>
        <v>0.97391304347826091</v>
      </c>
      <c r="L56" s="19">
        <f t="shared" si="22"/>
        <v>0.35652173913043478</v>
      </c>
      <c r="M56" s="41">
        <f t="shared" si="23"/>
        <v>0</v>
      </c>
      <c r="N56" s="63">
        <v>15</v>
      </c>
      <c r="O56" s="60" t="s">
        <v>38</v>
      </c>
      <c r="P56" s="40">
        <v>39</v>
      </c>
      <c r="Q56" s="24">
        <v>0</v>
      </c>
      <c r="R56" s="17">
        <v>38</v>
      </c>
      <c r="S56" s="17">
        <v>0</v>
      </c>
      <c r="T56" s="17">
        <v>0</v>
      </c>
      <c r="U56" s="17">
        <v>1</v>
      </c>
      <c r="V56" s="17">
        <v>0</v>
      </c>
      <c r="W56" s="25">
        <f t="shared" si="24"/>
        <v>39</v>
      </c>
      <c r="X56" s="21">
        <f t="shared" si="25"/>
        <v>0.97435897435897434</v>
      </c>
      <c r="Y56" s="19">
        <f t="shared" si="26"/>
        <v>0</v>
      </c>
      <c r="Z56" s="41">
        <f t="shared" si="27"/>
        <v>2.564102564102564E-2</v>
      </c>
      <c r="AA56" s="63">
        <v>15</v>
      </c>
      <c r="AB56" s="60" t="s">
        <v>38</v>
      </c>
      <c r="AC56" s="40">
        <v>113</v>
      </c>
      <c r="AD56" s="24">
        <v>0</v>
      </c>
      <c r="AE56" s="17">
        <v>110</v>
      </c>
      <c r="AF56" s="17">
        <v>0</v>
      </c>
      <c r="AG56" s="17">
        <v>1</v>
      </c>
      <c r="AH56" s="17">
        <v>2</v>
      </c>
      <c r="AI56" s="17">
        <v>0</v>
      </c>
      <c r="AJ56" s="25">
        <f t="shared" si="28"/>
        <v>113</v>
      </c>
      <c r="AK56" s="21">
        <f t="shared" si="29"/>
        <v>0.97345132743362828</v>
      </c>
      <c r="AL56" s="19">
        <f t="shared" si="30"/>
        <v>0</v>
      </c>
      <c r="AM56" s="41">
        <f t="shared" si="31"/>
        <v>1.7699115044247787E-2</v>
      </c>
      <c r="AN56" s="63">
        <v>15</v>
      </c>
      <c r="AO56" s="60" t="s">
        <v>38</v>
      </c>
      <c r="AP56" s="40">
        <v>1</v>
      </c>
      <c r="AQ56" s="24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1</v>
      </c>
      <c r="AW56" s="25">
        <f t="shared" si="32"/>
        <v>1</v>
      </c>
      <c r="AX56" s="21" t="e">
        <f t="shared" si="33"/>
        <v>#DIV/0!</v>
      </c>
      <c r="AY56" s="19" t="e">
        <f t="shared" si="34"/>
        <v>#DIV/0!</v>
      </c>
      <c r="AZ56" s="41" t="e">
        <f t="shared" si="35"/>
        <v>#DIV/0!</v>
      </c>
    </row>
    <row r="57" spans="1:52" customFormat="1" ht="15.75" x14ac:dyDescent="0.25">
      <c r="A57" s="62">
        <v>16</v>
      </c>
      <c r="B57" s="60" t="s">
        <v>39</v>
      </c>
      <c r="C57" s="40">
        <v>251</v>
      </c>
      <c r="D57" s="24">
        <v>158</v>
      </c>
      <c r="E57" s="17">
        <v>77</v>
      </c>
      <c r="F57" s="17">
        <v>1</v>
      </c>
      <c r="G57" s="17">
        <v>3</v>
      </c>
      <c r="H57" s="17">
        <v>7</v>
      </c>
      <c r="I57" s="17">
        <v>5</v>
      </c>
      <c r="J57" s="102">
        <f t="shared" si="20"/>
        <v>251</v>
      </c>
      <c r="K57" s="21">
        <f t="shared" si="21"/>
        <v>0.95528455284552849</v>
      </c>
      <c r="L57" s="19">
        <f t="shared" si="22"/>
        <v>0.64227642276422769</v>
      </c>
      <c r="M57" s="41">
        <f t="shared" si="23"/>
        <v>2.8455284552845527E-2</v>
      </c>
      <c r="N57" s="63">
        <v>16</v>
      </c>
      <c r="O57" s="60" t="s">
        <v>39</v>
      </c>
      <c r="P57" s="40">
        <v>230</v>
      </c>
      <c r="Q57" s="24">
        <v>0</v>
      </c>
      <c r="R57" s="17">
        <v>212</v>
      </c>
      <c r="S57" s="17">
        <v>0</v>
      </c>
      <c r="T57" s="17">
        <v>2</v>
      </c>
      <c r="U57" s="17">
        <v>10</v>
      </c>
      <c r="V57" s="17">
        <v>6</v>
      </c>
      <c r="W57" s="25">
        <f t="shared" si="24"/>
        <v>230</v>
      </c>
      <c r="X57" s="21">
        <f t="shared" si="25"/>
        <v>0.9464285714285714</v>
      </c>
      <c r="Y57" s="19">
        <f t="shared" si="26"/>
        <v>0</v>
      </c>
      <c r="Z57" s="41">
        <f t="shared" si="27"/>
        <v>4.4642857142857144E-2</v>
      </c>
      <c r="AA57" s="63">
        <v>16</v>
      </c>
      <c r="AB57" s="60" t="s">
        <v>39</v>
      </c>
      <c r="AC57" s="40">
        <v>285</v>
      </c>
      <c r="AD57" s="24">
        <v>0</v>
      </c>
      <c r="AE57" s="17">
        <v>274</v>
      </c>
      <c r="AF57" s="17">
        <v>0</v>
      </c>
      <c r="AG57" s="17">
        <v>3</v>
      </c>
      <c r="AH57" s="17">
        <v>3</v>
      </c>
      <c r="AI57" s="17">
        <v>5</v>
      </c>
      <c r="AJ57" s="25">
        <f t="shared" si="28"/>
        <v>285</v>
      </c>
      <c r="AK57" s="21">
        <f t="shared" si="29"/>
        <v>0.97857142857142854</v>
      </c>
      <c r="AL57" s="19">
        <f t="shared" si="30"/>
        <v>0</v>
      </c>
      <c r="AM57" s="41">
        <f t="shared" si="31"/>
        <v>1.0714285714285714E-2</v>
      </c>
      <c r="AN57" s="63">
        <v>16</v>
      </c>
      <c r="AO57" s="60" t="s">
        <v>39</v>
      </c>
      <c r="AP57" s="40">
        <v>15</v>
      </c>
      <c r="AQ57" s="24">
        <v>0</v>
      </c>
      <c r="AR57" s="17">
        <v>14</v>
      </c>
      <c r="AS57" s="17">
        <v>0</v>
      </c>
      <c r="AT57" s="17">
        <v>0</v>
      </c>
      <c r="AU57" s="17">
        <v>0</v>
      </c>
      <c r="AV57" s="17">
        <v>1</v>
      </c>
      <c r="AW57" s="25">
        <f t="shared" si="32"/>
        <v>15</v>
      </c>
      <c r="AX57" s="21">
        <f t="shared" si="33"/>
        <v>1</v>
      </c>
      <c r="AY57" s="19">
        <f t="shared" si="34"/>
        <v>0</v>
      </c>
      <c r="AZ57" s="41">
        <f t="shared" si="35"/>
        <v>0</v>
      </c>
    </row>
    <row r="58" spans="1:52" customFormat="1" ht="15.75" x14ac:dyDescent="0.25">
      <c r="A58" s="62">
        <v>17</v>
      </c>
      <c r="B58" s="60" t="s">
        <v>40</v>
      </c>
      <c r="C58" s="40">
        <v>488</v>
      </c>
      <c r="D58" s="24">
        <v>311</v>
      </c>
      <c r="E58" s="17">
        <v>136</v>
      </c>
      <c r="F58" s="17">
        <v>0</v>
      </c>
      <c r="G58" s="17">
        <v>17</v>
      </c>
      <c r="H58" s="17">
        <v>10</v>
      </c>
      <c r="I58" s="17">
        <v>14</v>
      </c>
      <c r="J58" s="102">
        <f t="shared" si="20"/>
        <v>488</v>
      </c>
      <c r="K58" s="21">
        <f t="shared" si="21"/>
        <v>0.94303797468354433</v>
      </c>
      <c r="L58" s="19">
        <f t="shared" si="22"/>
        <v>0.65611814345991559</v>
      </c>
      <c r="M58" s="41">
        <f t="shared" si="23"/>
        <v>2.1097046413502109E-2</v>
      </c>
      <c r="N58" s="63">
        <v>17</v>
      </c>
      <c r="O58" s="60" t="s">
        <v>40</v>
      </c>
      <c r="P58" s="40">
        <v>400</v>
      </c>
      <c r="Q58" s="24">
        <v>0</v>
      </c>
      <c r="R58" s="17">
        <v>387</v>
      </c>
      <c r="S58" s="17">
        <v>0</v>
      </c>
      <c r="T58" s="17">
        <v>7</v>
      </c>
      <c r="U58" s="17">
        <v>3</v>
      </c>
      <c r="V58" s="17">
        <v>3</v>
      </c>
      <c r="W58" s="25">
        <f t="shared" si="24"/>
        <v>400</v>
      </c>
      <c r="X58" s="21">
        <f t="shared" si="25"/>
        <v>0.97481108312342568</v>
      </c>
      <c r="Y58" s="19">
        <f t="shared" si="26"/>
        <v>0</v>
      </c>
      <c r="Z58" s="41">
        <f t="shared" si="27"/>
        <v>7.556675062972292E-3</v>
      </c>
      <c r="AA58" s="63">
        <v>17</v>
      </c>
      <c r="AB58" s="60" t="s">
        <v>40</v>
      </c>
      <c r="AC58" s="40">
        <v>707</v>
      </c>
      <c r="AD58" s="24">
        <v>0</v>
      </c>
      <c r="AE58" s="17">
        <v>699</v>
      </c>
      <c r="AF58" s="17">
        <v>1</v>
      </c>
      <c r="AG58" s="17">
        <v>1</v>
      </c>
      <c r="AH58" s="17">
        <v>1</v>
      </c>
      <c r="AI58" s="17">
        <v>5</v>
      </c>
      <c r="AJ58" s="25">
        <f t="shared" si="28"/>
        <v>707</v>
      </c>
      <c r="AK58" s="21">
        <f t="shared" si="29"/>
        <v>0.99572649572649574</v>
      </c>
      <c r="AL58" s="19">
        <f t="shared" si="30"/>
        <v>0</v>
      </c>
      <c r="AM58" s="41">
        <f t="shared" si="31"/>
        <v>1.4245014245014246E-3</v>
      </c>
      <c r="AN58" s="63">
        <v>17</v>
      </c>
      <c r="AO58" s="60" t="s">
        <v>40</v>
      </c>
      <c r="AP58" s="40">
        <v>11</v>
      </c>
      <c r="AQ58" s="24">
        <v>3</v>
      </c>
      <c r="AR58" s="17">
        <v>8</v>
      </c>
      <c r="AS58" s="17">
        <v>0</v>
      </c>
      <c r="AT58" s="17">
        <v>0</v>
      </c>
      <c r="AU58" s="17">
        <v>0</v>
      </c>
      <c r="AV58" s="17">
        <v>0</v>
      </c>
      <c r="AW58" s="25">
        <f t="shared" si="32"/>
        <v>11</v>
      </c>
      <c r="AX58" s="21">
        <f t="shared" si="33"/>
        <v>1</v>
      </c>
      <c r="AY58" s="19">
        <f t="shared" si="34"/>
        <v>0.27272727272727271</v>
      </c>
      <c r="AZ58" s="41">
        <f t="shared" si="35"/>
        <v>0</v>
      </c>
    </row>
    <row r="59" spans="1:52" customFormat="1" ht="15.75" x14ac:dyDescent="0.25">
      <c r="A59" s="62">
        <v>18</v>
      </c>
      <c r="B59" s="60" t="s">
        <v>41</v>
      </c>
      <c r="C59" s="40">
        <v>292</v>
      </c>
      <c r="D59" s="24">
        <v>233</v>
      </c>
      <c r="E59" s="17">
        <v>48</v>
      </c>
      <c r="F59" s="17">
        <v>1</v>
      </c>
      <c r="G59" s="17">
        <v>2</v>
      </c>
      <c r="H59" s="17">
        <v>8</v>
      </c>
      <c r="I59" s="17">
        <v>0</v>
      </c>
      <c r="J59" s="102">
        <f t="shared" si="20"/>
        <v>292</v>
      </c>
      <c r="K59" s="21">
        <f t="shared" si="21"/>
        <v>0.96232876712328763</v>
      </c>
      <c r="L59" s="19">
        <f t="shared" si="22"/>
        <v>0.79794520547945202</v>
      </c>
      <c r="M59" s="41">
        <f t="shared" si="23"/>
        <v>2.7397260273972601E-2</v>
      </c>
      <c r="N59" s="63">
        <v>18</v>
      </c>
      <c r="O59" s="60" t="s">
        <v>41</v>
      </c>
      <c r="P59" s="40">
        <v>166</v>
      </c>
      <c r="Q59" s="24">
        <v>0</v>
      </c>
      <c r="R59" s="17">
        <v>166</v>
      </c>
      <c r="S59" s="17">
        <v>0</v>
      </c>
      <c r="T59" s="17">
        <v>0</v>
      </c>
      <c r="U59" s="17">
        <v>0</v>
      </c>
      <c r="V59" s="17">
        <v>0</v>
      </c>
      <c r="W59" s="25">
        <f t="shared" si="24"/>
        <v>166</v>
      </c>
      <c r="X59" s="21">
        <f t="shared" si="25"/>
        <v>1</v>
      </c>
      <c r="Y59" s="19">
        <f t="shared" si="26"/>
        <v>0</v>
      </c>
      <c r="Z59" s="41">
        <f t="shared" si="27"/>
        <v>0</v>
      </c>
      <c r="AA59" s="63">
        <v>18</v>
      </c>
      <c r="AB59" s="60" t="s">
        <v>41</v>
      </c>
      <c r="AC59" s="40">
        <v>196</v>
      </c>
      <c r="AD59" s="24">
        <v>0</v>
      </c>
      <c r="AE59" s="17">
        <v>196</v>
      </c>
      <c r="AF59" s="17">
        <v>0</v>
      </c>
      <c r="AG59" s="17">
        <v>0</v>
      </c>
      <c r="AH59" s="17">
        <v>0</v>
      </c>
      <c r="AI59" s="17">
        <v>0</v>
      </c>
      <c r="AJ59" s="25">
        <f t="shared" si="28"/>
        <v>196</v>
      </c>
      <c r="AK59" s="21">
        <f t="shared" si="29"/>
        <v>1</v>
      </c>
      <c r="AL59" s="19">
        <f t="shared" si="30"/>
        <v>0</v>
      </c>
      <c r="AM59" s="41">
        <f t="shared" si="31"/>
        <v>0</v>
      </c>
      <c r="AN59" s="63">
        <v>18</v>
      </c>
      <c r="AO59" s="60" t="s">
        <v>41</v>
      </c>
      <c r="AP59" s="40">
        <v>2</v>
      </c>
      <c r="AQ59" s="24">
        <v>2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25">
        <f t="shared" si="32"/>
        <v>2</v>
      </c>
      <c r="AX59" s="21">
        <f t="shared" si="33"/>
        <v>1</v>
      </c>
      <c r="AY59" s="19">
        <f t="shared" si="34"/>
        <v>1</v>
      </c>
      <c r="AZ59" s="41">
        <f t="shared" si="35"/>
        <v>0</v>
      </c>
    </row>
    <row r="60" spans="1:52" customFormat="1" ht="15.75" x14ac:dyDescent="0.25">
      <c r="A60" s="62">
        <v>19</v>
      </c>
      <c r="B60" s="60" t="s">
        <v>42</v>
      </c>
      <c r="C60" s="40">
        <v>551</v>
      </c>
      <c r="D60" s="24">
        <v>367</v>
      </c>
      <c r="E60" s="17">
        <v>138</v>
      </c>
      <c r="F60" s="17">
        <v>17</v>
      </c>
      <c r="G60" s="17">
        <v>7</v>
      </c>
      <c r="H60" s="17">
        <v>9</v>
      </c>
      <c r="I60" s="17">
        <v>13</v>
      </c>
      <c r="J60" s="102">
        <f t="shared" si="20"/>
        <v>551</v>
      </c>
      <c r="K60" s="21">
        <f t="shared" si="21"/>
        <v>0.93866171003717469</v>
      </c>
      <c r="L60" s="19">
        <f t="shared" si="22"/>
        <v>0.68215613382899631</v>
      </c>
      <c r="M60" s="41">
        <f t="shared" si="23"/>
        <v>1.6728624535315983E-2</v>
      </c>
      <c r="N60" s="63">
        <v>19</v>
      </c>
      <c r="O60" s="60" t="s">
        <v>42</v>
      </c>
      <c r="P60" s="40">
        <v>375</v>
      </c>
      <c r="Q60" s="24">
        <v>0</v>
      </c>
      <c r="R60" s="17">
        <v>371</v>
      </c>
      <c r="S60" s="17">
        <v>2</v>
      </c>
      <c r="T60" s="17">
        <v>1</v>
      </c>
      <c r="U60" s="17">
        <v>0</v>
      </c>
      <c r="V60" s="17">
        <v>1</v>
      </c>
      <c r="W60" s="25">
        <f t="shared" si="24"/>
        <v>375</v>
      </c>
      <c r="X60" s="21">
        <f t="shared" si="25"/>
        <v>0.99197860962566842</v>
      </c>
      <c r="Y60" s="19">
        <f t="shared" si="26"/>
        <v>0</v>
      </c>
      <c r="Z60" s="41">
        <f t="shared" si="27"/>
        <v>0</v>
      </c>
      <c r="AA60" s="63">
        <v>19</v>
      </c>
      <c r="AB60" s="60" t="s">
        <v>42</v>
      </c>
      <c r="AC60" s="40">
        <v>803</v>
      </c>
      <c r="AD60" s="24">
        <v>0</v>
      </c>
      <c r="AE60" s="17">
        <v>798</v>
      </c>
      <c r="AF60" s="17">
        <v>0</v>
      </c>
      <c r="AG60" s="17">
        <v>1</v>
      </c>
      <c r="AH60" s="17">
        <v>1</v>
      </c>
      <c r="AI60" s="17">
        <v>3</v>
      </c>
      <c r="AJ60" s="25">
        <f t="shared" si="28"/>
        <v>803</v>
      </c>
      <c r="AK60" s="21">
        <f t="shared" si="29"/>
        <v>0.99750000000000005</v>
      </c>
      <c r="AL60" s="19">
        <f t="shared" si="30"/>
        <v>0</v>
      </c>
      <c r="AM60" s="41">
        <f t="shared" si="31"/>
        <v>1.25E-3</v>
      </c>
      <c r="AN60" s="63">
        <v>19</v>
      </c>
      <c r="AO60" s="60" t="s">
        <v>42</v>
      </c>
      <c r="AP60" s="40">
        <v>4</v>
      </c>
      <c r="AQ60" s="24">
        <v>2</v>
      </c>
      <c r="AR60" s="17">
        <v>2</v>
      </c>
      <c r="AS60" s="17">
        <v>0</v>
      </c>
      <c r="AT60" s="17">
        <v>0</v>
      </c>
      <c r="AU60" s="17">
        <v>0</v>
      </c>
      <c r="AV60" s="17">
        <v>0</v>
      </c>
      <c r="AW60" s="25">
        <f t="shared" si="32"/>
        <v>4</v>
      </c>
      <c r="AX60" s="21">
        <f t="shared" si="33"/>
        <v>1</v>
      </c>
      <c r="AY60" s="19">
        <f t="shared" si="34"/>
        <v>0.5</v>
      </c>
      <c r="AZ60" s="41">
        <f t="shared" si="35"/>
        <v>0</v>
      </c>
    </row>
    <row r="61" spans="1:52" customFormat="1" ht="15.75" x14ac:dyDescent="0.25">
      <c r="A61" s="62">
        <v>20</v>
      </c>
      <c r="B61" s="60" t="s">
        <v>43</v>
      </c>
      <c r="C61" s="40">
        <v>107</v>
      </c>
      <c r="D61" s="24">
        <v>105</v>
      </c>
      <c r="E61" s="17">
        <v>0</v>
      </c>
      <c r="F61" s="17">
        <v>1</v>
      </c>
      <c r="G61" s="17">
        <v>1</v>
      </c>
      <c r="H61" s="17">
        <v>0</v>
      </c>
      <c r="I61" s="17">
        <v>0</v>
      </c>
      <c r="J61" s="102">
        <f t="shared" si="20"/>
        <v>107</v>
      </c>
      <c r="K61" s="21">
        <f t="shared" si="21"/>
        <v>0.98130841121495327</v>
      </c>
      <c r="L61" s="19">
        <f t="shared" si="22"/>
        <v>0.98130841121495327</v>
      </c>
      <c r="M61" s="41">
        <f t="shared" si="23"/>
        <v>0</v>
      </c>
      <c r="N61" s="63">
        <v>20</v>
      </c>
      <c r="O61" s="60" t="s">
        <v>43</v>
      </c>
      <c r="P61" s="40">
        <v>110</v>
      </c>
      <c r="Q61" s="24">
        <v>0</v>
      </c>
      <c r="R61" s="17">
        <v>110</v>
      </c>
      <c r="S61" s="17">
        <v>0</v>
      </c>
      <c r="T61" s="17">
        <v>0</v>
      </c>
      <c r="U61" s="17">
        <v>0</v>
      </c>
      <c r="V61" s="17">
        <v>0</v>
      </c>
      <c r="W61" s="25">
        <f t="shared" si="24"/>
        <v>110</v>
      </c>
      <c r="X61" s="21">
        <f t="shared" si="25"/>
        <v>1</v>
      </c>
      <c r="Y61" s="19">
        <f t="shared" si="26"/>
        <v>0</v>
      </c>
      <c r="Z61" s="41">
        <f t="shared" si="27"/>
        <v>0</v>
      </c>
      <c r="AA61" s="63">
        <v>20</v>
      </c>
      <c r="AB61" s="60" t="s">
        <v>43</v>
      </c>
      <c r="AC61" s="40">
        <v>54</v>
      </c>
      <c r="AD61" s="24">
        <v>0</v>
      </c>
      <c r="AE61" s="17">
        <v>50</v>
      </c>
      <c r="AF61" s="17">
        <v>0</v>
      </c>
      <c r="AG61" s="17">
        <v>0</v>
      </c>
      <c r="AH61" s="17">
        <v>4</v>
      </c>
      <c r="AI61" s="17">
        <v>0</v>
      </c>
      <c r="AJ61" s="25">
        <f t="shared" si="28"/>
        <v>54</v>
      </c>
      <c r="AK61" s="21">
        <f t="shared" si="29"/>
        <v>0.92592592592592593</v>
      </c>
      <c r="AL61" s="19">
        <f t="shared" si="30"/>
        <v>0</v>
      </c>
      <c r="AM61" s="41">
        <f t="shared" si="31"/>
        <v>7.407407407407407E-2</v>
      </c>
      <c r="AN61" s="63">
        <v>20</v>
      </c>
      <c r="AO61" s="60" t="s">
        <v>43</v>
      </c>
      <c r="AP61" s="40">
        <v>6</v>
      </c>
      <c r="AQ61" s="24">
        <v>3</v>
      </c>
      <c r="AR61" s="17">
        <v>0</v>
      </c>
      <c r="AS61" s="17">
        <v>3</v>
      </c>
      <c r="AT61" s="17">
        <v>0</v>
      </c>
      <c r="AU61" s="17">
        <v>0</v>
      </c>
      <c r="AV61" s="17">
        <v>0</v>
      </c>
      <c r="AW61" s="25">
        <f t="shared" si="32"/>
        <v>6</v>
      </c>
      <c r="AX61" s="21">
        <f t="shared" si="33"/>
        <v>0.5</v>
      </c>
      <c r="AY61" s="19">
        <f t="shared" si="34"/>
        <v>0.5</v>
      </c>
      <c r="AZ61" s="41">
        <f t="shared" si="35"/>
        <v>0</v>
      </c>
    </row>
    <row r="62" spans="1:52" customFormat="1" ht="15.75" x14ac:dyDescent="0.25">
      <c r="A62" s="62">
        <v>21</v>
      </c>
      <c r="B62" s="60" t="s">
        <v>44</v>
      </c>
      <c r="C62" s="40">
        <v>283</v>
      </c>
      <c r="D62" s="24">
        <v>265</v>
      </c>
      <c r="E62" s="17">
        <v>4</v>
      </c>
      <c r="F62" s="17">
        <v>0</v>
      </c>
      <c r="G62" s="17">
        <v>8</v>
      </c>
      <c r="H62" s="17">
        <v>0</v>
      </c>
      <c r="I62" s="17">
        <v>6</v>
      </c>
      <c r="J62" s="102">
        <f t="shared" si="20"/>
        <v>283</v>
      </c>
      <c r="K62" s="21">
        <f t="shared" si="21"/>
        <v>0.97111913357400725</v>
      </c>
      <c r="L62" s="19">
        <f t="shared" si="22"/>
        <v>0.95667870036101088</v>
      </c>
      <c r="M62" s="41">
        <f t="shared" si="23"/>
        <v>0</v>
      </c>
      <c r="N62" s="63">
        <v>21</v>
      </c>
      <c r="O62" s="60" t="s">
        <v>44</v>
      </c>
      <c r="P62" s="40">
        <v>133</v>
      </c>
      <c r="Q62" s="24">
        <v>0</v>
      </c>
      <c r="R62" s="17">
        <v>132</v>
      </c>
      <c r="S62" s="17">
        <v>0</v>
      </c>
      <c r="T62" s="17">
        <v>1</v>
      </c>
      <c r="U62" s="17">
        <v>0</v>
      </c>
      <c r="V62" s="17">
        <v>0</v>
      </c>
      <c r="W62" s="25">
        <f t="shared" si="24"/>
        <v>133</v>
      </c>
      <c r="X62" s="21">
        <f t="shared" si="25"/>
        <v>0.99248120300751874</v>
      </c>
      <c r="Y62" s="19">
        <f t="shared" si="26"/>
        <v>0</v>
      </c>
      <c r="Z62" s="41">
        <f t="shared" si="27"/>
        <v>0</v>
      </c>
      <c r="AA62" s="63">
        <v>21</v>
      </c>
      <c r="AB62" s="60" t="s">
        <v>44</v>
      </c>
      <c r="AC62" s="40">
        <v>116</v>
      </c>
      <c r="AD62" s="24">
        <v>0</v>
      </c>
      <c r="AE62" s="17">
        <v>115</v>
      </c>
      <c r="AF62" s="17">
        <v>0</v>
      </c>
      <c r="AG62" s="17">
        <v>0</v>
      </c>
      <c r="AH62" s="17">
        <v>0</v>
      </c>
      <c r="AI62" s="17">
        <v>1</v>
      </c>
      <c r="AJ62" s="25">
        <f t="shared" si="28"/>
        <v>116</v>
      </c>
      <c r="AK62" s="21">
        <f t="shared" si="29"/>
        <v>1</v>
      </c>
      <c r="AL62" s="19">
        <f t="shared" si="30"/>
        <v>0</v>
      </c>
      <c r="AM62" s="41">
        <f t="shared" si="31"/>
        <v>0</v>
      </c>
      <c r="AN62" s="63">
        <v>21</v>
      </c>
      <c r="AO62" s="60" t="s">
        <v>44</v>
      </c>
      <c r="AP62" s="40">
        <v>2</v>
      </c>
      <c r="AQ62" s="24">
        <v>2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25">
        <f t="shared" si="32"/>
        <v>2</v>
      </c>
      <c r="AX62" s="21">
        <f t="shared" si="33"/>
        <v>1</v>
      </c>
      <c r="AY62" s="19">
        <f t="shared" si="34"/>
        <v>1</v>
      </c>
      <c r="AZ62" s="41">
        <f t="shared" si="35"/>
        <v>0</v>
      </c>
    </row>
    <row r="63" spans="1:52" customFormat="1" ht="15.75" x14ac:dyDescent="0.25">
      <c r="A63" s="62">
        <v>22</v>
      </c>
      <c r="B63" s="60" t="s">
        <v>45</v>
      </c>
      <c r="C63" s="40">
        <v>321</v>
      </c>
      <c r="D63" s="24">
        <v>142</v>
      </c>
      <c r="E63" s="17">
        <v>161</v>
      </c>
      <c r="F63" s="17">
        <v>0</v>
      </c>
      <c r="G63" s="17">
        <v>7</v>
      </c>
      <c r="H63" s="17">
        <v>8</v>
      </c>
      <c r="I63" s="17">
        <v>3</v>
      </c>
      <c r="J63" s="102">
        <f t="shared" si="20"/>
        <v>321</v>
      </c>
      <c r="K63" s="21">
        <f t="shared" si="21"/>
        <v>0.95283018867924529</v>
      </c>
      <c r="L63" s="19">
        <f t="shared" si="22"/>
        <v>0.44654088050314467</v>
      </c>
      <c r="M63" s="41">
        <f t="shared" si="23"/>
        <v>2.5157232704402517E-2</v>
      </c>
      <c r="N63" s="63">
        <v>22</v>
      </c>
      <c r="O63" s="60" t="s">
        <v>45</v>
      </c>
      <c r="P63" s="40">
        <v>284</v>
      </c>
      <c r="Q63" s="24">
        <v>0</v>
      </c>
      <c r="R63" s="17">
        <v>272</v>
      </c>
      <c r="S63" s="17">
        <v>0</v>
      </c>
      <c r="T63" s="17">
        <v>0</v>
      </c>
      <c r="U63" s="17">
        <v>10</v>
      </c>
      <c r="V63" s="17">
        <v>2</v>
      </c>
      <c r="W63" s="25">
        <f t="shared" si="24"/>
        <v>284</v>
      </c>
      <c r="X63" s="21">
        <f t="shared" si="25"/>
        <v>0.96453900709219853</v>
      </c>
      <c r="Y63" s="19">
        <f t="shared" si="26"/>
        <v>0</v>
      </c>
      <c r="Z63" s="41">
        <f t="shared" si="27"/>
        <v>3.5460992907801421E-2</v>
      </c>
      <c r="AA63" s="63">
        <v>22</v>
      </c>
      <c r="AB63" s="60" t="s">
        <v>45</v>
      </c>
      <c r="AC63" s="40">
        <v>245</v>
      </c>
      <c r="AD63" s="24">
        <v>0</v>
      </c>
      <c r="AE63" s="17">
        <v>236</v>
      </c>
      <c r="AF63" s="17">
        <v>0</v>
      </c>
      <c r="AG63" s="17">
        <v>0</v>
      </c>
      <c r="AH63" s="17">
        <v>9</v>
      </c>
      <c r="AI63" s="17">
        <v>0</v>
      </c>
      <c r="AJ63" s="25">
        <f t="shared" si="28"/>
        <v>245</v>
      </c>
      <c r="AK63" s="21">
        <f t="shared" si="29"/>
        <v>0.96326530612244898</v>
      </c>
      <c r="AL63" s="19">
        <f t="shared" si="30"/>
        <v>0</v>
      </c>
      <c r="AM63" s="41">
        <f t="shared" si="31"/>
        <v>3.6734693877551024E-2</v>
      </c>
      <c r="AN63" s="63">
        <v>22</v>
      </c>
      <c r="AO63" s="60" t="s">
        <v>45</v>
      </c>
      <c r="AP63" s="40">
        <v>0</v>
      </c>
      <c r="AQ63" s="24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25">
        <f t="shared" si="32"/>
        <v>0</v>
      </c>
      <c r="AX63" s="21" t="e">
        <f t="shared" si="33"/>
        <v>#DIV/0!</v>
      </c>
      <c r="AY63" s="19" t="e">
        <f t="shared" si="34"/>
        <v>#DIV/0!</v>
      </c>
      <c r="AZ63" s="41" t="e">
        <f t="shared" si="35"/>
        <v>#DIV/0!</v>
      </c>
    </row>
    <row r="64" spans="1:52" customFormat="1" ht="15.75" x14ac:dyDescent="0.25">
      <c r="A64" s="62">
        <v>23</v>
      </c>
      <c r="B64" s="60" t="s">
        <v>46</v>
      </c>
      <c r="C64" s="40">
        <v>51</v>
      </c>
      <c r="D64" s="24">
        <v>41</v>
      </c>
      <c r="E64" s="17">
        <v>6</v>
      </c>
      <c r="F64" s="17">
        <v>0</v>
      </c>
      <c r="G64" s="17">
        <v>0</v>
      </c>
      <c r="H64" s="17">
        <v>0</v>
      </c>
      <c r="I64" s="17">
        <v>4</v>
      </c>
      <c r="J64" s="102">
        <f t="shared" si="20"/>
        <v>51</v>
      </c>
      <c r="K64" s="21">
        <f t="shared" si="21"/>
        <v>1</v>
      </c>
      <c r="L64" s="19">
        <f t="shared" si="22"/>
        <v>0.87234042553191493</v>
      </c>
      <c r="M64" s="41">
        <f t="shared" si="23"/>
        <v>0</v>
      </c>
      <c r="N64" s="63">
        <v>23</v>
      </c>
      <c r="O64" s="60" t="s">
        <v>46</v>
      </c>
      <c r="P64" s="40">
        <v>34</v>
      </c>
      <c r="Q64" s="24">
        <v>0</v>
      </c>
      <c r="R64" s="17">
        <v>33</v>
      </c>
      <c r="S64" s="17">
        <v>1</v>
      </c>
      <c r="T64" s="17">
        <v>0</v>
      </c>
      <c r="U64" s="17">
        <v>0</v>
      </c>
      <c r="V64" s="17">
        <v>0</v>
      </c>
      <c r="W64" s="25">
        <f t="shared" si="24"/>
        <v>34</v>
      </c>
      <c r="X64" s="21">
        <f t="shared" si="25"/>
        <v>0.97058823529411764</v>
      </c>
      <c r="Y64" s="19">
        <f t="shared" si="26"/>
        <v>0</v>
      </c>
      <c r="Z64" s="41">
        <f t="shared" si="27"/>
        <v>0</v>
      </c>
      <c r="AA64" s="63">
        <v>23</v>
      </c>
      <c r="AB64" s="60" t="s">
        <v>46</v>
      </c>
      <c r="AC64" s="40">
        <v>18</v>
      </c>
      <c r="AD64" s="24">
        <v>0</v>
      </c>
      <c r="AE64" s="17">
        <v>18</v>
      </c>
      <c r="AF64" s="17">
        <v>0</v>
      </c>
      <c r="AG64" s="17">
        <v>0</v>
      </c>
      <c r="AH64" s="17">
        <v>0</v>
      </c>
      <c r="AI64" s="17">
        <v>0</v>
      </c>
      <c r="AJ64" s="25">
        <f t="shared" si="28"/>
        <v>18</v>
      </c>
      <c r="AK64" s="21">
        <f t="shared" si="29"/>
        <v>1</v>
      </c>
      <c r="AL64" s="19">
        <f t="shared" si="30"/>
        <v>0</v>
      </c>
      <c r="AM64" s="41">
        <f t="shared" si="31"/>
        <v>0</v>
      </c>
      <c r="AN64" s="63">
        <v>23</v>
      </c>
      <c r="AO64" s="60" t="s">
        <v>46</v>
      </c>
      <c r="AP64" s="40">
        <v>4</v>
      </c>
      <c r="AQ64" s="24">
        <v>1</v>
      </c>
      <c r="AR64" s="17">
        <v>3</v>
      </c>
      <c r="AS64" s="17">
        <v>0</v>
      </c>
      <c r="AT64" s="17">
        <v>0</v>
      </c>
      <c r="AU64" s="17">
        <v>0</v>
      </c>
      <c r="AV64" s="17">
        <v>0</v>
      </c>
      <c r="AW64" s="25">
        <f t="shared" si="32"/>
        <v>4</v>
      </c>
      <c r="AX64" s="21">
        <f t="shared" si="33"/>
        <v>1</v>
      </c>
      <c r="AY64" s="19">
        <f t="shared" si="34"/>
        <v>0.25</v>
      </c>
      <c r="AZ64" s="41">
        <f t="shared" si="35"/>
        <v>0</v>
      </c>
    </row>
    <row r="65" spans="1:52" customFormat="1" ht="15.75" x14ac:dyDescent="0.25">
      <c r="A65" s="62">
        <v>24</v>
      </c>
      <c r="B65" s="60" t="s">
        <v>47</v>
      </c>
      <c r="C65" s="40"/>
      <c r="D65" s="24"/>
      <c r="E65" s="17"/>
      <c r="F65" s="17"/>
      <c r="G65" s="17"/>
      <c r="H65" s="17"/>
      <c r="I65" s="17"/>
      <c r="J65" s="102">
        <f t="shared" si="20"/>
        <v>0</v>
      </c>
      <c r="K65" s="21" t="e">
        <f t="shared" si="21"/>
        <v>#DIV/0!</v>
      </c>
      <c r="L65" s="19" t="e">
        <f t="shared" si="22"/>
        <v>#DIV/0!</v>
      </c>
      <c r="M65" s="41" t="e">
        <f t="shared" si="23"/>
        <v>#DIV/0!</v>
      </c>
      <c r="N65" s="63">
        <v>24</v>
      </c>
      <c r="O65" s="60" t="s">
        <v>47</v>
      </c>
      <c r="P65" s="40"/>
      <c r="Q65" s="24"/>
      <c r="R65" s="17"/>
      <c r="S65" s="17"/>
      <c r="T65" s="17"/>
      <c r="U65" s="17"/>
      <c r="V65" s="17"/>
      <c r="W65" s="25">
        <f t="shared" si="24"/>
        <v>0</v>
      </c>
      <c r="X65" s="21" t="e">
        <f t="shared" si="25"/>
        <v>#DIV/0!</v>
      </c>
      <c r="Y65" s="19" t="e">
        <f t="shared" si="26"/>
        <v>#DIV/0!</v>
      </c>
      <c r="Z65" s="41" t="e">
        <f t="shared" si="27"/>
        <v>#DIV/0!</v>
      </c>
      <c r="AA65" s="63">
        <v>24</v>
      </c>
      <c r="AB65" s="60" t="s">
        <v>47</v>
      </c>
      <c r="AC65" s="40"/>
      <c r="AD65" s="24"/>
      <c r="AE65" s="17"/>
      <c r="AF65" s="17"/>
      <c r="AG65" s="17"/>
      <c r="AH65" s="17"/>
      <c r="AI65" s="17"/>
      <c r="AJ65" s="25">
        <f t="shared" si="28"/>
        <v>0</v>
      </c>
      <c r="AK65" s="21" t="e">
        <f t="shared" si="29"/>
        <v>#DIV/0!</v>
      </c>
      <c r="AL65" s="19" t="e">
        <f t="shared" si="30"/>
        <v>#DIV/0!</v>
      </c>
      <c r="AM65" s="41" t="e">
        <f t="shared" si="31"/>
        <v>#DIV/0!</v>
      </c>
      <c r="AN65" s="63">
        <v>24</v>
      </c>
      <c r="AO65" s="60" t="s">
        <v>47</v>
      </c>
      <c r="AP65" s="40"/>
      <c r="AQ65" s="24"/>
      <c r="AR65" s="17"/>
      <c r="AS65" s="17"/>
      <c r="AT65" s="17"/>
      <c r="AU65" s="17"/>
      <c r="AV65" s="17"/>
      <c r="AW65" s="25">
        <f t="shared" si="32"/>
        <v>0</v>
      </c>
      <c r="AX65" s="21" t="e">
        <f t="shared" si="33"/>
        <v>#DIV/0!</v>
      </c>
      <c r="AY65" s="19" t="e">
        <f t="shared" si="34"/>
        <v>#DIV/0!</v>
      </c>
      <c r="AZ65" s="41" t="e">
        <f t="shared" si="35"/>
        <v>#DIV/0!</v>
      </c>
    </row>
    <row r="66" spans="1:52" customFormat="1" ht="16.5" thickBot="1" x14ac:dyDescent="0.3">
      <c r="A66" s="64">
        <v>25</v>
      </c>
      <c r="B66" s="61" t="s">
        <v>48</v>
      </c>
      <c r="C66" s="47">
        <v>56</v>
      </c>
      <c r="D66" s="48">
        <v>52</v>
      </c>
      <c r="E66" s="49">
        <v>0</v>
      </c>
      <c r="F66" s="49">
        <v>0</v>
      </c>
      <c r="G66" s="49">
        <v>0</v>
      </c>
      <c r="H66" s="49">
        <v>4</v>
      </c>
      <c r="I66" s="49">
        <v>0</v>
      </c>
      <c r="J66" s="102">
        <f t="shared" si="20"/>
        <v>56</v>
      </c>
      <c r="K66" s="51">
        <f t="shared" si="21"/>
        <v>0.9285714285714286</v>
      </c>
      <c r="L66" s="52">
        <f t="shared" si="22"/>
        <v>0.9285714285714286</v>
      </c>
      <c r="M66" s="53">
        <f t="shared" si="23"/>
        <v>7.1428571428571425E-2</v>
      </c>
      <c r="N66" s="65">
        <v>25</v>
      </c>
      <c r="O66" s="61" t="s">
        <v>48</v>
      </c>
      <c r="P66" s="47">
        <v>9</v>
      </c>
      <c r="Q66" s="48">
        <v>0</v>
      </c>
      <c r="R66" s="49">
        <v>7</v>
      </c>
      <c r="S66" s="49">
        <v>0</v>
      </c>
      <c r="T66" s="49">
        <v>0</v>
      </c>
      <c r="U66" s="49">
        <v>2</v>
      </c>
      <c r="V66" s="49">
        <v>0</v>
      </c>
      <c r="W66" s="50">
        <f t="shared" si="24"/>
        <v>9</v>
      </c>
      <c r="X66" s="51">
        <f t="shared" si="25"/>
        <v>0.77777777777777779</v>
      </c>
      <c r="Y66" s="52">
        <f t="shared" si="26"/>
        <v>0</v>
      </c>
      <c r="Z66" s="53">
        <f t="shared" si="27"/>
        <v>0.22222222222222221</v>
      </c>
      <c r="AA66" s="65">
        <v>25</v>
      </c>
      <c r="AB66" s="61" t="s">
        <v>48</v>
      </c>
      <c r="AC66" s="47">
        <v>103</v>
      </c>
      <c r="AD66" s="48">
        <v>0</v>
      </c>
      <c r="AE66" s="49">
        <v>102</v>
      </c>
      <c r="AF66" s="49">
        <v>0</v>
      </c>
      <c r="AG66" s="49">
        <v>0</v>
      </c>
      <c r="AH66" s="49">
        <v>1</v>
      </c>
      <c r="AI66" s="49">
        <v>0</v>
      </c>
      <c r="AJ66" s="50">
        <f t="shared" si="28"/>
        <v>103</v>
      </c>
      <c r="AK66" s="51">
        <f t="shared" si="29"/>
        <v>0.99029126213592233</v>
      </c>
      <c r="AL66" s="52">
        <f t="shared" si="30"/>
        <v>0</v>
      </c>
      <c r="AM66" s="53">
        <f t="shared" si="31"/>
        <v>9.7087378640776691E-3</v>
      </c>
      <c r="AN66" s="65">
        <v>25</v>
      </c>
      <c r="AO66" s="61" t="s">
        <v>48</v>
      </c>
      <c r="AP66" s="47">
        <v>1</v>
      </c>
      <c r="AQ66" s="48">
        <v>0</v>
      </c>
      <c r="AR66" s="49">
        <v>1</v>
      </c>
      <c r="AS66" s="49">
        <v>0</v>
      </c>
      <c r="AT66" s="49">
        <v>0</v>
      </c>
      <c r="AU66" s="49">
        <v>0</v>
      </c>
      <c r="AV66" s="49">
        <v>0</v>
      </c>
      <c r="AW66" s="50">
        <f t="shared" si="32"/>
        <v>1</v>
      </c>
      <c r="AX66" s="51">
        <f t="shared" si="33"/>
        <v>1</v>
      </c>
      <c r="AY66" s="52">
        <f t="shared" si="34"/>
        <v>0</v>
      </c>
      <c r="AZ66" s="53">
        <f t="shared" si="35"/>
        <v>0</v>
      </c>
    </row>
    <row r="67" spans="1:52" s="117" customFormat="1" ht="45.75" customHeight="1" thickBot="1" x14ac:dyDescent="0.3">
      <c r="A67" s="158" t="s">
        <v>49</v>
      </c>
      <c r="B67" s="159"/>
      <c r="C67" s="147">
        <f t="shared" ref="C67:I67" si="36">SUM(C42:C66)</f>
        <v>4438</v>
      </c>
      <c r="D67" s="148">
        <f t="shared" si="36"/>
        <v>3202</v>
      </c>
      <c r="E67" s="149">
        <f t="shared" si="36"/>
        <v>958</v>
      </c>
      <c r="F67" s="149">
        <f t="shared" si="36"/>
        <v>45</v>
      </c>
      <c r="G67" s="149">
        <f t="shared" si="36"/>
        <v>76</v>
      </c>
      <c r="H67" s="149">
        <f t="shared" si="36"/>
        <v>72</v>
      </c>
      <c r="I67" s="149">
        <f t="shared" si="36"/>
        <v>85</v>
      </c>
      <c r="J67" s="150">
        <f t="shared" si="20"/>
        <v>4438</v>
      </c>
      <c r="K67" s="151">
        <f t="shared" si="21"/>
        <v>0.95566276131403627</v>
      </c>
      <c r="L67" s="152">
        <f t="shared" si="22"/>
        <v>0.73558465426142894</v>
      </c>
      <c r="M67" s="153">
        <f t="shared" si="23"/>
        <v>1.6540317022742935E-2</v>
      </c>
      <c r="N67" s="160" t="s">
        <v>49</v>
      </c>
      <c r="O67" s="159"/>
      <c r="P67" s="147">
        <f t="shared" ref="P67:V67" si="37">SUM(P42:P66)</f>
        <v>3230</v>
      </c>
      <c r="Q67" s="148">
        <f t="shared" si="37"/>
        <v>0</v>
      </c>
      <c r="R67" s="149">
        <f t="shared" si="37"/>
        <v>3125</v>
      </c>
      <c r="S67" s="149">
        <f t="shared" si="37"/>
        <v>5</v>
      </c>
      <c r="T67" s="149">
        <f t="shared" si="37"/>
        <v>24</v>
      </c>
      <c r="U67" s="149">
        <f t="shared" si="37"/>
        <v>38</v>
      </c>
      <c r="V67" s="149">
        <f t="shared" si="37"/>
        <v>38</v>
      </c>
      <c r="W67" s="154">
        <f t="shared" si="24"/>
        <v>3230</v>
      </c>
      <c r="X67" s="151">
        <f t="shared" si="25"/>
        <v>0.97901002506265666</v>
      </c>
      <c r="Y67" s="152">
        <f t="shared" si="26"/>
        <v>0</v>
      </c>
      <c r="Z67" s="153">
        <f t="shared" si="27"/>
        <v>1.1904761904761904E-2</v>
      </c>
      <c r="AA67" s="160" t="s">
        <v>49</v>
      </c>
      <c r="AB67" s="159"/>
      <c r="AC67" s="147">
        <f t="shared" ref="AC67:AI67" si="38">SUM(AC42:AC66)</f>
        <v>3991</v>
      </c>
      <c r="AD67" s="148">
        <f t="shared" si="38"/>
        <v>0</v>
      </c>
      <c r="AE67" s="149">
        <f t="shared" si="38"/>
        <v>3918</v>
      </c>
      <c r="AF67" s="149">
        <f t="shared" si="38"/>
        <v>1</v>
      </c>
      <c r="AG67" s="149">
        <f t="shared" si="38"/>
        <v>12</v>
      </c>
      <c r="AH67" s="149">
        <f t="shared" si="38"/>
        <v>31</v>
      </c>
      <c r="AI67" s="149">
        <f t="shared" si="38"/>
        <v>29</v>
      </c>
      <c r="AJ67" s="154">
        <f t="shared" si="28"/>
        <v>3991</v>
      </c>
      <c r="AK67" s="151">
        <f t="shared" si="29"/>
        <v>0.98889449772841997</v>
      </c>
      <c r="AL67" s="152">
        <f t="shared" si="30"/>
        <v>0</v>
      </c>
      <c r="AM67" s="153">
        <f t="shared" si="31"/>
        <v>7.8243311458859165E-3</v>
      </c>
      <c r="AN67" s="160" t="s">
        <v>49</v>
      </c>
      <c r="AO67" s="159"/>
      <c r="AP67" s="147">
        <f t="shared" ref="AP67:AV67" si="39">SUM(AP42:AP66)</f>
        <v>109</v>
      </c>
      <c r="AQ67" s="148">
        <f t="shared" si="39"/>
        <v>38</v>
      </c>
      <c r="AR67" s="149">
        <f t="shared" si="39"/>
        <v>65</v>
      </c>
      <c r="AS67" s="149">
        <f t="shared" si="39"/>
        <v>3</v>
      </c>
      <c r="AT67" s="149">
        <f t="shared" si="39"/>
        <v>0</v>
      </c>
      <c r="AU67" s="149">
        <f t="shared" si="39"/>
        <v>1</v>
      </c>
      <c r="AV67" s="149">
        <f t="shared" si="39"/>
        <v>2</v>
      </c>
      <c r="AW67" s="154">
        <f t="shared" si="32"/>
        <v>109</v>
      </c>
      <c r="AX67" s="151">
        <f t="shared" si="33"/>
        <v>0.96261682242990654</v>
      </c>
      <c r="AY67" s="152">
        <f t="shared" si="34"/>
        <v>0.35514018691588783</v>
      </c>
      <c r="AZ67" s="153">
        <f t="shared" si="35"/>
        <v>9.3457943925233638E-3</v>
      </c>
    </row>
    <row r="68" spans="1:52" customFormat="1" x14ac:dyDescent="0.25">
      <c r="A68" s="66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6"/>
      <c r="O68" s="66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6"/>
      <c r="AB68" s="66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6"/>
      <c r="AO68" s="66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</row>
    <row r="69" spans="1:52" customFormat="1" x14ac:dyDescent="0.25">
      <c r="A69" s="66"/>
      <c r="B69" s="66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6"/>
      <c r="O69" s="66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6"/>
      <c r="AB69" s="66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6"/>
      <c r="AO69" s="66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</row>
    <row r="70" spans="1:52" customFormat="1" x14ac:dyDescent="0.25">
      <c r="A70" s="66"/>
      <c r="B70" s="66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6"/>
      <c r="O70" s="66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6"/>
      <c r="AB70" s="66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6"/>
      <c r="AO70" s="66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</row>
    <row r="71" spans="1:52" customFormat="1" x14ac:dyDescent="0.25">
      <c r="A71" s="66"/>
      <c r="B71" s="66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6"/>
      <c r="O71" s="66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6"/>
      <c r="AB71" s="66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6"/>
      <c r="AO71" s="66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</row>
    <row r="72" spans="1:52" customFormat="1" ht="15.75" thickBot="1" x14ac:dyDescent="0.3">
      <c r="A72" s="66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6"/>
      <c r="O72" s="66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6"/>
      <c r="AB72" s="66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6"/>
      <c r="AO72" s="66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</row>
    <row r="73" spans="1:52" customFormat="1" ht="19.5" thickBot="1" x14ac:dyDescent="0.3">
      <c r="A73" s="185" t="s">
        <v>2</v>
      </c>
      <c r="B73" s="186"/>
      <c r="C73" s="187" t="s">
        <v>5</v>
      </c>
      <c r="D73" s="189"/>
      <c r="E73" s="189"/>
      <c r="F73" s="189"/>
      <c r="G73" s="189"/>
      <c r="H73" s="189"/>
      <c r="I73" s="189"/>
      <c r="J73" s="189"/>
      <c r="K73" s="189"/>
      <c r="L73" s="189"/>
      <c r="M73" s="190"/>
      <c r="N73" s="191" t="s">
        <v>2</v>
      </c>
      <c r="O73" s="186"/>
      <c r="P73" s="192" t="s">
        <v>17</v>
      </c>
      <c r="Q73" s="200"/>
      <c r="R73" s="200"/>
      <c r="S73" s="200"/>
      <c r="T73" s="200"/>
      <c r="U73" s="200"/>
      <c r="V73" s="200"/>
      <c r="W73" s="200"/>
      <c r="X73" s="193"/>
      <c r="Y73" s="193"/>
      <c r="Z73" s="194"/>
      <c r="AA73" s="191" t="s">
        <v>2</v>
      </c>
      <c r="AB73" s="186"/>
      <c r="AC73" s="161" t="s">
        <v>51</v>
      </c>
      <c r="AD73" s="162"/>
      <c r="AE73" s="162"/>
      <c r="AF73" s="162"/>
      <c r="AG73" s="162"/>
      <c r="AH73" s="162"/>
      <c r="AI73" s="162"/>
      <c r="AJ73" s="162"/>
      <c r="AK73" s="162"/>
      <c r="AL73" s="162"/>
      <c r="AM73" s="163"/>
      <c r="AN73" s="191" t="s">
        <v>2</v>
      </c>
      <c r="AO73" s="186"/>
      <c r="AP73" s="218" t="s">
        <v>18</v>
      </c>
      <c r="AQ73" s="219"/>
      <c r="AR73" s="219"/>
      <c r="AS73" s="219"/>
      <c r="AT73" s="219"/>
      <c r="AU73" s="219"/>
      <c r="AV73" s="219"/>
      <c r="AW73" s="219"/>
      <c r="AX73" s="219"/>
      <c r="AY73" s="219"/>
      <c r="AZ73" s="220"/>
    </row>
    <row r="74" spans="1:52" customFormat="1" ht="15" customHeight="1" x14ac:dyDescent="0.25">
      <c r="A74" s="164" t="s">
        <v>20</v>
      </c>
      <c r="B74" s="165"/>
      <c r="C74" s="166" t="s">
        <v>6</v>
      </c>
      <c r="D74" s="167" t="s">
        <v>7</v>
      </c>
      <c r="E74" s="168"/>
      <c r="F74" s="168"/>
      <c r="G74" s="168"/>
      <c r="H74" s="168"/>
      <c r="I74" s="168"/>
      <c r="J74" s="169"/>
      <c r="K74" s="170" t="s">
        <v>14</v>
      </c>
      <c r="L74" s="171" t="s">
        <v>15</v>
      </c>
      <c r="M74" s="172" t="s">
        <v>16</v>
      </c>
      <c r="N74" s="173" t="s">
        <v>20</v>
      </c>
      <c r="O74" s="165"/>
      <c r="P74" s="174" t="s">
        <v>6</v>
      </c>
      <c r="Q74" s="175" t="s">
        <v>7</v>
      </c>
      <c r="R74" s="176"/>
      <c r="S74" s="176"/>
      <c r="T74" s="176"/>
      <c r="U74" s="176"/>
      <c r="V74" s="176"/>
      <c r="W74" s="177"/>
      <c r="X74" s="178" t="s">
        <v>14</v>
      </c>
      <c r="Y74" s="179" t="s">
        <v>15</v>
      </c>
      <c r="Z74" s="180" t="s">
        <v>16</v>
      </c>
      <c r="AA74" s="173" t="s">
        <v>20</v>
      </c>
      <c r="AB74" s="165"/>
      <c r="AC74" s="181" t="s">
        <v>6</v>
      </c>
      <c r="AD74" s="182" t="s">
        <v>52</v>
      </c>
      <c r="AE74" s="183"/>
      <c r="AF74" s="183"/>
      <c r="AG74" s="183"/>
      <c r="AH74" s="183"/>
      <c r="AI74" s="183"/>
      <c r="AJ74" s="184"/>
      <c r="AK74" s="155" t="s">
        <v>14</v>
      </c>
      <c r="AL74" s="156" t="s">
        <v>15</v>
      </c>
      <c r="AM74" s="157" t="s">
        <v>16</v>
      </c>
      <c r="AN74" s="173" t="s">
        <v>20</v>
      </c>
      <c r="AO74" s="165"/>
      <c r="AP74" s="221" t="s">
        <v>6</v>
      </c>
      <c r="AQ74" s="222" t="s">
        <v>7</v>
      </c>
      <c r="AR74" s="223"/>
      <c r="AS74" s="223"/>
      <c r="AT74" s="223"/>
      <c r="AU74" s="223"/>
      <c r="AV74" s="223"/>
      <c r="AW74" s="224"/>
      <c r="AX74" s="225" t="s">
        <v>14</v>
      </c>
      <c r="AY74" s="226" t="s">
        <v>15</v>
      </c>
      <c r="AZ74" s="227" t="s">
        <v>16</v>
      </c>
    </row>
    <row r="75" spans="1:52" customFormat="1" ht="51" x14ac:dyDescent="0.25">
      <c r="A75" s="33" t="s">
        <v>3</v>
      </c>
      <c r="B75" s="39" t="s">
        <v>50</v>
      </c>
      <c r="C75" s="166"/>
      <c r="D75" s="35" t="s">
        <v>8</v>
      </c>
      <c r="E75" s="36" t="s">
        <v>9</v>
      </c>
      <c r="F75" s="36" t="s">
        <v>10</v>
      </c>
      <c r="G75" s="37" t="s">
        <v>11</v>
      </c>
      <c r="H75" s="36" t="s">
        <v>12</v>
      </c>
      <c r="I75" s="36" t="s">
        <v>13</v>
      </c>
      <c r="J75" s="38" t="s">
        <v>1</v>
      </c>
      <c r="K75" s="170"/>
      <c r="L75" s="171"/>
      <c r="M75" s="172"/>
      <c r="N75" s="68" t="s">
        <v>0</v>
      </c>
      <c r="O75" s="39" t="s">
        <v>50</v>
      </c>
      <c r="P75" s="174"/>
      <c r="Q75" s="69" t="s">
        <v>8</v>
      </c>
      <c r="R75" s="70" t="s">
        <v>9</v>
      </c>
      <c r="S75" s="70" t="s">
        <v>10</v>
      </c>
      <c r="T75" s="71" t="s">
        <v>11</v>
      </c>
      <c r="U75" s="70" t="s">
        <v>12</v>
      </c>
      <c r="V75" s="70" t="s">
        <v>13</v>
      </c>
      <c r="W75" s="72" t="s">
        <v>1</v>
      </c>
      <c r="X75" s="178"/>
      <c r="Y75" s="179"/>
      <c r="Z75" s="180"/>
      <c r="AA75" s="68" t="s">
        <v>0</v>
      </c>
      <c r="AB75" s="39" t="s">
        <v>50</v>
      </c>
      <c r="AC75" s="181"/>
      <c r="AD75" s="29" t="s">
        <v>8</v>
      </c>
      <c r="AE75" s="30" t="s">
        <v>9</v>
      </c>
      <c r="AF75" s="30" t="s">
        <v>10</v>
      </c>
      <c r="AG75" s="28" t="s">
        <v>11</v>
      </c>
      <c r="AH75" s="30" t="s">
        <v>12</v>
      </c>
      <c r="AI75" s="30" t="s">
        <v>13</v>
      </c>
      <c r="AJ75" s="31" t="s">
        <v>1</v>
      </c>
      <c r="AK75" s="155"/>
      <c r="AL75" s="156"/>
      <c r="AM75" s="157"/>
      <c r="AN75" s="68" t="s">
        <v>0</v>
      </c>
      <c r="AO75" s="39" t="s">
        <v>50</v>
      </c>
      <c r="AP75" s="221"/>
      <c r="AQ75" s="75" t="s">
        <v>8</v>
      </c>
      <c r="AR75" s="76" t="s">
        <v>9</v>
      </c>
      <c r="AS75" s="76" t="s">
        <v>10</v>
      </c>
      <c r="AT75" s="77" t="s">
        <v>11</v>
      </c>
      <c r="AU75" s="76" t="s">
        <v>12</v>
      </c>
      <c r="AV75" s="76" t="s">
        <v>13</v>
      </c>
      <c r="AW75" s="78" t="s">
        <v>1</v>
      </c>
      <c r="AX75" s="225"/>
      <c r="AY75" s="226"/>
      <c r="AZ75" s="227"/>
    </row>
    <row r="76" spans="1:52" customFormat="1" ht="15.75" x14ac:dyDescent="0.25">
      <c r="A76" s="62">
        <v>1</v>
      </c>
      <c r="B76" s="60" t="s">
        <v>24</v>
      </c>
      <c r="C76" s="40">
        <v>194</v>
      </c>
      <c r="D76" s="24">
        <v>164</v>
      </c>
      <c r="E76" s="17">
        <v>26</v>
      </c>
      <c r="F76" s="17">
        <v>0</v>
      </c>
      <c r="G76" s="17">
        <v>2</v>
      </c>
      <c r="H76" s="17">
        <v>0</v>
      </c>
      <c r="I76" s="17">
        <v>2</v>
      </c>
      <c r="J76" s="25">
        <f>SUM(D76:I76)</f>
        <v>194</v>
      </c>
      <c r="K76" s="21">
        <f>(D76+E76)/(C76-I76)</f>
        <v>0.98958333333333337</v>
      </c>
      <c r="L76" s="19">
        <f>D76/(C76-I76)</f>
        <v>0.85416666666666663</v>
      </c>
      <c r="M76" s="41">
        <f>H76/(C76-I76)</f>
        <v>0</v>
      </c>
      <c r="N76" s="63">
        <v>1</v>
      </c>
      <c r="O76" s="60" t="s">
        <v>24</v>
      </c>
      <c r="P76" s="40">
        <v>92</v>
      </c>
      <c r="Q76" s="24">
        <v>0</v>
      </c>
      <c r="R76" s="17">
        <v>90</v>
      </c>
      <c r="S76" s="17">
        <v>0</v>
      </c>
      <c r="T76" s="17">
        <v>2</v>
      </c>
      <c r="U76" s="17">
        <v>0</v>
      </c>
      <c r="V76" s="17">
        <v>0</v>
      </c>
      <c r="W76" s="25">
        <f>SUM(Q76:V76)</f>
        <v>92</v>
      </c>
      <c r="X76" s="21">
        <f>(Q76+R76)/(P76-V76)</f>
        <v>0.97826086956521741</v>
      </c>
      <c r="Y76" s="19">
        <f>Q76/(P76-V76)</f>
        <v>0</v>
      </c>
      <c r="Z76" s="41">
        <f>U76/(P76-V76)</f>
        <v>0</v>
      </c>
      <c r="AA76" s="63">
        <v>1</v>
      </c>
      <c r="AB76" s="60" t="s">
        <v>24</v>
      </c>
      <c r="AC76" s="40">
        <v>141</v>
      </c>
      <c r="AD76" s="24">
        <v>0</v>
      </c>
      <c r="AE76" s="17">
        <v>137</v>
      </c>
      <c r="AF76" s="17">
        <v>0</v>
      </c>
      <c r="AG76" s="17">
        <v>2</v>
      </c>
      <c r="AH76" s="17">
        <v>0</v>
      </c>
      <c r="AI76" s="17">
        <v>2</v>
      </c>
      <c r="AJ76" s="25">
        <f>SUM(AD76:AI76)</f>
        <v>141</v>
      </c>
      <c r="AK76" s="21">
        <f>(AD76+AE76)/(AC76-AI76)</f>
        <v>0.98561151079136688</v>
      </c>
      <c r="AL76" s="19">
        <f>AD76/(AC76-AI76)</f>
        <v>0</v>
      </c>
      <c r="AM76" s="41">
        <f>AH76/(AC76-AI76)</f>
        <v>0</v>
      </c>
      <c r="AN76" s="63">
        <v>1</v>
      </c>
      <c r="AO76" s="60" t="s">
        <v>24</v>
      </c>
      <c r="AP76" s="40">
        <v>3</v>
      </c>
      <c r="AQ76" s="24">
        <v>1</v>
      </c>
      <c r="AR76" s="17">
        <v>1</v>
      </c>
      <c r="AS76" s="17">
        <v>1</v>
      </c>
      <c r="AT76" s="17">
        <v>0</v>
      </c>
      <c r="AU76" s="17">
        <v>0</v>
      </c>
      <c r="AV76" s="17">
        <v>0</v>
      </c>
      <c r="AW76" s="99">
        <f>SUM(AQ76:AV76)</f>
        <v>3</v>
      </c>
      <c r="AX76" s="21">
        <f>(AQ76+AR76)/(AP76-AV76)</f>
        <v>0.66666666666666663</v>
      </c>
      <c r="AY76" s="19">
        <f>AQ76/(AP76-AV76)</f>
        <v>0.33333333333333331</v>
      </c>
      <c r="AZ76" s="41">
        <f>AU76/(AP76-AV76)</f>
        <v>0</v>
      </c>
    </row>
    <row r="77" spans="1:52" customFormat="1" ht="15.75" x14ac:dyDescent="0.25">
      <c r="A77" s="62">
        <v>2</v>
      </c>
      <c r="B77" s="60" t="s">
        <v>25</v>
      </c>
      <c r="C77" s="40">
        <v>235</v>
      </c>
      <c r="D77" s="24">
        <v>227</v>
      </c>
      <c r="E77" s="17">
        <v>1</v>
      </c>
      <c r="F77" s="17">
        <v>2</v>
      </c>
      <c r="G77" s="17">
        <v>2</v>
      </c>
      <c r="H77" s="17">
        <v>3</v>
      </c>
      <c r="I77" s="17">
        <v>0</v>
      </c>
      <c r="J77" s="25">
        <f t="shared" ref="J77:J101" si="40">SUM(D77:I77)</f>
        <v>235</v>
      </c>
      <c r="K77" s="21">
        <f t="shared" ref="K77:K101" si="41">(D77+E77)/(C77-I77)</f>
        <v>0.97021276595744677</v>
      </c>
      <c r="L77" s="19">
        <f t="shared" ref="L77:L101" si="42">D77/(C77-I77)</f>
        <v>0.96595744680851059</v>
      </c>
      <c r="M77" s="41">
        <f t="shared" ref="M77:M101" si="43">H77/(C77-I77)</f>
        <v>1.276595744680851E-2</v>
      </c>
      <c r="N77" s="63">
        <v>2</v>
      </c>
      <c r="O77" s="60" t="s">
        <v>25</v>
      </c>
      <c r="P77" s="40">
        <v>124</v>
      </c>
      <c r="Q77" s="24">
        <v>0</v>
      </c>
      <c r="R77" s="17">
        <v>123</v>
      </c>
      <c r="S77" s="17">
        <v>0</v>
      </c>
      <c r="T77" s="17">
        <v>1</v>
      </c>
      <c r="U77" s="17">
        <v>0</v>
      </c>
      <c r="V77" s="17">
        <v>0</v>
      </c>
      <c r="W77" s="25">
        <f t="shared" ref="W77:W101" si="44">SUM(Q77:V77)</f>
        <v>124</v>
      </c>
      <c r="X77" s="21">
        <f t="shared" ref="X77:X101" si="45">(Q77+R77)/(P77-V77)</f>
        <v>0.99193548387096775</v>
      </c>
      <c r="Y77" s="19">
        <f t="shared" ref="Y77:Y101" si="46">Q77/(P77-V77)</f>
        <v>0</v>
      </c>
      <c r="Z77" s="41">
        <f t="shared" ref="Z77:Z101" si="47">U77/(P77-V77)</f>
        <v>0</v>
      </c>
      <c r="AA77" s="63">
        <v>2</v>
      </c>
      <c r="AB77" s="60" t="s">
        <v>25</v>
      </c>
      <c r="AC77" s="40">
        <v>49</v>
      </c>
      <c r="AD77" s="24">
        <v>0</v>
      </c>
      <c r="AE77" s="17">
        <v>49</v>
      </c>
      <c r="AF77" s="17">
        <v>0</v>
      </c>
      <c r="AG77" s="17">
        <v>0</v>
      </c>
      <c r="AH77" s="17">
        <v>0</v>
      </c>
      <c r="AI77" s="17">
        <v>0</v>
      </c>
      <c r="AJ77" s="25">
        <f t="shared" ref="AJ77:AJ101" si="48">SUM(AD77:AI77)</f>
        <v>49</v>
      </c>
      <c r="AK77" s="21">
        <f t="shared" ref="AK77:AK101" si="49">(AD77+AE77)/(AC77-AI77)</f>
        <v>1</v>
      </c>
      <c r="AL77" s="19">
        <f t="shared" ref="AL77:AL101" si="50">AD77/(AC77-AI77)</f>
        <v>0</v>
      </c>
      <c r="AM77" s="41">
        <f t="shared" ref="AM77:AM101" si="51">AH77/(AC77-AI77)</f>
        <v>0</v>
      </c>
      <c r="AN77" s="63">
        <v>2</v>
      </c>
      <c r="AO77" s="60" t="s">
        <v>25</v>
      </c>
      <c r="AP77" s="40">
        <v>8</v>
      </c>
      <c r="AQ77" s="24">
        <v>7</v>
      </c>
      <c r="AR77" s="17">
        <v>1</v>
      </c>
      <c r="AS77" s="17">
        <v>0</v>
      </c>
      <c r="AT77" s="17">
        <v>0</v>
      </c>
      <c r="AU77" s="17">
        <v>0</v>
      </c>
      <c r="AV77" s="17">
        <v>0</v>
      </c>
      <c r="AW77" s="99">
        <f t="shared" ref="AW77:AW101" si="52">SUM(AQ77:AV77)</f>
        <v>8</v>
      </c>
      <c r="AX77" s="21">
        <f t="shared" ref="AX77:AX101" si="53">(AQ77+AR77)/(AP77-AV77)</f>
        <v>1</v>
      </c>
      <c r="AY77" s="19">
        <f t="shared" ref="AY77:AY101" si="54">AQ77/(AP77-AV77)</f>
        <v>0.875</v>
      </c>
      <c r="AZ77" s="41">
        <f t="shared" ref="AZ77:AZ101" si="55">AU77/(AP77-AV77)</f>
        <v>0</v>
      </c>
    </row>
    <row r="78" spans="1:52" customFormat="1" ht="15.75" x14ac:dyDescent="0.25">
      <c r="A78" s="62">
        <v>3</v>
      </c>
      <c r="B78" s="60" t="s">
        <v>26</v>
      </c>
      <c r="C78" s="40">
        <v>72</v>
      </c>
      <c r="D78" s="24">
        <v>68</v>
      </c>
      <c r="E78" s="17">
        <v>1</v>
      </c>
      <c r="F78" s="17">
        <v>0</v>
      </c>
      <c r="G78" s="17">
        <v>1</v>
      </c>
      <c r="H78" s="17">
        <v>1</v>
      </c>
      <c r="I78" s="17">
        <v>1</v>
      </c>
      <c r="J78" s="25">
        <f t="shared" si="40"/>
        <v>72</v>
      </c>
      <c r="K78" s="21">
        <f t="shared" si="41"/>
        <v>0.971830985915493</v>
      </c>
      <c r="L78" s="19">
        <f t="shared" si="42"/>
        <v>0.95774647887323938</v>
      </c>
      <c r="M78" s="41">
        <f t="shared" si="43"/>
        <v>1.4084507042253521E-2</v>
      </c>
      <c r="N78" s="63">
        <v>3</v>
      </c>
      <c r="O78" s="60" t="s">
        <v>26</v>
      </c>
      <c r="P78" s="40">
        <v>9</v>
      </c>
      <c r="Q78" s="24">
        <v>0</v>
      </c>
      <c r="R78" s="17">
        <v>8</v>
      </c>
      <c r="S78" s="17">
        <v>0</v>
      </c>
      <c r="T78" s="17">
        <v>0</v>
      </c>
      <c r="U78" s="17">
        <v>0</v>
      </c>
      <c r="V78" s="17">
        <v>1</v>
      </c>
      <c r="W78" s="25">
        <f t="shared" si="44"/>
        <v>9</v>
      </c>
      <c r="X78" s="21">
        <f t="shared" si="45"/>
        <v>1</v>
      </c>
      <c r="Y78" s="19">
        <f t="shared" si="46"/>
        <v>0</v>
      </c>
      <c r="Z78" s="41">
        <f t="shared" si="47"/>
        <v>0</v>
      </c>
      <c r="AA78" s="63">
        <v>3</v>
      </c>
      <c r="AB78" s="60" t="s">
        <v>26</v>
      </c>
      <c r="AC78" s="40">
        <v>83</v>
      </c>
      <c r="AD78" s="24">
        <v>0</v>
      </c>
      <c r="AE78" s="17">
        <v>82</v>
      </c>
      <c r="AF78" s="17">
        <v>0</v>
      </c>
      <c r="AG78" s="17">
        <v>0</v>
      </c>
      <c r="AH78" s="17">
        <v>0</v>
      </c>
      <c r="AI78" s="17">
        <v>1</v>
      </c>
      <c r="AJ78" s="25">
        <f t="shared" si="48"/>
        <v>83</v>
      </c>
      <c r="AK78" s="21">
        <f t="shared" si="49"/>
        <v>1</v>
      </c>
      <c r="AL78" s="19">
        <f t="shared" si="50"/>
        <v>0</v>
      </c>
      <c r="AM78" s="41">
        <f t="shared" si="51"/>
        <v>0</v>
      </c>
      <c r="AN78" s="63">
        <v>3</v>
      </c>
      <c r="AO78" s="60" t="s">
        <v>26</v>
      </c>
      <c r="AP78" s="40">
        <v>13</v>
      </c>
      <c r="AQ78" s="24">
        <v>1</v>
      </c>
      <c r="AR78" s="17">
        <v>12</v>
      </c>
      <c r="AS78" s="17">
        <v>0</v>
      </c>
      <c r="AT78" s="17">
        <v>0</v>
      </c>
      <c r="AU78" s="17">
        <v>0</v>
      </c>
      <c r="AV78" s="17">
        <v>0</v>
      </c>
      <c r="AW78" s="99">
        <f t="shared" si="52"/>
        <v>13</v>
      </c>
      <c r="AX78" s="21">
        <f t="shared" si="53"/>
        <v>1</v>
      </c>
      <c r="AY78" s="19">
        <f t="shared" si="54"/>
        <v>7.6923076923076927E-2</v>
      </c>
      <c r="AZ78" s="41">
        <f t="shared" si="55"/>
        <v>0</v>
      </c>
    </row>
    <row r="79" spans="1:52" customFormat="1" ht="15.75" x14ac:dyDescent="0.25">
      <c r="A79" s="62">
        <v>4</v>
      </c>
      <c r="B79" s="60" t="s">
        <v>27</v>
      </c>
      <c r="C79" s="40">
        <v>51</v>
      </c>
      <c r="D79" s="24">
        <v>19</v>
      </c>
      <c r="E79" s="17">
        <v>23</v>
      </c>
      <c r="F79" s="17">
        <v>2</v>
      </c>
      <c r="G79" s="17">
        <v>3</v>
      </c>
      <c r="H79" s="17">
        <v>4</v>
      </c>
      <c r="I79" s="17">
        <v>0</v>
      </c>
      <c r="J79" s="25">
        <f t="shared" si="40"/>
        <v>51</v>
      </c>
      <c r="K79" s="21">
        <f t="shared" si="41"/>
        <v>0.82352941176470584</v>
      </c>
      <c r="L79" s="19">
        <f t="shared" si="42"/>
        <v>0.37254901960784315</v>
      </c>
      <c r="M79" s="41">
        <f t="shared" si="43"/>
        <v>7.8431372549019607E-2</v>
      </c>
      <c r="N79" s="63">
        <v>4</v>
      </c>
      <c r="O79" s="60" t="s">
        <v>27</v>
      </c>
      <c r="P79" s="40">
        <v>76</v>
      </c>
      <c r="Q79" s="24">
        <v>0</v>
      </c>
      <c r="R79" s="17">
        <v>68</v>
      </c>
      <c r="S79" s="17">
        <v>0</v>
      </c>
      <c r="T79" s="17">
        <v>0</v>
      </c>
      <c r="U79" s="17">
        <v>3</v>
      </c>
      <c r="V79" s="17">
        <v>5</v>
      </c>
      <c r="W79" s="25">
        <f t="shared" si="44"/>
        <v>76</v>
      </c>
      <c r="X79" s="21">
        <f t="shared" si="45"/>
        <v>0.95774647887323938</v>
      </c>
      <c r="Y79" s="19">
        <f t="shared" si="46"/>
        <v>0</v>
      </c>
      <c r="Z79" s="41">
        <f t="shared" si="47"/>
        <v>4.2253521126760563E-2</v>
      </c>
      <c r="AA79" s="63">
        <v>4</v>
      </c>
      <c r="AB79" s="60" t="s">
        <v>27</v>
      </c>
      <c r="AC79" s="40">
        <v>105</v>
      </c>
      <c r="AD79" s="24">
        <v>0</v>
      </c>
      <c r="AE79" s="17">
        <v>93</v>
      </c>
      <c r="AF79" s="17">
        <v>0</v>
      </c>
      <c r="AG79" s="17">
        <v>0</v>
      </c>
      <c r="AH79" s="17">
        <v>10</v>
      </c>
      <c r="AI79" s="17">
        <v>2</v>
      </c>
      <c r="AJ79" s="25">
        <f t="shared" si="48"/>
        <v>105</v>
      </c>
      <c r="AK79" s="21">
        <f t="shared" si="49"/>
        <v>0.90291262135922334</v>
      </c>
      <c r="AL79" s="19">
        <f t="shared" si="50"/>
        <v>0</v>
      </c>
      <c r="AM79" s="41">
        <f t="shared" si="51"/>
        <v>9.7087378640776698E-2</v>
      </c>
      <c r="AN79" s="63">
        <v>4</v>
      </c>
      <c r="AO79" s="60" t="s">
        <v>27</v>
      </c>
      <c r="AP79" s="40">
        <v>6</v>
      </c>
      <c r="AQ79" s="24">
        <v>2</v>
      </c>
      <c r="AR79" s="17">
        <v>3</v>
      </c>
      <c r="AS79" s="17">
        <v>1</v>
      </c>
      <c r="AT79" s="17">
        <v>0</v>
      </c>
      <c r="AU79" s="17">
        <v>0</v>
      </c>
      <c r="AV79" s="17">
        <v>0</v>
      </c>
      <c r="AW79" s="99">
        <f t="shared" si="52"/>
        <v>6</v>
      </c>
      <c r="AX79" s="21">
        <f t="shared" si="53"/>
        <v>0.83333333333333337</v>
      </c>
      <c r="AY79" s="19">
        <f t="shared" si="54"/>
        <v>0.33333333333333331</v>
      </c>
      <c r="AZ79" s="41">
        <f t="shared" si="55"/>
        <v>0</v>
      </c>
    </row>
    <row r="80" spans="1:52" customFormat="1" ht="15.75" x14ac:dyDescent="0.25">
      <c r="A80" s="62">
        <v>5</v>
      </c>
      <c r="B80" s="60" t="s">
        <v>28</v>
      </c>
      <c r="C80" s="40">
        <v>144</v>
      </c>
      <c r="D80" s="24">
        <v>36</v>
      </c>
      <c r="E80" s="17">
        <v>103</v>
      </c>
      <c r="F80" s="17">
        <v>3</v>
      </c>
      <c r="G80" s="17">
        <v>0</v>
      </c>
      <c r="H80" s="17">
        <v>1</v>
      </c>
      <c r="I80" s="17">
        <v>1</v>
      </c>
      <c r="J80" s="25">
        <f t="shared" si="40"/>
        <v>144</v>
      </c>
      <c r="K80" s="21">
        <f t="shared" si="41"/>
        <v>0.97202797202797198</v>
      </c>
      <c r="L80" s="19">
        <f t="shared" si="42"/>
        <v>0.25174825174825177</v>
      </c>
      <c r="M80" s="41">
        <f t="shared" si="43"/>
        <v>6.993006993006993E-3</v>
      </c>
      <c r="N80" s="63">
        <v>5</v>
      </c>
      <c r="O80" s="60" t="s">
        <v>28</v>
      </c>
      <c r="P80" s="40">
        <v>88</v>
      </c>
      <c r="Q80" s="24">
        <v>0</v>
      </c>
      <c r="R80" s="17">
        <v>87</v>
      </c>
      <c r="S80" s="17">
        <v>0</v>
      </c>
      <c r="T80" s="17">
        <v>0</v>
      </c>
      <c r="U80" s="17">
        <v>1</v>
      </c>
      <c r="V80" s="17">
        <v>0</v>
      </c>
      <c r="W80" s="25">
        <f t="shared" si="44"/>
        <v>88</v>
      </c>
      <c r="X80" s="21">
        <f t="shared" si="45"/>
        <v>0.98863636363636365</v>
      </c>
      <c r="Y80" s="19">
        <f t="shared" si="46"/>
        <v>0</v>
      </c>
      <c r="Z80" s="41">
        <f t="shared" si="47"/>
        <v>1.1363636363636364E-2</v>
      </c>
      <c r="AA80" s="63">
        <v>5</v>
      </c>
      <c r="AB80" s="60" t="s">
        <v>28</v>
      </c>
      <c r="AC80" s="40">
        <v>87</v>
      </c>
      <c r="AD80" s="24">
        <v>0</v>
      </c>
      <c r="AE80" s="17">
        <v>86</v>
      </c>
      <c r="AF80" s="17">
        <v>0</v>
      </c>
      <c r="AG80" s="17">
        <v>0</v>
      </c>
      <c r="AH80" s="17">
        <v>1</v>
      </c>
      <c r="AI80" s="17">
        <v>0</v>
      </c>
      <c r="AJ80" s="25">
        <f t="shared" si="48"/>
        <v>87</v>
      </c>
      <c r="AK80" s="21">
        <f t="shared" si="49"/>
        <v>0.9885057471264368</v>
      </c>
      <c r="AL80" s="19">
        <f t="shared" si="50"/>
        <v>0</v>
      </c>
      <c r="AM80" s="41">
        <f t="shared" si="51"/>
        <v>1.1494252873563218E-2</v>
      </c>
      <c r="AN80" s="63">
        <v>5</v>
      </c>
      <c r="AO80" s="60" t="s">
        <v>28</v>
      </c>
      <c r="AP80" s="40">
        <v>3</v>
      </c>
      <c r="AQ80" s="24">
        <v>2</v>
      </c>
      <c r="AR80" s="17">
        <v>0</v>
      </c>
      <c r="AS80" s="17">
        <v>0</v>
      </c>
      <c r="AT80" s="17">
        <v>1</v>
      </c>
      <c r="AU80" s="17">
        <v>0</v>
      </c>
      <c r="AV80" s="17">
        <v>0</v>
      </c>
      <c r="AW80" s="99">
        <f t="shared" si="52"/>
        <v>3</v>
      </c>
      <c r="AX80" s="21">
        <f t="shared" si="53"/>
        <v>0.66666666666666663</v>
      </c>
      <c r="AY80" s="19">
        <f t="shared" si="54"/>
        <v>0.66666666666666663</v>
      </c>
      <c r="AZ80" s="41">
        <f t="shared" si="55"/>
        <v>0</v>
      </c>
    </row>
    <row r="81" spans="1:52" customFormat="1" ht="15.75" x14ac:dyDescent="0.25">
      <c r="A81" s="62">
        <v>6</v>
      </c>
      <c r="B81" s="60" t="s">
        <v>29</v>
      </c>
      <c r="C81" s="40">
        <v>46</v>
      </c>
      <c r="D81" s="24">
        <v>24</v>
      </c>
      <c r="E81" s="17">
        <v>20</v>
      </c>
      <c r="F81" s="17">
        <v>1</v>
      </c>
      <c r="G81" s="17">
        <v>1</v>
      </c>
      <c r="H81" s="17">
        <v>0</v>
      </c>
      <c r="I81" s="17">
        <v>0</v>
      </c>
      <c r="J81" s="25">
        <f t="shared" si="40"/>
        <v>46</v>
      </c>
      <c r="K81" s="21">
        <f t="shared" si="41"/>
        <v>0.95652173913043481</v>
      </c>
      <c r="L81" s="19">
        <f t="shared" si="42"/>
        <v>0.52173913043478259</v>
      </c>
      <c r="M81" s="41">
        <f t="shared" si="43"/>
        <v>0</v>
      </c>
      <c r="N81" s="63">
        <v>6</v>
      </c>
      <c r="O81" s="60" t="s">
        <v>29</v>
      </c>
      <c r="P81" s="40">
        <v>33</v>
      </c>
      <c r="Q81" s="24">
        <v>0</v>
      </c>
      <c r="R81" s="17">
        <v>33</v>
      </c>
      <c r="S81" s="17">
        <v>0</v>
      </c>
      <c r="T81" s="17">
        <v>0</v>
      </c>
      <c r="U81" s="17">
        <v>0</v>
      </c>
      <c r="V81" s="17">
        <v>0</v>
      </c>
      <c r="W81" s="25">
        <f t="shared" si="44"/>
        <v>33</v>
      </c>
      <c r="X81" s="21">
        <f t="shared" si="45"/>
        <v>1</v>
      </c>
      <c r="Y81" s="19">
        <f t="shared" si="46"/>
        <v>0</v>
      </c>
      <c r="Z81" s="41">
        <f t="shared" si="47"/>
        <v>0</v>
      </c>
      <c r="AA81" s="63">
        <v>6</v>
      </c>
      <c r="AB81" s="60" t="s">
        <v>29</v>
      </c>
      <c r="AC81" s="40">
        <v>113</v>
      </c>
      <c r="AD81" s="24">
        <v>0</v>
      </c>
      <c r="AE81" s="17">
        <v>112</v>
      </c>
      <c r="AF81" s="17">
        <v>0</v>
      </c>
      <c r="AG81" s="17">
        <v>1</v>
      </c>
      <c r="AH81" s="17">
        <v>0</v>
      </c>
      <c r="AI81" s="17">
        <v>0</v>
      </c>
      <c r="AJ81" s="25">
        <f t="shared" si="48"/>
        <v>113</v>
      </c>
      <c r="AK81" s="21">
        <f t="shared" si="49"/>
        <v>0.99115044247787609</v>
      </c>
      <c r="AL81" s="19">
        <f t="shared" si="50"/>
        <v>0</v>
      </c>
      <c r="AM81" s="41">
        <f t="shared" si="51"/>
        <v>0</v>
      </c>
      <c r="AN81" s="63">
        <v>6</v>
      </c>
      <c r="AO81" s="60" t="s">
        <v>29</v>
      </c>
      <c r="AP81" s="40">
        <v>0</v>
      </c>
      <c r="AQ81" s="24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99">
        <f t="shared" si="52"/>
        <v>0</v>
      </c>
      <c r="AX81" s="21" t="e">
        <f t="shared" si="53"/>
        <v>#DIV/0!</v>
      </c>
      <c r="AY81" s="19" t="e">
        <f t="shared" si="54"/>
        <v>#DIV/0!</v>
      </c>
      <c r="AZ81" s="41" t="e">
        <f t="shared" si="55"/>
        <v>#DIV/0!</v>
      </c>
    </row>
    <row r="82" spans="1:52" customFormat="1" ht="15.75" x14ac:dyDescent="0.25">
      <c r="A82" s="62">
        <v>7</v>
      </c>
      <c r="B82" s="60" t="s">
        <v>30</v>
      </c>
      <c r="C82" s="40">
        <v>178</v>
      </c>
      <c r="D82" s="24">
        <v>158</v>
      </c>
      <c r="E82" s="17">
        <v>0</v>
      </c>
      <c r="F82" s="17">
        <v>3</v>
      </c>
      <c r="G82" s="17">
        <v>4</v>
      </c>
      <c r="H82" s="17">
        <v>10</v>
      </c>
      <c r="I82" s="17">
        <v>3</v>
      </c>
      <c r="J82" s="25">
        <f t="shared" si="40"/>
        <v>178</v>
      </c>
      <c r="K82" s="21">
        <f t="shared" si="41"/>
        <v>0.9028571428571428</v>
      </c>
      <c r="L82" s="19">
        <f t="shared" si="42"/>
        <v>0.9028571428571428</v>
      </c>
      <c r="M82" s="41">
        <f t="shared" si="43"/>
        <v>5.7142857142857141E-2</v>
      </c>
      <c r="N82" s="63">
        <v>7</v>
      </c>
      <c r="O82" s="60" t="s">
        <v>30</v>
      </c>
      <c r="P82" s="40">
        <v>107</v>
      </c>
      <c r="Q82" s="24">
        <v>0</v>
      </c>
      <c r="R82" s="17">
        <v>95</v>
      </c>
      <c r="S82" s="17">
        <v>0</v>
      </c>
      <c r="T82" s="17">
        <v>2</v>
      </c>
      <c r="U82" s="17">
        <v>7</v>
      </c>
      <c r="V82" s="17">
        <v>3</v>
      </c>
      <c r="W82" s="25">
        <f t="shared" si="44"/>
        <v>107</v>
      </c>
      <c r="X82" s="21">
        <f t="shared" si="45"/>
        <v>0.91346153846153844</v>
      </c>
      <c r="Y82" s="19">
        <f t="shared" si="46"/>
        <v>0</v>
      </c>
      <c r="Z82" s="41">
        <f t="shared" si="47"/>
        <v>6.7307692307692304E-2</v>
      </c>
      <c r="AA82" s="63">
        <v>7</v>
      </c>
      <c r="AB82" s="60" t="s">
        <v>30</v>
      </c>
      <c r="AC82" s="40">
        <v>94</v>
      </c>
      <c r="AD82" s="24">
        <v>0</v>
      </c>
      <c r="AE82" s="17">
        <v>88</v>
      </c>
      <c r="AF82" s="17">
        <v>0</v>
      </c>
      <c r="AG82" s="17">
        <v>1</v>
      </c>
      <c r="AH82" s="17">
        <v>2</v>
      </c>
      <c r="AI82" s="17">
        <v>3</v>
      </c>
      <c r="AJ82" s="25">
        <f t="shared" si="48"/>
        <v>94</v>
      </c>
      <c r="AK82" s="21">
        <f t="shared" si="49"/>
        <v>0.96703296703296704</v>
      </c>
      <c r="AL82" s="19">
        <f t="shared" si="50"/>
        <v>0</v>
      </c>
      <c r="AM82" s="41">
        <f t="shared" si="51"/>
        <v>2.197802197802198E-2</v>
      </c>
      <c r="AN82" s="63">
        <v>7</v>
      </c>
      <c r="AO82" s="60" t="s">
        <v>30</v>
      </c>
      <c r="AP82" s="40">
        <v>22</v>
      </c>
      <c r="AQ82" s="24">
        <v>7</v>
      </c>
      <c r="AR82" s="17">
        <v>11</v>
      </c>
      <c r="AS82" s="17">
        <v>0</v>
      </c>
      <c r="AT82" s="17">
        <v>0</v>
      </c>
      <c r="AU82" s="17">
        <v>2</v>
      </c>
      <c r="AV82" s="17">
        <v>2</v>
      </c>
      <c r="AW82" s="99">
        <f t="shared" si="52"/>
        <v>22</v>
      </c>
      <c r="AX82" s="21">
        <f t="shared" si="53"/>
        <v>0.9</v>
      </c>
      <c r="AY82" s="19">
        <f t="shared" si="54"/>
        <v>0.35</v>
      </c>
      <c r="AZ82" s="41">
        <f t="shared" si="55"/>
        <v>0.1</v>
      </c>
    </row>
    <row r="83" spans="1:52" customFormat="1" ht="15.75" x14ac:dyDescent="0.25">
      <c r="A83" s="62">
        <v>8</v>
      </c>
      <c r="B83" s="60" t="s">
        <v>31</v>
      </c>
      <c r="C83" s="40">
        <v>99</v>
      </c>
      <c r="D83" s="24">
        <v>46</v>
      </c>
      <c r="E83" s="17">
        <v>47</v>
      </c>
      <c r="F83" s="17">
        <v>0</v>
      </c>
      <c r="G83" s="17">
        <v>2</v>
      </c>
      <c r="H83" s="17">
        <v>4</v>
      </c>
      <c r="I83" s="17">
        <v>0</v>
      </c>
      <c r="J83" s="25">
        <f t="shared" si="40"/>
        <v>99</v>
      </c>
      <c r="K83" s="21">
        <f t="shared" si="41"/>
        <v>0.93939393939393945</v>
      </c>
      <c r="L83" s="19">
        <f t="shared" si="42"/>
        <v>0.46464646464646464</v>
      </c>
      <c r="M83" s="41">
        <f t="shared" si="43"/>
        <v>4.0404040404040407E-2</v>
      </c>
      <c r="N83" s="63">
        <v>8</v>
      </c>
      <c r="O83" s="60" t="s">
        <v>31</v>
      </c>
      <c r="P83" s="40">
        <v>191</v>
      </c>
      <c r="Q83" s="24">
        <v>0</v>
      </c>
      <c r="R83" s="17">
        <v>190</v>
      </c>
      <c r="S83" s="17">
        <v>0</v>
      </c>
      <c r="T83" s="17">
        <v>0</v>
      </c>
      <c r="U83" s="17">
        <v>1</v>
      </c>
      <c r="V83" s="17">
        <v>0</v>
      </c>
      <c r="W83" s="25">
        <f t="shared" si="44"/>
        <v>191</v>
      </c>
      <c r="X83" s="21">
        <f t="shared" si="45"/>
        <v>0.99476439790575921</v>
      </c>
      <c r="Y83" s="19">
        <f t="shared" si="46"/>
        <v>0</v>
      </c>
      <c r="Z83" s="41">
        <f t="shared" si="47"/>
        <v>5.235602094240838E-3</v>
      </c>
      <c r="AA83" s="63">
        <v>8</v>
      </c>
      <c r="AB83" s="60" t="s">
        <v>31</v>
      </c>
      <c r="AC83" s="40">
        <v>30</v>
      </c>
      <c r="AD83" s="24">
        <v>0</v>
      </c>
      <c r="AE83" s="17">
        <v>30</v>
      </c>
      <c r="AF83" s="17">
        <v>0</v>
      </c>
      <c r="AG83" s="17">
        <v>0</v>
      </c>
      <c r="AH83" s="17">
        <v>0</v>
      </c>
      <c r="AI83" s="17">
        <v>0</v>
      </c>
      <c r="AJ83" s="25">
        <f t="shared" si="48"/>
        <v>30</v>
      </c>
      <c r="AK83" s="21">
        <f t="shared" si="49"/>
        <v>1</v>
      </c>
      <c r="AL83" s="19">
        <f t="shared" si="50"/>
        <v>0</v>
      </c>
      <c r="AM83" s="41">
        <f t="shared" si="51"/>
        <v>0</v>
      </c>
      <c r="AN83" s="63">
        <v>8</v>
      </c>
      <c r="AO83" s="60" t="s">
        <v>31</v>
      </c>
      <c r="AP83" s="40">
        <v>0</v>
      </c>
      <c r="AQ83" s="24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99">
        <f t="shared" si="52"/>
        <v>0</v>
      </c>
      <c r="AX83" s="21" t="e">
        <f t="shared" si="53"/>
        <v>#DIV/0!</v>
      </c>
      <c r="AY83" s="19" t="e">
        <f t="shared" si="54"/>
        <v>#DIV/0!</v>
      </c>
      <c r="AZ83" s="41" t="e">
        <f t="shared" si="55"/>
        <v>#DIV/0!</v>
      </c>
    </row>
    <row r="84" spans="1:52" customFormat="1" ht="15.75" x14ac:dyDescent="0.25">
      <c r="A84" s="62">
        <v>9</v>
      </c>
      <c r="B84" s="60" t="s">
        <v>32</v>
      </c>
      <c r="C84" s="40">
        <v>128</v>
      </c>
      <c r="D84" s="24">
        <v>84</v>
      </c>
      <c r="E84" s="17">
        <v>35</v>
      </c>
      <c r="F84" s="17">
        <v>1</v>
      </c>
      <c r="G84" s="17">
        <v>0</v>
      </c>
      <c r="H84" s="17">
        <v>1</v>
      </c>
      <c r="I84" s="17">
        <v>7</v>
      </c>
      <c r="J84" s="25">
        <f t="shared" si="40"/>
        <v>128</v>
      </c>
      <c r="K84" s="21">
        <f t="shared" si="41"/>
        <v>0.98347107438016534</v>
      </c>
      <c r="L84" s="19">
        <f t="shared" si="42"/>
        <v>0.69421487603305787</v>
      </c>
      <c r="M84" s="41">
        <f t="shared" si="43"/>
        <v>8.2644628099173556E-3</v>
      </c>
      <c r="N84" s="63">
        <v>9</v>
      </c>
      <c r="O84" s="60" t="s">
        <v>32</v>
      </c>
      <c r="P84" s="40">
        <v>126</v>
      </c>
      <c r="Q84" s="24">
        <v>0</v>
      </c>
      <c r="R84" s="17">
        <v>123</v>
      </c>
      <c r="S84" s="17">
        <v>0</v>
      </c>
      <c r="T84" s="17">
        <v>0</v>
      </c>
      <c r="U84" s="17">
        <v>0</v>
      </c>
      <c r="V84" s="17">
        <v>3</v>
      </c>
      <c r="W84" s="25">
        <f t="shared" si="44"/>
        <v>126</v>
      </c>
      <c r="X84" s="21">
        <f t="shared" si="45"/>
        <v>1</v>
      </c>
      <c r="Y84" s="19">
        <f t="shared" si="46"/>
        <v>0</v>
      </c>
      <c r="Z84" s="41">
        <f t="shared" si="47"/>
        <v>0</v>
      </c>
      <c r="AA84" s="63">
        <v>9</v>
      </c>
      <c r="AB84" s="60" t="s">
        <v>32</v>
      </c>
      <c r="AC84" s="40">
        <v>73</v>
      </c>
      <c r="AD84" s="24">
        <v>0</v>
      </c>
      <c r="AE84" s="17">
        <v>73</v>
      </c>
      <c r="AF84" s="17">
        <v>0</v>
      </c>
      <c r="AG84" s="17">
        <v>0</v>
      </c>
      <c r="AH84" s="17">
        <v>0</v>
      </c>
      <c r="AI84" s="17">
        <v>0</v>
      </c>
      <c r="AJ84" s="25">
        <f t="shared" si="48"/>
        <v>73</v>
      </c>
      <c r="AK84" s="21">
        <f t="shared" si="49"/>
        <v>1</v>
      </c>
      <c r="AL84" s="19">
        <f t="shared" si="50"/>
        <v>0</v>
      </c>
      <c r="AM84" s="41">
        <f t="shared" si="51"/>
        <v>0</v>
      </c>
      <c r="AN84" s="63">
        <v>9</v>
      </c>
      <c r="AO84" s="60" t="s">
        <v>32</v>
      </c>
      <c r="AP84" s="40">
        <v>1</v>
      </c>
      <c r="AQ84" s="24">
        <v>1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99">
        <f t="shared" si="52"/>
        <v>1</v>
      </c>
      <c r="AX84" s="21">
        <f t="shared" si="53"/>
        <v>1</v>
      </c>
      <c r="AY84" s="19">
        <f t="shared" si="54"/>
        <v>1</v>
      </c>
      <c r="AZ84" s="41">
        <f t="shared" si="55"/>
        <v>0</v>
      </c>
    </row>
    <row r="85" spans="1:52" customFormat="1" ht="15.75" x14ac:dyDescent="0.25">
      <c r="A85" s="62">
        <v>10</v>
      </c>
      <c r="B85" s="60" t="s">
        <v>33</v>
      </c>
      <c r="C85" s="40">
        <v>87</v>
      </c>
      <c r="D85" s="24">
        <v>76</v>
      </c>
      <c r="E85" s="17">
        <v>7</v>
      </c>
      <c r="F85" s="17">
        <v>0</v>
      </c>
      <c r="G85" s="17">
        <v>2</v>
      </c>
      <c r="H85" s="17">
        <v>1</v>
      </c>
      <c r="I85" s="17">
        <v>1</v>
      </c>
      <c r="J85" s="25">
        <f t="shared" si="40"/>
        <v>87</v>
      </c>
      <c r="K85" s="21">
        <f t="shared" si="41"/>
        <v>0.96511627906976749</v>
      </c>
      <c r="L85" s="19">
        <f t="shared" si="42"/>
        <v>0.88372093023255816</v>
      </c>
      <c r="M85" s="41">
        <f t="shared" si="43"/>
        <v>1.1627906976744186E-2</v>
      </c>
      <c r="N85" s="63">
        <v>10</v>
      </c>
      <c r="O85" s="60" t="s">
        <v>33</v>
      </c>
      <c r="P85" s="40">
        <v>97</v>
      </c>
      <c r="Q85" s="24">
        <v>0</v>
      </c>
      <c r="R85" s="17">
        <v>96</v>
      </c>
      <c r="S85" s="17">
        <v>0</v>
      </c>
      <c r="T85" s="17">
        <v>1</v>
      </c>
      <c r="U85" s="17">
        <v>0</v>
      </c>
      <c r="V85" s="17">
        <v>0</v>
      </c>
      <c r="W85" s="25">
        <f t="shared" si="44"/>
        <v>97</v>
      </c>
      <c r="X85" s="21">
        <f t="shared" si="45"/>
        <v>0.98969072164948457</v>
      </c>
      <c r="Y85" s="19">
        <f t="shared" si="46"/>
        <v>0</v>
      </c>
      <c r="Z85" s="41">
        <f t="shared" si="47"/>
        <v>0</v>
      </c>
      <c r="AA85" s="63">
        <v>10</v>
      </c>
      <c r="AB85" s="60" t="s">
        <v>33</v>
      </c>
      <c r="AC85" s="40">
        <v>62</v>
      </c>
      <c r="AD85" s="24">
        <v>0</v>
      </c>
      <c r="AE85" s="17">
        <v>62</v>
      </c>
      <c r="AF85" s="17">
        <v>0</v>
      </c>
      <c r="AG85" s="17">
        <v>0</v>
      </c>
      <c r="AH85" s="17">
        <v>0</v>
      </c>
      <c r="AI85" s="17">
        <v>0</v>
      </c>
      <c r="AJ85" s="25">
        <f t="shared" si="48"/>
        <v>62</v>
      </c>
      <c r="AK85" s="21">
        <f t="shared" si="49"/>
        <v>1</v>
      </c>
      <c r="AL85" s="19">
        <f t="shared" si="50"/>
        <v>0</v>
      </c>
      <c r="AM85" s="41">
        <f t="shared" si="51"/>
        <v>0</v>
      </c>
      <c r="AN85" s="63">
        <v>10</v>
      </c>
      <c r="AO85" s="60" t="s">
        <v>33</v>
      </c>
      <c r="AP85" s="40">
        <v>4</v>
      </c>
      <c r="AQ85" s="24">
        <v>1</v>
      </c>
      <c r="AR85" s="17">
        <v>3</v>
      </c>
      <c r="AS85" s="17">
        <v>0</v>
      </c>
      <c r="AT85" s="17">
        <v>0</v>
      </c>
      <c r="AU85" s="17">
        <v>0</v>
      </c>
      <c r="AV85" s="17">
        <v>0</v>
      </c>
      <c r="AW85" s="99">
        <f t="shared" si="52"/>
        <v>4</v>
      </c>
      <c r="AX85" s="21">
        <f t="shared" si="53"/>
        <v>1</v>
      </c>
      <c r="AY85" s="19">
        <f t="shared" si="54"/>
        <v>0.25</v>
      </c>
      <c r="AZ85" s="41">
        <f t="shared" si="55"/>
        <v>0</v>
      </c>
    </row>
    <row r="86" spans="1:52" customFormat="1" ht="15.75" x14ac:dyDescent="0.25">
      <c r="A86" s="62">
        <v>11</v>
      </c>
      <c r="B86" s="60" t="s">
        <v>34</v>
      </c>
      <c r="C86" s="40">
        <v>123</v>
      </c>
      <c r="D86" s="24">
        <v>108</v>
      </c>
      <c r="E86" s="17">
        <v>10</v>
      </c>
      <c r="F86" s="17">
        <v>2</v>
      </c>
      <c r="G86" s="17">
        <v>1</v>
      </c>
      <c r="H86" s="17">
        <v>0</v>
      </c>
      <c r="I86" s="17">
        <v>2</v>
      </c>
      <c r="J86" s="25">
        <f t="shared" si="40"/>
        <v>123</v>
      </c>
      <c r="K86" s="21">
        <f t="shared" si="41"/>
        <v>0.97520661157024791</v>
      </c>
      <c r="L86" s="19">
        <f t="shared" si="42"/>
        <v>0.8925619834710744</v>
      </c>
      <c r="M86" s="41">
        <f t="shared" si="43"/>
        <v>0</v>
      </c>
      <c r="N86" s="63">
        <v>11</v>
      </c>
      <c r="O86" s="60" t="s">
        <v>34</v>
      </c>
      <c r="P86" s="40">
        <v>129</v>
      </c>
      <c r="Q86" s="24">
        <v>0</v>
      </c>
      <c r="R86" s="17">
        <v>123</v>
      </c>
      <c r="S86" s="17">
        <v>2</v>
      </c>
      <c r="T86" s="17">
        <v>0</v>
      </c>
      <c r="U86" s="17">
        <v>2</v>
      </c>
      <c r="V86" s="17">
        <v>2</v>
      </c>
      <c r="W86" s="25">
        <f t="shared" si="44"/>
        <v>129</v>
      </c>
      <c r="X86" s="21">
        <f t="shared" si="45"/>
        <v>0.96850393700787396</v>
      </c>
      <c r="Y86" s="19">
        <f t="shared" si="46"/>
        <v>0</v>
      </c>
      <c r="Z86" s="41">
        <f t="shared" si="47"/>
        <v>1.5748031496062992E-2</v>
      </c>
      <c r="AA86" s="63">
        <v>11</v>
      </c>
      <c r="AB86" s="60" t="s">
        <v>34</v>
      </c>
      <c r="AC86" s="40">
        <v>90</v>
      </c>
      <c r="AD86" s="24">
        <v>0</v>
      </c>
      <c r="AE86" s="17">
        <v>87</v>
      </c>
      <c r="AF86" s="17">
        <v>0</v>
      </c>
      <c r="AG86" s="17">
        <v>1</v>
      </c>
      <c r="AH86" s="17">
        <v>1</v>
      </c>
      <c r="AI86" s="17">
        <v>1</v>
      </c>
      <c r="AJ86" s="25">
        <f t="shared" si="48"/>
        <v>90</v>
      </c>
      <c r="AK86" s="21">
        <f t="shared" si="49"/>
        <v>0.97752808988764039</v>
      </c>
      <c r="AL86" s="19">
        <f t="shared" si="50"/>
        <v>0</v>
      </c>
      <c r="AM86" s="41">
        <f t="shared" si="51"/>
        <v>1.1235955056179775E-2</v>
      </c>
      <c r="AN86" s="63">
        <v>11</v>
      </c>
      <c r="AO86" s="60" t="s">
        <v>34</v>
      </c>
      <c r="AP86" s="40">
        <v>0</v>
      </c>
      <c r="AQ86" s="24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99">
        <f t="shared" si="52"/>
        <v>0</v>
      </c>
      <c r="AX86" s="21" t="e">
        <f t="shared" si="53"/>
        <v>#DIV/0!</v>
      </c>
      <c r="AY86" s="19" t="e">
        <f t="shared" si="54"/>
        <v>#DIV/0!</v>
      </c>
      <c r="AZ86" s="41" t="e">
        <f t="shared" si="55"/>
        <v>#DIV/0!</v>
      </c>
    </row>
    <row r="87" spans="1:52" customFormat="1" ht="15.75" x14ac:dyDescent="0.25">
      <c r="A87" s="62">
        <v>12</v>
      </c>
      <c r="B87" s="60" t="s">
        <v>35</v>
      </c>
      <c r="C87" s="40">
        <v>40</v>
      </c>
      <c r="D87" s="24">
        <v>36</v>
      </c>
      <c r="E87" s="17">
        <v>4</v>
      </c>
      <c r="F87" s="17">
        <v>0</v>
      </c>
      <c r="G87" s="17">
        <v>0</v>
      </c>
      <c r="H87" s="17">
        <v>0</v>
      </c>
      <c r="I87" s="17">
        <v>0</v>
      </c>
      <c r="J87" s="25">
        <f t="shared" si="40"/>
        <v>40</v>
      </c>
      <c r="K87" s="21">
        <f t="shared" si="41"/>
        <v>1</v>
      </c>
      <c r="L87" s="19">
        <f t="shared" si="42"/>
        <v>0.9</v>
      </c>
      <c r="M87" s="41">
        <f t="shared" si="43"/>
        <v>0</v>
      </c>
      <c r="N87" s="63">
        <v>12</v>
      </c>
      <c r="O87" s="60" t="s">
        <v>35</v>
      </c>
      <c r="P87" s="40">
        <v>27</v>
      </c>
      <c r="Q87" s="24">
        <v>0</v>
      </c>
      <c r="R87" s="17">
        <v>27</v>
      </c>
      <c r="S87" s="17">
        <v>0</v>
      </c>
      <c r="T87" s="17">
        <v>0</v>
      </c>
      <c r="U87" s="17">
        <v>0</v>
      </c>
      <c r="V87" s="17">
        <v>0</v>
      </c>
      <c r="W87" s="25">
        <f t="shared" si="44"/>
        <v>27</v>
      </c>
      <c r="X87" s="21">
        <f t="shared" si="45"/>
        <v>1</v>
      </c>
      <c r="Y87" s="19">
        <f t="shared" si="46"/>
        <v>0</v>
      </c>
      <c r="Z87" s="41">
        <f t="shared" si="47"/>
        <v>0</v>
      </c>
      <c r="AA87" s="63">
        <v>12</v>
      </c>
      <c r="AB87" s="60" t="s">
        <v>35</v>
      </c>
      <c r="AC87" s="40">
        <v>33</v>
      </c>
      <c r="AD87" s="24">
        <v>0</v>
      </c>
      <c r="AE87" s="17">
        <v>33</v>
      </c>
      <c r="AF87" s="17">
        <v>0</v>
      </c>
      <c r="AG87" s="17">
        <v>0</v>
      </c>
      <c r="AH87" s="17">
        <v>0</v>
      </c>
      <c r="AI87" s="17">
        <v>0</v>
      </c>
      <c r="AJ87" s="25">
        <f t="shared" si="48"/>
        <v>33</v>
      </c>
      <c r="AK87" s="21">
        <f t="shared" si="49"/>
        <v>1</v>
      </c>
      <c r="AL87" s="19">
        <f t="shared" si="50"/>
        <v>0</v>
      </c>
      <c r="AM87" s="41">
        <f t="shared" si="51"/>
        <v>0</v>
      </c>
      <c r="AN87" s="63">
        <v>12</v>
      </c>
      <c r="AO87" s="60" t="s">
        <v>35</v>
      </c>
      <c r="AP87" s="40">
        <v>0</v>
      </c>
      <c r="AQ87" s="24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99">
        <f t="shared" si="52"/>
        <v>0</v>
      </c>
      <c r="AX87" s="21" t="e">
        <f t="shared" si="53"/>
        <v>#DIV/0!</v>
      </c>
      <c r="AY87" s="19" t="e">
        <f t="shared" si="54"/>
        <v>#DIV/0!</v>
      </c>
      <c r="AZ87" s="41" t="e">
        <f t="shared" si="55"/>
        <v>#DIV/0!</v>
      </c>
    </row>
    <row r="88" spans="1:52" customFormat="1" ht="15.75" x14ac:dyDescent="0.25">
      <c r="A88" s="62">
        <v>13</v>
      </c>
      <c r="B88" s="60" t="s">
        <v>36</v>
      </c>
      <c r="C88" s="40">
        <v>146</v>
      </c>
      <c r="D88" s="24">
        <v>142</v>
      </c>
      <c r="E88" s="17">
        <v>2</v>
      </c>
      <c r="F88" s="17">
        <v>0</v>
      </c>
      <c r="G88" s="17">
        <v>0</v>
      </c>
      <c r="H88" s="17">
        <v>0</v>
      </c>
      <c r="I88" s="17">
        <v>2</v>
      </c>
      <c r="J88" s="25">
        <f t="shared" si="40"/>
        <v>146</v>
      </c>
      <c r="K88" s="21">
        <f t="shared" si="41"/>
        <v>1</v>
      </c>
      <c r="L88" s="19">
        <f t="shared" si="42"/>
        <v>0.98611111111111116</v>
      </c>
      <c r="M88" s="41">
        <f t="shared" si="43"/>
        <v>0</v>
      </c>
      <c r="N88" s="63">
        <v>13</v>
      </c>
      <c r="O88" s="60" t="s">
        <v>36</v>
      </c>
      <c r="P88" s="40">
        <v>152</v>
      </c>
      <c r="Q88" s="24">
        <v>0</v>
      </c>
      <c r="R88" s="17">
        <v>152</v>
      </c>
      <c r="S88" s="17">
        <v>0</v>
      </c>
      <c r="T88" s="17">
        <v>0</v>
      </c>
      <c r="U88" s="17">
        <v>0</v>
      </c>
      <c r="V88" s="17">
        <v>0</v>
      </c>
      <c r="W88" s="25">
        <f t="shared" si="44"/>
        <v>152</v>
      </c>
      <c r="X88" s="21">
        <f t="shared" si="45"/>
        <v>1</v>
      </c>
      <c r="Y88" s="19">
        <f t="shared" si="46"/>
        <v>0</v>
      </c>
      <c r="Z88" s="41">
        <f t="shared" si="47"/>
        <v>0</v>
      </c>
      <c r="AA88" s="63">
        <v>13</v>
      </c>
      <c r="AB88" s="60" t="s">
        <v>36</v>
      </c>
      <c r="AC88" s="40">
        <v>32</v>
      </c>
      <c r="AD88" s="24">
        <v>0</v>
      </c>
      <c r="AE88" s="17">
        <v>32</v>
      </c>
      <c r="AF88" s="17">
        <v>0</v>
      </c>
      <c r="AG88" s="17">
        <v>0</v>
      </c>
      <c r="AH88" s="17">
        <v>0</v>
      </c>
      <c r="AI88" s="17">
        <v>0</v>
      </c>
      <c r="AJ88" s="25">
        <f t="shared" si="48"/>
        <v>32</v>
      </c>
      <c r="AK88" s="21">
        <f t="shared" si="49"/>
        <v>1</v>
      </c>
      <c r="AL88" s="19">
        <f t="shared" si="50"/>
        <v>0</v>
      </c>
      <c r="AM88" s="41">
        <f t="shared" si="51"/>
        <v>0</v>
      </c>
      <c r="AN88" s="63">
        <v>13</v>
      </c>
      <c r="AO88" s="60" t="s">
        <v>36</v>
      </c>
      <c r="AP88" s="40">
        <v>4</v>
      </c>
      <c r="AQ88" s="24">
        <v>2</v>
      </c>
      <c r="AR88" s="17">
        <v>1</v>
      </c>
      <c r="AS88" s="17">
        <v>0</v>
      </c>
      <c r="AT88" s="17">
        <v>0</v>
      </c>
      <c r="AU88" s="17">
        <v>0</v>
      </c>
      <c r="AV88" s="17">
        <v>1</v>
      </c>
      <c r="AW88" s="99">
        <f t="shared" si="52"/>
        <v>4</v>
      </c>
      <c r="AX88" s="21">
        <f t="shared" si="53"/>
        <v>1</v>
      </c>
      <c r="AY88" s="19">
        <f t="shared" si="54"/>
        <v>0.66666666666666663</v>
      </c>
      <c r="AZ88" s="41">
        <f t="shared" si="55"/>
        <v>0</v>
      </c>
    </row>
    <row r="89" spans="1:52" customFormat="1" ht="15.75" x14ac:dyDescent="0.25">
      <c r="A89" s="62">
        <v>14</v>
      </c>
      <c r="B89" s="60" t="s">
        <v>37</v>
      </c>
      <c r="C89" s="40">
        <v>162</v>
      </c>
      <c r="D89" s="24">
        <v>148</v>
      </c>
      <c r="E89" s="17">
        <v>9</v>
      </c>
      <c r="F89" s="17">
        <v>2</v>
      </c>
      <c r="G89" s="17">
        <v>1</v>
      </c>
      <c r="H89" s="17">
        <v>1</v>
      </c>
      <c r="I89" s="17">
        <v>1</v>
      </c>
      <c r="J89" s="25">
        <f t="shared" si="40"/>
        <v>162</v>
      </c>
      <c r="K89" s="21">
        <f t="shared" si="41"/>
        <v>0.97515527950310554</v>
      </c>
      <c r="L89" s="19">
        <f t="shared" si="42"/>
        <v>0.91925465838509313</v>
      </c>
      <c r="M89" s="41">
        <f t="shared" si="43"/>
        <v>6.2111801242236021E-3</v>
      </c>
      <c r="N89" s="63">
        <v>14</v>
      </c>
      <c r="O89" s="60" t="s">
        <v>37</v>
      </c>
      <c r="P89" s="40">
        <v>51</v>
      </c>
      <c r="Q89" s="24">
        <v>0</v>
      </c>
      <c r="R89" s="17">
        <v>51</v>
      </c>
      <c r="S89" s="17">
        <v>0</v>
      </c>
      <c r="T89" s="17">
        <v>0</v>
      </c>
      <c r="U89" s="17">
        <v>0</v>
      </c>
      <c r="V89" s="17">
        <v>0</v>
      </c>
      <c r="W89" s="25">
        <f t="shared" si="44"/>
        <v>51</v>
      </c>
      <c r="X89" s="21">
        <f t="shared" si="45"/>
        <v>1</v>
      </c>
      <c r="Y89" s="19">
        <f t="shared" si="46"/>
        <v>0</v>
      </c>
      <c r="Z89" s="41">
        <f t="shared" si="47"/>
        <v>0</v>
      </c>
      <c r="AA89" s="63">
        <v>14</v>
      </c>
      <c r="AB89" s="60" t="s">
        <v>37</v>
      </c>
      <c r="AC89" s="40">
        <v>152</v>
      </c>
      <c r="AD89" s="24">
        <v>0</v>
      </c>
      <c r="AE89" s="17">
        <v>152</v>
      </c>
      <c r="AF89" s="17">
        <v>0</v>
      </c>
      <c r="AG89" s="17">
        <v>0</v>
      </c>
      <c r="AH89" s="17">
        <v>0</v>
      </c>
      <c r="AI89" s="17">
        <v>0</v>
      </c>
      <c r="AJ89" s="25">
        <f t="shared" si="48"/>
        <v>152</v>
      </c>
      <c r="AK89" s="21">
        <f t="shared" si="49"/>
        <v>1</v>
      </c>
      <c r="AL89" s="19">
        <f t="shared" si="50"/>
        <v>0</v>
      </c>
      <c r="AM89" s="41">
        <f t="shared" si="51"/>
        <v>0</v>
      </c>
      <c r="AN89" s="63">
        <v>14</v>
      </c>
      <c r="AO89" s="60" t="s">
        <v>37</v>
      </c>
      <c r="AP89" s="40">
        <v>6</v>
      </c>
      <c r="AQ89" s="24">
        <v>1</v>
      </c>
      <c r="AR89" s="17">
        <v>5</v>
      </c>
      <c r="AS89" s="17">
        <v>0</v>
      </c>
      <c r="AT89" s="17">
        <v>0</v>
      </c>
      <c r="AU89" s="17">
        <v>0</v>
      </c>
      <c r="AV89" s="17">
        <v>0</v>
      </c>
      <c r="AW89" s="99">
        <f t="shared" si="52"/>
        <v>6</v>
      </c>
      <c r="AX89" s="21">
        <f t="shared" si="53"/>
        <v>1</v>
      </c>
      <c r="AY89" s="19">
        <f t="shared" si="54"/>
        <v>0.16666666666666666</v>
      </c>
      <c r="AZ89" s="41">
        <f t="shared" si="55"/>
        <v>0</v>
      </c>
    </row>
    <row r="90" spans="1:52" customFormat="1" ht="15.75" x14ac:dyDescent="0.25">
      <c r="A90" s="62">
        <v>15</v>
      </c>
      <c r="B90" s="60" t="s">
        <v>38</v>
      </c>
      <c r="C90" s="40">
        <v>115</v>
      </c>
      <c r="D90" s="24">
        <v>87</v>
      </c>
      <c r="E90" s="17">
        <v>26</v>
      </c>
      <c r="F90" s="17">
        <v>0</v>
      </c>
      <c r="G90" s="17">
        <v>2</v>
      </c>
      <c r="H90" s="17">
        <v>0</v>
      </c>
      <c r="I90" s="17">
        <v>0</v>
      </c>
      <c r="J90" s="25">
        <f t="shared" si="40"/>
        <v>115</v>
      </c>
      <c r="K90" s="21">
        <f t="shared" si="41"/>
        <v>0.9826086956521739</v>
      </c>
      <c r="L90" s="19">
        <f t="shared" si="42"/>
        <v>0.75652173913043474</v>
      </c>
      <c r="M90" s="41">
        <f t="shared" si="43"/>
        <v>0</v>
      </c>
      <c r="N90" s="63">
        <v>15</v>
      </c>
      <c r="O90" s="60" t="s">
        <v>38</v>
      </c>
      <c r="P90" s="40">
        <v>36</v>
      </c>
      <c r="Q90" s="24">
        <v>0</v>
      </c>
      <c r="R90" s="17">
        <v>35</v>
      </c>
      <c r="S90" s="17">
        <v>0</v>
      </c>
      <c r="T90" s="17">
        <v>0</v>
      </c>
      <c r="U90" s="17">
        <v>1</v>
      </c>
      <c r="V90" s="17">
        <v>0</v>
      </c>
      <c r="W90" s="25">
        <f t="shared" si="44"/>
        <v>36</v>
      </c>
      <c r="X90" s="21">
        <f t="shared" si="45"/>
        <v>0.97222222222222221</v>
      </c>
      <c r="Y90" s="19">
        <f t="shared" si="46"/>
        <v>0</v>
      </c>
      <c r="Z90" s="41">
        <f t="shared" si="47"/>
        <v>2.7777777777777776E-2</v>
      </c>
      <c r="AA90" s="63">
        <v>15</v>
      </c>
      <c r="AB90" s="60" t="s">
        <v>38</v>
      </c>
      <c r="AC90" s="40">
        <v>123</v>
      </c>
      <c r="AD90" s="24">
        <v>0</v>
      </c>
      <c r="AE90" s="17">
        <v>119</v>
      </c>
      <c r="AF90" s="17">
        <v>0</v>
      </c>
      <c r="AG90" s="17">
        <v>0</v>
      </c>
      <c r="AH90" s="17">
        <v>4</v>
      </c>
      <c r="AI90" s="17">
        <v>0</v>
      </c>
      <c r="AJ90" s="25">
        <f t="shared" si="48"/>
        <v>123</v>
      </c>
      <c r="AK90" s="21">
        <f t="shared" si="49"/>
        <v>0.96747967479674801</v>
      </c>
      <c r="AL90" s="19">
        <f t="shared" si="50"/>
        <v>0</v>
      </c>
      <c r="AM90" s="41">
        <f t="shared" si="51"/>
        <v>3.2520325203252036E-2</v>
      </c>
      <c r="AN90" s="63">
        <v>15</v>
      </c>
      <c r="AO90" s="60" t="s">
        <v>38</v>
      </c>
      <c r="AP90" s="40">
        <v>0</v>
      </c>
      <c r="AQ90" s="24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99">
        <f t="shared" si="52"/>
        <v>0</v>
      </c>
      <c r="AX90" s="21" t="e">
        <f t="shared" si="53"/>
        <v>#DIV/0!</v>
      </c>
      <c r="AY90" s="19" t="e">
        <f t="shared" si="54"/>
        <v>#DIV/0!</v>
      </c>
      <c r="AZ90" s="41" t="e">
        <f t="shared" si="55"/>
        <v>#DIV/0!</v>
      </c>
    </row>
    <row r="91" spans="1:52" customFormat="1" ht="15.75" x14ac:dyDescent="0.25">
      <c r="A91" s="62">
        <v>16</v>
      </c>
      <c r="B91" s="60" t="s">
        <v>39</v>
      </c>
      <c r="C91" s="40">
        <v>288</v>
      </c>
      <c r="D91" s="24">
        <v>174</v>
      </c>
      <c r="E91" s="17">
        <v>94</v>
      </c>
      <c r="F91" s="17">
        <v>2</v>
      </c>
      <c r="G91" s="17">
        <v>6</v>
      </c>
      <c r="H91" s="17">
        <v>8</v>
      </c>
      <c r="I91" s="17">
        <v>4</v>
      </c>
      <c r="J91" s="25">
        <f t="shared" si="40"/>
        <v>288</v>
      </c>
      <c r="K91" s="21">
        <f t="shared" si="41"/>
        <v>0.94366197183098588</v>
      </c>
      <c r="L91" s="19">
        <f t="shared" si="42"/>
        <v>0.61267605633802813</v>
      </c>
      <c r="M91" s="41">
        <f t="shared" si="43"/>
        <v>2.8169014084507043E-2</v>
      </c>
      <c r="N91" s="63">
        <v>16</v>
      </c>
      <c r="O91" s="60" t="s">
        <v>39</v>
      </c>
      <c r="P91" s="40">
        <v>166</v>
      </c>
      <c r="Q91" s="24">
        <v>0</v>
      </c>
      <c r="R91" s="17">
        <v>155</v>
      </c>
      <c r="S91" s="17">
        <v>0</v>
      </c>
      <c r="T91" s="17">
        <v>2</v>
      </c>
      <c r="U91" s="17">
        <v>6</v>
      </c>
      <c r="V91" s="17">
        <v>3</v>
      </c>
      <c r="W91" s="25">
        <f t="shared" si="44"/>
        <v>166</v>
      </c>
      <c r="X91" s="21">
        <f t="shared" si="45"/>
        <v>0.95092024539877296</v>
      </c>
      <c r="Y91" s="19">
        <f t="shared" si="46"/>
        <v>0</v>
      </c>
      <c r="Z91" s="41">
        <f t="shared" si="47"/>
        <v>3.6809815950920248E-2</v>
      </c>
      <c r="AA91" s="63">
        <v>16</v>
      </c>
      <c r="AB91" s="60" t="s">
        <v>39</v>
      </c>
      <c r="AC91" s="40">
        <v>195</v>
      </c>
      <c r="AD91" s="24">
        <v>0</v>
      </c>
      <c r="AE91" s="17">
        <v>182</v>
      </c>
      <c r="AF91" s="17">
        <v>0</v>
      </c>
      <c r="AG91" s="17">
        <v>5</v>
      </c>
      <c r="AH91" s="17">
        <v>5</v>
      </c>
      <c r="AI91" s="17">
        <v>3</v>
      </c>
      <c r="AJ91" s="25">
        <f t="shared" si="48"/>
        <v>195</v>
      </c>
      <c r="AK91" s="21">
        <f t="shared" si="49"/>
        <v>0.94791666666666663</v>
      </c>
      <c r="AL91" s="19">
        <f t="shared" si="50"/>
        <v>0</v>
      </c>
      <c r="AM91" s="41">
        <f t="shared" si="51"/>
        <v>2.6041666666666668E-2</v>
      </c>
      <c r="AN91" s="63">
        <v>16</v>
      </c>
      <c r="AO91" s="60" t="s">
        <v>39</v>
      </c>
      <c r="AP91" s="40">
        <v>12</v>
      </c>
      <c r="AQ91" s="24">
        <v>1</v>
      </c>
      <c r="AR91" s="17">
        <v>11</v>
      </c>
      <c r="AS91" s="17">
        <v>0</v>
      </c>
      <c r="AT91" s="17">
        <v>0</v>
      </c>
      <c r="AU91" s="17">
        <v>0</v>
      </c>
      <c r="AV91" s="17">
        <v>0</v>
      </c>
      <c r="AW91" s="99">
        <f t="shared" si="52"/>
        <v>12</v>
      </c>
      <c r="AX91" s="21">
        <f t="shared" si="53"/>
        <v>1</v>
      </c>
      <c r="AY91" s="19">
        <f t="shared" si="54"/>
        <v>8.3333333333333329E-2</v>
      </c>
      <c r="AZ91" s="41">
        <f t="shared" si="55"/>
        <v>0</v>
      </c>
    </row>
    <row r="92" spans="1:52" customFormat="1" ht="15.75" x14ac:dyDescent="0.25">
      <c r="A92" s="62">
        <v>17</v>
      </c>
      <c r="B92" s="60" t="s">
        <v>40</v>
      </c>
      <c r="C92" s="40">
        <v>346</v>
      </c>
      <c r="D92" s="24">
        <v>217</v>
      </c>
      <c r="E92" s="17">
        <v>113</v>
      </c>
      <c r="F92" s="17">
        <v>0</v>
      </c>
      <c r="G92" s="17">
        <v>1</v>
      </c>
      <c r="H92" s="17">
        <v>4</v>
      </c>
      <c r="I92" s="17">
        <v>11</v>
      </c>
      <c r="J92" s="25">
        <f t="shared" si="40"/>
        <v>346</v>
      </c>
      <c r="K92" s="21">
        <f t="shared" si="41"/>
        <v>0.9850746268656716</v>
      </c>
      <c r="L92" s="19">
        <f t="shared" si="42"/>
        <v>0.64776119402985077</v>
      </c>
      <c r="M92" s="41">
        <f t="shared" si="43"/>
        <v>1.1940298507462687E-2</v>
      </c>
      <c r="N92" s="63">
        <v>17</v>
      </c>
      <c r="O92" s="60" t="s">
        <v>40</v>
      </c>
      <c r="P92" s="40">
        <v>259</v>
      </c>
      <c r="Q92" s="24">
        <v>0</v>
      </c>
      <c r="R92" s="17">
        <v>254</v>
      </c>
      <c r="S92" s="17">
        <v>0</v>
      </c>
      <c r="T92" s="17">
        <v>3</v>
      </c>
      <c r="U92" s="17">
        <v>0</v>
      </c>
      <c r="V92" s="17">
        <v>2</v>
      </c>
      <c r="W92" s="25">
        <f t="shared" si="44"/>
        <v>259</v>
      </c>
      <c r="X92" s="21">
        <f t="shared" si="45"/>
        <v>0.98832684824902728</v>
      </c>
      <c r="Y92" s="19">
        <f t="shared" si="46"/>
        <v>0</v>
      </c>
      <c r="Z92" s="41">
        <f t="shared" si="47"/>
        <v>0</v>
      </c>
      <c r="AA92" s="63">
        <v>17</v>
      </c>
      <c r="AB92" s="60" t="s">
        <v>40</v>
      </c>
      <c r="AC92" s="40">
        <v>548</v>
      </c>
      <c r="AD92" s="24">
        <v>0</v>
      </c>
      <c r="AE92" s="17">
        <v>537</v>
      </c>
      <c r="AF92" s="17">
        <v>0</v>
      </c>
      <c r="AG92" s="17">
        <v>7</v>
      </c>
      <c r="AH92" s="17">
        <v>0</v>
      </c>
      <c r="AI92" s="17">
        <v>4</v>
      </c>
      <c r="AJ92" s="25">
        <f t="shared" si="48"/>
        <v>548</v>
      </c>
      <c r="AK92" s="21">
        <f t="shared" si="49"/>
        <v>0.98713235294117652</v>
      </c>
      <c r="AL92" s="19">
        <f t="shared" si="50"/>
        <v>0</v>
      </c>
      <c r="AM92" s="41">
        <f t="shared" si="51"/>
        <v>0</v>
      </c>
      <c r="AN92" s="63">
        <v>17</v>
      </c>
      <c r="AO92" s="60" t="s">
        <v>40</v>
      </c>
      <c r="AP92" s="40">
        <v>18</v>
      </c>
      <c r="AQ92" s="24">
        <v>4</v>
      </c>
      <c r="AR92" s="17">
        <v>14</v>
      </c>
      <c r="AS92" s="17">
        <v>0</v>
      </c>
      <c r="AT92" s="17">
        <v>0</v>
      </c>
      <c r="AU92" s="17">
        <v>0</v>
      </c>
      <c r="AV92" s="17">
        <v>0</v>
      </c>
      <c r="AW92" s="99">
        <f t="shared" si="52"/>
        <v>18</v>
      </c>
      <c r="AX92" s="21">
        <f t="shared" si="53"/>
        <v>1</v>
      </c>
      <c r="AY92" s="19">
        <f t="shared" si="54"/>
        <v>0.22222222222222221</v>
      </c>
      <c r="AZ92" s="41">
        <f t="shared" si="55"/>
        <v>0</v>
      </c>
    </row>
    <row r="93" spans="1:52" customFormat="1" ht="15.75" x14ac:dyDescent="0.25">
      <c r="A93" s="62">
        <v>18</v>
      </c>
      <c r="B93" s="60" t="s">
        <v>41</v>
      </c>
      <c r="C93" s="40">
        <v>299</v>
      </c>
      <c r="D93" s="24">
        <v>224</v>
      </c>
      <c r="E93" s="17">
        <v>52</v>
      </c>
      <c r="F93" s="17">
        <v>0</v>
      </c>
      <c r="G93" s="17">
        <v>3</v>
      </c>
      <c r="H93" s="17">
        <v>15</v>
      </c>
      <c r="I93" s="17">
        <v>5</v>
      </c>
      <c r="J93" s="25">
        <f t="shared" si="40"/>
        <v>299</v>
      </c>
      <c r="K93" s="21">
        <f t="shared" si="41"/>
        <v>0.93877551020408168</v>
      </c>
      <c r="L93" s="19">
        <f t="shared" si="42"/>
        <v>0.76190476190476186</v>
      </c>
      <c r="M93" s="41">
        <f t="shared" si="43"/>
        <v>5.1020408163265307E-2</v>
      </c>
      <c r="N93" s="63">
        <v>18</v>
      </c>
      <c r="O93" s="60" t="s">
        <v>41</v>
      </c>
      <c r="P93" s="40">
        <v>190</v>
      </c>
      <c r="Q93" s="24">
        <v>0</v>
      </c>
      <c r="R93" s="17">
        <v>190</v>
      </c>
      <c r="S93" s="17">
        <v>0</v>
      </c>
      <c r="T93" s="17">
        <v>0</v>
      </c>
      <c r="U93" s="17">
        <v>0</v>
      </c>
      <c r="V93" s="17">
        <v>0</v>
      </c>
      <c r="W93" s="25">
        <f t="shared" si="44"/>
        <v>190</v>
      </c>
      <c r="X93" s="21">
        <f t="shared" si="45"/>
        <v>1</v>
      </c>
      <c r="Y93" s="19">
        <f t="shared" si="46"/>
        <v>0</v>
      </c>
      <c r="Z93" s="41">
        <f t="shared" si="47"/>
        <v>0</v>
      </c>
      <c r="AA93" s="63">
        <v>18</v>
      </c>
      <c r="AB93" s="60" t="s">
        <v>41</v>
      </c>
      <c r="AC93" s="40">
        <v>194</v>
      </c>
      <c r="AD93" s="24">
        <v>0</v>
      </c>
      <c r="AE93" s="17">
        <v>194</v>
      </c>
      <c r="AF93" s="17">
        <v>0</v>
      </c>
      <c r="AG93" s="17">
        <v>0</v>
      </c>
      <c r="AH93" s="17">
        <v>0</v>
      </c>
      <c r="AI93" s="17">
        <v>0</v>
      </c>
      <c r="AJ93" s="25">
        <f t="shared" si="48"/>
        <v>194</v>
      </c>
      <c r="AK93" s="21">
        <f t="shared" si="49"/>
        <v>1</v>
      </c>
      <c r="AL93" s="19">
        <f t="shared" si="50"/>
        <v>0</v>
      </c>
      <c r="AM93" s="41">
        <f t="shared" si="51"/>
        <v>0</v>
      </c>
      <c r="AN93" s="63">
        <v>18</v>
      </c>
      <c r="AO93" s="60" t="s">
        <v>41</v>
      </c>
      <c r="AP93" s="40">
        <v>0</v>
      </c>
      <c r="AQ93" s="24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99">
        <f t="shared" si="52"/>
        <v>0</v>
      </c>
      <c r="AX93" s="21" t="e">
        <f t="shared" si="53"/>
        <v>#DIV/0!</v>
      </c>
      <c r="AY93" s="19" t="e">
        <f t="shared" si="54"/>
        <v>#DIV/0!</v>
      </c>
      <c r="AZ93" s="41" t="e">
        <f t="shared" si="55"/>
        <v>#DIV/0!</v>
      </c>
    </row>
    <row r="94" spans="1:52" customFormat="1" ht="15.75" x14ac:dyDescent="0.25">
      <c r="A94" s="62">
        <v>19</v>
      </c>
      <c r="B94" s="60" t="s">
        <v>42</v>
      </c>
      <c r="C94" s="40">
        <v>506</v>
      </c>
      <c r="D94" s="24">
        <v>393</v>
      </c>
      <c r="E94" s="17">
        <v>84</v>
      </c>
      <c r="F94" s="17">
        <v>6</v>
      </c>
      <c r="G94" s="17">
        <v>10</v>
      </c>
      <c r="H94" s="17">
        <v>9</v>
      </c>
      <c r="I94" s="17">
        <v>4</v>
      </c>
      <c r="J94" s="25">
        <f t="shared" si="40"/>
        <v>506</v>
      </c>
      <c r="K94" s="21">
        <f t="shared" si="41"/>
        <v>0.95019920318725104</v>
      </c>
      <c r="L94" s="19">
        <f t="shared" si="42"/>
        <v>0.78286852589641431</v>
      </c>
      <c r="M94" s="41">
        <f t="shared" si="43"/>
        <v>1.7928286852589643E-2</v>
      </c>
      <c r="N94" s="63">
        <v>19</v>
      </c>
      <c r="O94" s="60" t="s">
        <v>42</v>
      </c>
      <c r="P94" s="40">
        <v>374</v>
      </c>
      <c r="Q94" s="24">
        <v>0</v>
      </c>
      <c r="R94" s="17">
        <v>365</v>
      </c>
      <c r="S94" s="17">
        <v>4</v>
      </c>
      <c r="T94" s="17">
        <v>4</v>
      </c>
      <c r="U94" s="17">
        <v>1</v>
      </c>
      <c r="V94" s="17">
        <v>0</v>
      </c>
      <c r="W94" s="25">
        <f t="shared" si="44"/>
        <v>374</v>
      </c>
      <c r="X94" s="21">
        <f t="shared" si="45"/>
        <v>0.97593582887700536</v>
      </c>
      <c r="Y94" s="19">
        <f t="shared" si="46"/>
        <v>0</v>
      </c>
      <c r="Z94" s="41">
        <f t="shared" si="47"/>
        <v>2.6737967914438501E-3</v>
      </c>
      <c r="AA94" s="63">
        <v>19</v>
      </c>
      <c r="AB94" s="60" t="s">
        <v>42</v>
      </c>
      <c r="AC94" s="40">
        <v>728</v>
      </c>
      <c r="AD94" s="24">
        <v>0</v>
      </c>
      <c r="AE94" s="17">
        <v>727</v>
      </c>
      <c r="AF94" s="17">
        <v>0</v>
      </c>
      <c r="AG94" s="17">
        <v>1</v>
      </c>
      <c r="AH94" s="17">
        <v>0</v>
      </c>
      <c r="AI94" s="17">
        <v>0</v>
      </c>
      <c r="AJ94" s="25">
        <f t="shared" si="48"/>
        <v>728</v>
      </c>
      <c r="AK94" s="21">
        <f t="shared" si="49"/>
        <v>0.99862637362637363</v>
      </c>
      <c r="AL94" s="19">
        <f t="shared" si="50"/>
        <v>0</v>
      </c>
      <c r="AM94" s="41">
        <f t="shared" si="51"/>
        <v>0</v>
      </c>
      <c r="AN94" s="63">
        <v>19</v>
      </c>
      <c r="AO94" s="60" t="s">
        <v>42</v>
      </c>
      <c r="AP94" s="40">
        <v>17</v>
      </c>
      <c r="AQ94" s="24">
        <v>10</v>
      </c>
      <c r="AR94" s="17">
        <v>1</v>
      </c>
      <c r="AS94" s="17">
        <v>0</v>
      </c>
      <c r="AT94" s="17">
        <v>3</v>
      </c>
      <c r="AU94" s="17">
        <v>2</v>
      </c>
      <c r="AV94" s="17">
        <v>1</v>
      </c>
      <c r="AW94" s="99">
        <f t="shared" si="52"/>
        <v>17</v>
      </c>
      <c r="AX94" s="21">
        <f t="shared" si="53"/>
        <v>0.6875</v>
      </c>
      <c r="AY94" s="19">
        <f t="shared" si="54"/>
        <v>0.625</v>
      </c>
      <c r="AZ94" s="41">
        <f t="shared" si="55"/>
        <v>0.125</v>
      </c>
    </row>
    <row r="95" spans="1:52" customFormat="1" ht="15.75" x14ac:dyDescent="0.25">
      <c r="A95" s="62">
        <v>20</v>
      </c>
      <c r="B95" s="60" t="s">
        <v>43</v>
      </c>
      <c r="C95" s="40">
        <v>111</v>
      </c>
      <c r="D95" s="24">
        <v>104</v>
      </c>
      <c r="E95" s="17">
        <v>2</v>
      </c>
      <c r="F95" s="17">
        <v>1</v>
      </c>
      <c r="G95" s="17">
        <v>2</v>
      </c>
      <c r="H95" s="17">
        <v>2</v>
      </c>
      <c r="I95" s="17">
        <v>0</v>
      </c>
      <c r="J95" s="25">
        <f t="shared" si="40"/>
        <v>111</v>
      </c>
      <c r="K95" s="21">
        <f t="shared" si="41"/>
        <v>0.95495495495495497</v>
      </c>
      <c r="L95" s="19">
        <f t="shared" si="42"/>
        <v>0.93693693693693691</v>
      </c>
      <c r="M95" s="41">
        <f t="shared" si="43"/>
        <v>1.8018018018018018E-2</v>
      </c>
      <c r="N95" s="63">
        <v>20</v>
      </c>
      <c r="O95" s="60" t="s">
        <v>43</v>
      </c>
      <c r="P95" s="40">
        <v>114</v>
      </c>
      <c r="Q95" s="24">
        <v>0</v>
      </c>
      <c r="R95" s="17">
        <v>113</v>
      </c>
      <c r="S95" s="17">
        <v>0</v>
      </c>
      <c r="T95" s="17">
        <v>1</v>
      </c>
      <c r="U95" s="17">
        <v>0</v>
      </c>
      <c r="V95" s="17">
        <v>0</v>
      </c>
      <c r="W95" s="25">
        <f t="shared" si="44"/>
        <v>114</v>
      </c>
      <c r="X95" s="21">
        <f t="shared" si="45"/>
        <v>0.99122807017543857</v>
      </c>
      <c r="Y95" s="19">
        <f t="shared" si="46"/>
        <v>0</v>
      </c>
      <c r="Z95" s="41">
        <f t="shared" si="47"/>
        <v>0</v>
      </c>
      <c r="AA95" s="63">
        <v>20</v>
      </c>
      <c r="AB95" s="60" t="s">
        <v>43</v>
      </c>
      <c r="AC95" s="40">
        <v>53</v>
      </c>
      <c r="AD95" s="24">
        <v>0</v>
      </c>
      <c r="AE95" s="17">
        <v>50</v>
      </c>
      <c r="AF95" s="17">
        <v>0</v>
      </c>
      <c r="AG95" s="17">
        <v>0</v>
      </c>
      <c r="AH95" s="17">
        <v>3</v>
      </c>
      <c r="AI95" s="17">
        <v>0</v>
      </c>
      <c r="AJ95" s="25">
        <f t="shared" si="48"/>
        <v>53</v>
      </c>
      <c r="AK95" s="21">
        <f t="shared" si="49"/>
        <v>0.94339622641509435</v>
      </c>
      <c r="AL95" s="19">
        <f t="shared" si="50"/>
        <v>0</v>
      </c>
      <c r="AM95" s="41">
        <f t="shared" si="51"/>
        <v>5.6603773584905662E-2</v>
      </c>
      <c r="AN95" s="63">
        <v>20</v>
      </c>
      <c r="AO95" s="60" t="s">
        <v>43</v>
      </c>
      <c r="AP95" s="40">
        <v>2</v>
      </c>
      <c r="AQ95" s="24">
        <v>1</v>
      </c>
      <c r="AR95" s="17">
        <v>0</v>
      </c>
      <c r="AS95" s="17">
        <v>1</v>
      </c>
      <c r="AT95" s="17">
        <v>0</v>
      </c>
      <c r="AU95" s="17">
        <v>0</v>
      </c>
      <c r="AV95" s="17">
        <v>0</v>
      </c>
      <c r="AW95" s="99">
        <f t="shared" si="52"/>
        <v>2</v>
      </c>
      <c r="AX95" s="21">
        <f t="shared" si="53"/>
        <v>0.5</v>
      </c>
      <c r="AY95" s="19">
        <f t="shared" si="54"/>
        <v>0.5</v>
      </c>
      <c r="AZ95" s="41">
        <f t="shared" si="55"/>
        <v>0</v>
      </c>
    </row>
    <row r="96" spans="1:52" customFormat="1" ht="15.75" x14ac:dyDescent="0.25">
      <c r="A96" s="62">
        <v>21</v>
      </c>
      <c r="B96" s="60" t="s">
        <v>44</v>
      </c>
      <c r="C96" s="40">
        <v>221</v>
      </c>
      <c r="D96" s="24">
        <v>208</v>
      </c>
      <c r="E96" s="17">
        <v>6</v>
      </c>
      <c r="F96" s="17">
        <v>0</v>
      </c>
      <c r="G96" s="17">
        <v>4</v>
      </c>
      <c r="H96" s="17">
        <v>1</v>
      </c>
      <c r="I96" s="17">
        <v>2</v>
      </c>
      <c r="J96" s="25">
        <f t="shared" si="40"/>
        <v>221</v>
      </c>
      <c r="K96" s="21">
        <f t="shared" si="41"/>
        <v>0.97716894977168944</v>
      </c>
      <c r="L96" s="19">
        <f t="shared" si="42"/>
        <v>0.94977168949771684</v>
      </c>
      <c r="M96" s="41">
        <f t="shared" si="43"/>
        <v>4.5662100456621002E-3</v>
      </c>
      <c r="N96" s="63">
        <v>21</v>
      </c>
      <c r="O96" s="60" t="s">
        <v>44</v>
      </c>
      <c r="P96" s="40">
        <v>95</v>
      </c>
      <c r="Q96" s="24">
        <v>0</v>
      </c>
      <c r="R96" s="17">
        <v>95</v>
      </c>
      <c r="S96" s="17">
        <v>0</v>
      </c>
      <c r="T96" s="17">
        <v>0</v>
      </c>
      <c r="U96" s="17">
        <v>0</v>
      </c>
      <c r="V96" s="17">
        <v>0</v>
      </c>
      <c r="W96" s="25">
        <f t="shared" si="44"/>
        <v>95</v>
      </c>
      <c r="X96" s="21">
        <f t="shared" si="45"/>
        <v>1</v>
      </c>
      <c r="Y96" s="19">
        <f t="shared" si="46"/>
        <v>0</v>
      </c>
      <c r="Z96" s="41">
        <f t="shared" si="47"/>
        <v>0</v>
      </c>
      <c r="AA96" s="63">
        <v>21</v>
      </c>
      <c r="AB96" s="60" t="s">
        <v>44</v>
      </c>
      <c r="AC96" s="40">
        <v>105</v>
      </c>
      <c r="AD96" s="24">
        <v>0</v>
      </c>
      <c r="AE96" s="17">
        <v>105</v>
      </c>
      <c r="AF96" s="17">
        <v>0</v>
      </c>
      <c r="AG96" s="17">
        <v>0</v>
      </c>
      <c r="AH96" s="17">
        <v>0</v>
      </c>
      <c r="AI96" s="17">
        <v>0</v>
      </c>
      <c r="AJ96" s="25">
        <f t="shared" si="48"/>
        <v>105</v>
      </c>
      <c r="AK96" s="21">
        <f t="shared" si="49"/>
        <v>1</v>
      </c>
      <c r="AL96" s="19">
        <f t="shared" si="50"/>
        <v>0</v>
      </c>
      <c r="AM96" s="41">
        <f t="shared" si="51"/>
        <v>0</v>
      </c>
      <c r="AN96" s="63">
        <v>21</v>
      </c>
      <c r="AO96" s="60" t="s">
        <v>44</v>
      </c>
      <c r="AP96" s="40">
        <v>1</v>
      </c>
      <c r="AQ96" s="24">
        <v>1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99">
        <f t="shared" si="52"/>
        <v>1</v>
      </c>
      <c r="AX96" s="21">
        <f t="shared" si="53"/>
        <v>1</v>
      </c>
      <c r="AY96" s="19">
        <f t="shared" si="54"/>
        <v>1</v>
      </c>
      <c r="AZ96" s="41">
        <f t="shared" si="55"/>
        <v>0</v>
      </c>
    </row>
    <row r="97" spans="1:52" customFormat="1" ht="15.75" x14ac:dyDescent="0.25">
      <c r="A97" s="62">
        <v>22</v>
      </c>
      <c r="B97" s="60" t="s">
        <v>45</v>
      </c>
      <c r="C97" s="40">
        <v>193</v>
      </c>
      <c r="D97" s="24">
        <v>59</v>
      </c>
      <c r="E97" s="17">
        <v>116</v>
      </c>
      <c r="F97" s="17">
        <v>1</v>
      </c>
      <c r="G97" s="17">
        <v>2</v>
      </c>
      <c r="H97" s="17">
        <v>6</v>
      </c>
      <c r="I97" s="17">
        <v>9</v>
      </c>
      <c r="J97" s="25">
        <f t="shared" si="40"/>
        <v>193</v>
      </c>
      <c r="K97" s="21">
        <f t="shared" si="41"/>
        <v>0.95108695652173914</v>
      </c>
      <c r="L97" s="19">
        <f t="shared" si="42"/>
        <v>0.32065217391304346</v>
      </c>
      <c r="M97" s="41">
        <f t="shared" si="43"/>
        <v>3.2608695652173912E-2</v>
      </c>
      <c r="N97" s="63">
        <v>22</v>
      </c>
      <c r="O97" s="60" t="s">
        <v>45</v>
      </c>
      <c r="P97" s="40">
        <v>396</v>
      </c>
      <c r="Q97" s="24">
        <v>0</v>
      </c>
      <c r="R97" s="17">
        <v>391</v>
      </c>
      <c r="S97" s="17">
        <v>0</v>
      </c>
      <c r="T97" s="17">
        <v>0</v>
      </c>
      <c r="U97" s="17">
        <v>3</v>
      </c>
      <c r="V97" s="17">
        <v>2</v>
      </c>
      <c r="W97" s="25">
        <f t="shared" si="44"/>
        <v>396</v>
      </c>
      <c r="X97" s="21">
        <f t="shared" si="45"/>
        <v>0.99238578680203049</v>
      </c>
      <c r="Y97" s="19">
        <f t="shared" si="46"/>
        <v>0</v>
      </c>
      <c r="Z97" s="41">
        <f t="shared" si="47"/>
        <v>7.6142131979695434E-3</v>
      </c>
      <c r="AA97" s="63">
        <v>22</v>
      </c>
      <c r="AB97" s="60" t="s">
        <v>45</v>
      </c>
      <c r="AC97" s="40">
        <v>252</v>
      </c>
      <c r="AD97" s="24">
        <v>0</v>
      </c>
      <c r="AE97" s="17">
        <v>235</v>
      </c>
      <c r="AF97" s="17">
        <v>0</v>
      </c>
      <c r="AG97" s="17">
        <v>0</v>
      </c>
      <c r="AH97" s="17">
        <v>17</v>
      </c>
      <c r="AI97" s="17">
        <v>0</v>
      </c>
      <c r="AJ97" s="25">
        <f t="shared" si="48"/>
        <v>252</v>
      </c>
      <c r="AK97" s="21">
        <f t="shared" si="49"/>
        <v>0.93253968253968256</v>
      </c>
      <c r="AL97" s="19">
        <f t="shared" si="50"/>
        <v>0</v>
      </c>
      <c r="AM97" s="41">
        <f t="shared" si="51"/>
        <v>6.7460317460317457E-2</v>
      </c>
      <c r="AN97" s="63">
        <v>22</v>
      </c>
      <c r="AO97" s="60" t="s">
        <v>45</v>
      </c>
      <c r="AP97" s="40">
        <v>0</v>
      </c>
      <c r="AQ97" s="24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99">
        <f t="shared" si="52"/>
        <v>0</v>
      </c>
      <c r="AX97" s="21" t="e">
        <f t="shared" si="53"/>
        <v>#DIV/0!</v>
      </c>
      <c r="AY97" s="19" t="e">
        <f t="shared" si="54"/>
        <v>#DIV/0!</v>
      </c>
      <c r="AZ97" s="41" t="e">
        <f t="shared" si="55"/>
        <v>#DIV/0!</v>
      </c>
    </row>
    <row r="98" spans="1:52" customFormat="1" ht="15.75" x14ac:dyDescent="0.25">
      <c r="A98" s="62">
        <v>23</v>
      </c>
      <c r="B98" s="60" t="s">
        <v>46</v>
      </c>
      <c r="C98" s="40">
        <v>57</v>
      </c>
      <c r="D98" s="24">
        <v>39</v>
      </c>
      <c r="E98" s="17">
        <v>12</v>
      </c>
      <c r="F98" s="17">
        <v>1</v>
      </c>
      <c r="G98" s="17">
        <v>2</v>
      </c>
      <c r="H98" s="17">
        <v>1</v>
      </c>
      <c r="I98" s="17">
        <v>2</v>
      </c>
      <c r="J98" s="25">
        <f t="shared" si="40"/>
        <v>57</v>
      </c>
      <c r="K98" s="21">
        <f t="shared" si="41"/>
        <v>0.92727272727272725</v>
      </c>
      <c r="L98" s="19">
        <f t="shared" si="42"/>
        <v>0.70909090909090911</v>
      </c>
      <c r="M98" s="41">
        <f t="shared" si="43"/>
        <v>1.8181818181818181E-2</v>
      </c>
      <c r="N98" s="63">
        <v>23</v>
      </c>
      <c r="O98" s="60" t="s">
        <v>46</v>
      </c>
      <c r="P98" s="40">
        <v>36</v>
      </c>
      <c r="Q98" s="24">
        <v>0</v>
      </c>
      <c r="R98" s="17">
        <v>36</v>
      </c>
      <c r="S98" s="17">
        <v>0</v>
      </c>
      <c r="T98" s="17">
        <v>0</v>
      </c>
      <c r="U98" s="17">
        <v>0</v>
      </c>
      <c r="V98" s="17">
        <v>0</v>
      </c>
      <c r="W98" s="25">
        <f t="shared" si="44"/>
        <v>36</v>
      </c>
      <c r="X98" s="21">
        <f t="shared" si="45"/>
        <v>1</v>
      </c>
      <c r="Y98" s="19">
        <f t="shared" si="46"/>
        <v>0</v>
      </c>
      <c r="Z98" s="41">
        <f t="shared" si="47"/>
        <v>0</v>
      </c>
      <c r="AA98" s="63">
        <v>23</v>
      </c>
      <c r="AB98" s="60" t="s">
        <v>46</v>
      </c>
      <c r="AC98" s="40">
        <v>15</v>
      </c>
      <c r="AD98" s="24">
        <v>0</v>
      </c>
      <c r="AE98" s="17">
        <v>15</v>
      </c>
      <c r="AF98" s="17">
        <v>0</v>
      </c>
      <c r="AG98" s="17">
        <v>0</v>
      </c>
      <c r="AH98" s="17">
        <v>0</v>
      </c>
      <c r="AI98" s="17">
        <v>0</v>
      </c>
      <c r="AJ98" s="25">
        <f t="shared" si="48"/>
        <v>15</v>
      </c>
      <c r="AK98" s="21">
        <f t="shared" si="49"/>
        <v>1</v>
      </c>
      <c r="AL98" s="19">
        <f t="shared" si="50"/>
        <v>0</v>
      </c>
      <c r="AM98" s="41">
        <f t="shared" si="51"/>
        <v>0</v>
      </c>
      <c r="AN98" s="63">
        <v>23</v>
      </c>
      <c r="AO98" s="60" t="s">
        <v>46</v>
      </c>
      <c r="AP98" s="40">
        <v>0</v>
      </c>
      <c r="AQ98" s="24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99">
        <f t="shared" si="52"/>
        <v>0</v>
      </c>
      <c r="AX98" s="21" t="e">
        <f t="shared" si="53"/>
        <v>#DIV/0!</v>
      </c>
      <c r="AY98" s="19" t="e">
        <f t="shared" si="54"/>
        <v>#DIV/0!</v>
      </c>
      <c r="AZ98" s="41" t="e">
        <f t="shared" si="55"/>
        <v>#DIV/0!</v>
      </c>
    </row>
    <row r="99" spans="1:52" customFormat="1" ht="15.75" x14ac:dyDescent="0.25">
      <c r="A99" s="62">
        <v>24</v>
      </c>
      <c r="B99" s="60" t="s">
        <v>47</v>
      </c>
      <c r="C99" s="40">
        <v>0</v>
      </c>
      <c r="D99" s="24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25">
        <f t="shared" si="40"/>
        <v>0</v>
      </c>
      <c r="K99" s="21" t="e">
        <f t="shared" si="41"/>
        <v>#DIV/0!</v>
      </c>
      <c r="L99" s="19" t="e">
        <f t="shared" si="42"/>
        <v>#DIV/0!</v>
      </c>
      <c r="M99" s="41" t="e">
        <f t="shared" si="43"/>
        <v>#DIV/0!</v>
      </c>
      <c r="N99" s="63">
        <v>24</v>
      </c>
      <c r="O99" s="60" t="s">
        <v>47</v>
      </c>
      <c r="P99" s="40">
        <v>0</v>
      </c>
      <c r="Q99" s="24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25">
        <f t="shared" si="44"/>
        <v>0</v>
      </c>
      <c r="X99" s="21" t="e">
        <f t="shared" si="45"/>
        <v>#DIV/0!</v>
      </c>
      <c r="Y99" s="19" t="e">
        <f t="shared" si="46"/>
        <v>#DIV/0!</v>
      </c>
      <c r="Z99" s="41" t="e">
        <f t="shared" si="47"/>
        <v>#DIV/0!</v>
      </c>
      <c r="AA99" s="63">
        <v>24</v>
      </c>
      <c r="AB99" s="60" t="s">
        <v>47</v>
      </c>
      <c r="AC99" s="40">
        <v>0</v>
      </c>
      <c r="AD99" s="24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25">
        <f t="shared" si="48"/>
        <v>0</v>
      </c>
      <c r="AK99" s="21" t="e">
        <f t="shared" si="49"/>
        <v>#DIV/0!</v>
      </c>
      <c r="AL99" s="19" t="e">
        <f t="shared" si="50"/>
        <v>#DIV/0!</v>
      </c>
      <c r="AM99" s="41" t="e">
        <f t="shared" si="51"/>
        <v>#DIV/0!</v>
      </c>
      <c r="AN99" s="63">
        <v>24</v>
      </c>
      <c r="AO99" s="60" t="s">
        <v>47</v>
      </c>
      <c r="AP99" s="40">
        <v>0</v>
      </c>
      <c r="AQ99" s="24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99">
        <f t="shared" si="52"/>
        <v>0</v>
      </c>
      <c r="AX99" s="21" t="e">
        <f t="shared" si="53"/>
        <v>#DIV/0!</v>
      </c>
      <c r="AY99" s="19" t="e">
        <f t="shared" si="54"/>
        <v>#DIV/0!</v>
      </c>
      <c r="AZ99" s="41" t="e">
        <f t="shared" si="55"/>
        <v>#DIV/0!</v>
      </c>
    </row>
    <row r="100" spans="1:52" customFormat="1" ht="16.5" thickBot="1" x14ac:dyDescent="0.3">
      <c r="A100" s="64">
        <v>25</v>
      </c>
      <c r="B100" s="61" t="s">
        <v>48</v>
      </c>
      <c r="C100" s="47">
        <v>39</v>
      </c>
      <c r="D100" s="48">
        <v>36</v>
      </c>
      <c r="E100" s="49">
        <v>0</v>
      </c>
      <c r="F100" s="49">
        <v>1</v>
      </c>
      <c r="G100" s="49">
        <v>1</v>
      </c>
      <c r="H100" s="49">
        <v>1</v>
      </c>
      <c r="I100" s="49">
        <v>0</v>
      </c>
      <c r="J100" s="50">
        <f t="shared" si="40"/>
        <v>39</v>
      </c>
      <c r="K100" s="51">
        <f t="shared" si="41"/>
        <v>0.92307692307692313</v>
      </c>
      <c r="L100" s="52">
        <f t="shared" si="42"/>
        <v>0.92307692307692313</v>
      </c>
      <c r="M100" s="53">
        <f t="shared" si="43"/>
        <v>2.564102564102564E-2</v>
      </c>
      <c r="N100" s="65">
        <v>25</v>
      </c>
      <c r="O100" s="61" t="s">
        <v>48</v>
      </c>
      <c r="P100" s="47">
        <v>6</v>
      </c>
      <c r="Q100" s="48">
        <v>0</v>
      </c>
      <c r="R100" s="49">
        <v>5</v>
      </c>
      <c r="S100" s="49">
        <v>0</v>
      </c>
      <c r="T100" s="49">
        <v>0</v>
      </c>
      <c r="U100" s="49">
        <v>1</v>
      </c>
      <c r="V100" s="49">
        <v>0</v>
      </c>
      <c r="W100" s="50">
        <f t="shared" si="44"/>
        <v>6</v>
      </c>
      <c r="X100" s="51">
        <f t="shared" si="45"/>
        <v>0.83333333333333337</v>
      </c>
      <c r="Y100" s="52">
        <f t="shared" si="46"/>
        <v>0</v>
      </c>
      <c r="Z100" s="53">
        <f t="shared" si="47"/>
        <v>0.16666666666666666</v>
      </c>
      <c r="AA100" s="65">
        <v>25</v>
      </c>
      <c r="AB100" s="61" t="s">
        <v>48</v>
      </c>
      <c r="AC100" s="47">
        <v>94</v>
      </c>
      <c r="AD100" s="48">
        <v>0</v>
      </c>
      <c r="AE100" s="49">
        <v>90</v>
      </c>
      <c r="AF100" s="49">
        <v>0</v>
      </c>
      <c r="AG100" s="49">
        <v>0</v>
      </c>
      <c r="AH100" s="49">
        <v>4</v>
      </c>
      <c r="AI100" s="49">
        <v>0</v>
      </c>
      <c r="AJ100" s="50">
        <f t="shared" si="48"/>
        <v>94</v>
      </c>
      <c r="AK100" s="51">
        <f t="shared" si="49"/>
        <v>0.95744680851063835</v>
      </c>
      <c r="AL100" s="52">
        <f t="shared" si="50"/>
        <v>0</v>
      </c>
      <c r="AM100" s="53">
        <f t="shared" si="51"/>
        <v>4.2553191489361701E-2</v>
      </c>
      <c r="AN100" s="65">
        <v>25</v>
      </c>
      <c r="AO100" s="61" t="s">
        <v>48</v>
      </c>
      <c r="AP100" s="42">
        <v>1</v>
      </c>
      <c r="AQ100" s="79">
        <v>0</v>
      </c>
      <c r="AR100" s="80">
        <v>1</v>
      </c>
      <c r="AS100" s="80">
        <v>0</v>
      </c>
      <c r="AT100" s="80">
        <v>0</v>
      </c>
      <c r="AU100" s="80">
        <v>0</v>
      </c>
      <c r="AV100" s="80">
        <v>0</v>
      </c>
      <c r="AW100" s="103">
        <f t="shared" si="52"/>
        <v>1</v>
      </c>
      <c r="AX100" s="44">
        <f t="shared" si="53"/>
        <v>1</v>
      </c>
      <c r="AY100" s="45">
        <f t="shared" si="54"/>
        <v>0</v>
      </c>
      <c r="AZ100" s="46">
        <f t="shared" si="55"/>
        <v>0</v>
      </c>
    </row>
    <row r="101" spans="1:52" s="132" customFormat="1" ht="37.5" customHeight="1" thickBot="1" x14ac:dyDescent="0.3">
      <c r="A101" s="158" t="s">
        <v>49</v>
      </c>
      <c r="B101" s="159"/>
      <c r="C101" s="140">
        <f t="shared" ref="C101:I101" si="56">SUM(C76:C100)</f>
        <v>3880</v>
      </c>
      <c r="D101" s="141">
        <f t="shared" si="56"/>
        <v>2877</v>
      </c>
      <c r="E101" s="142">
        <f t="shared" si="56"/>
        <v>793</v>
      </c>
      <c r="F101" s="142">
        <f t="shared" si="56"/>
        <v>28</v>
      </c>
      <c r="G101" s="142">
        <f t="shared" si="56"/>
        <v>52</v>
      </c>
      <c r="H101" s="142">
        <f t="shared" si="56"/>
        <v>73</v>
      </c>
      <c r="I101" s="142">
        <f t="shared" si="56"/>
        <v>57</v>
      </c>
      <c r="J101" s="143">
        <f t="shared" si="40"/>
        <v>3880</v>
      </c>
      <c r="K101" s="144">
        <f t="shared" si="41"/>
        <v>0.95997907402563432</v>
      </c>
      <c r="L101" s="145">
        <f t="shared" si="42"/>
        <v>0.75255035312581742</v>
      </c>
      <c r="M101" s="146">
        <f t="shared" si="43"/>
        <v>1.9094951608684279E-2</v>
      </c>
      <c r="N101" s="160" t="s">
        <v>49</v>
      </c>
      <c r="O101" s="159"/>
      <c r="P101" s="140">
        <f t="shared" ref="P101:V101" si="57">SUM(P76:P100)</f>
        <v>2974</v>
      </c>
      <c r="Q101" s="141">
        <f t="shared" si="57"/>
        <v>0</v>
      </c>
      <c r="R101" s="142">
        <f t="shared" si="57"/>
        <v>2905</v>
      </c>
      <c r="S101" s="142">
        <f t="shared" si="57"/>
        <v>6</v>
      </c>
      <c r="T101" s="142">
        <f t="shared" si="57"/>
        <v>16</v>
      </c>
      <c r="U101" s="142">
        <f t="shared" si="57"/>
        <v>26</v>
      </c>
      <c r="V101" s="142">
        <f t="shared" si="57"/>
        <v>21</v>
      </c>
      <c r="W101" s="143">
        <f t="shared" si="44"/>
        <v>2974</v>
      </c>
      <c r="X101" s="144">
        <f t="shared" si="45"/>
        <v>0.98374534371825262</v>
      </c>
      <c r="Y101" s="145">
        <f t="shared" si="46"/>
        <v>0</v>
      </c>
      <c r="Z101" s="146">
        <f t="shared" si="47"/>
        <v>8.8046054859464949E-3</v>
      </c>
      <c r="AA101" s="160" t="s">
        <v>49</v>
      </c>
      <c r="AB101" s="159"/>
      <c r="AC101" s="140">
        <f t="shared" ref="AC101:AI101" si="58">SUM(AC76:AC100)</f>
        <v>3451</v>
      </c>
      <c r="AD101" s="141">
        <f t="shared" si="58"/>
        <v>0</v>
      </c>
      <c r="AE101" s="142">
        <f t="shared" si="58"/>
        <v>3370</v>
      </c>
      <c r="AF101" s="142">
        <f t="shared" si="58"/>
        <v>0</v>
      </c>
      <c r="AG101" s="142">
        <f t="shared" si="58"/>
        <v>18</v>
      </c>
      <c r="AH101" s="142">
        <f t="shared" si="58"/>
        <v>47</v>
      </c>
      <c r="AI101" s="142">
        <f t="shared" si="58"/>
        <v>16</v>
      </c>
      <c r="AJ101" s="143">
        <f t="shared" si="48"/>
        <v>3451</v>
      </c>
      <c r="AK101" s="144">
        <f t="shared" si="49"/>
        <v>0.98107714701601167</v>
      </c>
      <c r="AL101" s="145">
        <f t="shared" si="50"/>
        <v>0</v>
      </c>
      <c r="AM101" s="146">
        <f t="shared" si="51"/>
        <v>1.3682678311499273E-2</v>
      </c>
      <c r="AN101" s="160" t="s">
        <v>49</v>
      </c>
      <c r="AO101" s="228"/>
      <c r="AP101" s="232">
        <f t="shared" ref="AP101:AV101" si="59">SUM(AP76:AP100)</f>
        <v>121</v>
      </c>
      <c r="AQ101" s="141">
        <f t="shared" si="59"/>
        <v>42</v>
      </c>
      <c r="AR101" s="142">
        <f t="shared" si="59"/>
        <v>64</v>
      </c>
      <c r="AS101" s="142">
        <f t="shared" si="59"/>
        <v>3</v>
      </c>
      <c r="AT101" s="142">
        <f t="shared" si="59"/>
        <v>4</v>
      </c>
      <c r="AU101" s="142">
        <f t="shared" si="59"/>
        <v>4</v>
      </c>
      <c r="AV101" s="142">
        <f t="shared" si="59"/>
        <v>4</v>
      </c>
      <c r="AW101" s="143">
        <f t="shared" si="52"/>
        <v>121</v>
      </c>
      <c r="AX101" s="144">
        <f t="shared" si="53"/>
        <v>0.90598290598290598</v>
      </c>
      <c r="AY101" s="145">
        <f t="shared" si="54"/>
        <v>0.35897435897435898</v>
      </c>
      <c r="AZ101" s="146">
        <f t="shared" si="55"/>
        <v>3.4188034188034191E-2</v>
      </c>
    </row>
    <row r="102" spans="1:52" customFormat="1" x14ac:dyDescent="0.25">
      <c r="A102" s="66"/>
      <c r="B102" s="66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6"/>
      <c r="O102" s="66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6"/>
      <c r="AB102" s="66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6"/>
      <c r="AO102" s="66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</row>
    <row r="103" spans="1:52" customFormat="1" x14ac:dyDescent="0.25">
      <c r="A103" s="66"/>
      <c r="B103" s="66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6"/>
      <c r="O103" s="66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6"/>
      <c r="AB103" s="66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6"/>
      <c r="AO103" s="66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</row>
    <row r="104" spans="1:52" customFormat="1" x14ac:dyDescent="0.25">
      <c r="A104" s="66"/>
      <c r="B104" s="66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6"/>
      <c r="O104" s="66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6"/>
      <c r="AB104" s="66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6"/>
      <c r="AO104" s="66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</row>
    <row r="105" spans="1:52" customFormat="1" x14ac:dyDescent="0.25">
      <c r="A105" s="66"/>
      <c r="B105" s="66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6"/>
      <c r="O105" s="66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6"/>
      <c r="AB105" s="66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6"/>
      <c r="AO105" s="66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</row>
    <row r="106" spans="1:52" customFormat="1" x14ac:dyDescent="0.25">
      <c r="A106" s="66"/>
      <c r="B106" s="66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6"/>
      <c r="O106" s="66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6"/>
      <c r="AB106" s="66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6"/>
      <c r="AO106" s="66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</row>
    <row r="107" spans="1:52" customFormat="1" x14ac:dyDescent="0.25">
      <c r="A107" s="66"/>
      <c r="B107" s="66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6"/>
      <c r="O107" s="66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6"/>
      <c r="AB107" s="66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6"/>
      <c r="AO107" s="66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</row>
    <row r="108" spans="1:52" customFormat="1" ht="15.75" thickBot="1" x14ac:dyDescent="0.3">
      <c r="A108" s="66"/>
      <c r="B108" s="66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6"/>
      <c r="O108" s="66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6"/>
      <c r="AB108" s="66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6"/>
      <c r="AO108" s="66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</row>
    <row r="109" spans="1:52" customFormat="1" ht="19.5" thickBot="1" x14ac:dyDescent="0.3">
      <c r="A109" s="185" t="s">
        <v>2</v>
      </c>
      <c r="B109" s="186"/>
      <c r="C109" s="187" t="s">
        <v>5</v>
      </c>
      <c r="D109" s="189"/>
      <c r="E109" s="189"/>
      <c r="F109" s="189"/>
      <c r="G109" s="189"/>
      <c r="H109" s="189"/>
      <c r="I109" s="189"/>
      <c r="J109" s="189"/>
      <c r="K109" s="189"/>
      <c r="L109" s="189"/>
      <c r="M109" s="190"/>
      <c r="N109" s="191" t="s">
        <v>2</v>
      </c>
      <c r="O109" s="186"/>
      <c r="P109" s="192" t="s">
        <v>17</v>
      </c>
      <c r="Q109" s="193"/>
      <c r="R109" s="193"/>
      <c r="S109" s="193"/>
      <c r="T109" s="193"/>
      <c r="U109" s="193"/>
      <c r="V109" s="193"/>
      <c r="W109" s="193"/>
      <c r="X109" s="193"/>
      <c r="Y109" s="193"/>
      <c r="Z109" s="194"/>
      <c r="AA109" s="191" t="s">
        <v>2</v>
      </c>
      <c r="AB109" s="186"/>
      <c r="AC109" s="161" t="s">
        <v>51</v>
      </c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3"/>
      <c r="AN109" s="191" t="s">
        <v>2</v>
      </c>
      <c r="AO109" s="186"/>
      <c r="AP109" s="218" t="s">
        <v>18</v>
      </c>
      <c r="AQ109" s="219"/>
      <c r="AR109" s="219"/>
      <c r="AS109" s="219"/>
      <c r="AT109" s="219"/>
      <c r="AU109" s="219"/>
      <c r="AV109" s="219"/>
      <c r="AW109" s="219"/>
      <c r="AX109" s="219"/>
      <c r="AY109" s="219"/>
      <c r="AZ109" s="220"/>
    </row>
    <row r="110" spans="1:52" customFormat="1" ht="15" customHeight="1" thickBot="1" x14ac:dyDescent="0.3">
      <c r="A110" s="164" t="s">
        <v>21</v>
      </c>
      <c r="B110" s="165"/>
      <c r="C110" s="166" t="s">
        <v>6</v>
      </c>
      <c r="D110" s="197" t="s">
        <v>7</v>
      </c>
      <c r="E110" s="198"/>
      <c r="F110" s="198"/>
      <c r="G110" s="198"/>
      <c r="H110" s="198"/>
      <c r="I110" s="198"/>
      <c r="J110" s="199"/>
      <c r="K110" s="170" t="s">
        <v>14</v>
      </c>
      <c r="L110" s="171" t="s">
        <v>15</v>
      </c>
      <c r="M110" s="172" t="s">
        <v>16</v>
      </c>
      <c r="N110" s="173" t="s">
        <v>21</v>
      </c>
      <c r="O110" s="165"/>
      <c r="P110" s="174" t="s">
        <v>6</v>
      </c>
      <c r="Q110" s="175" t="s">
        <v>7</v>
      </c>
      <c r="R110" s="176"/>
      <c r="S110" s="176"/>
      <c r="T110" s="176"/>
      <c r="U110" s="176"/>
      <c r="V110" s="176"/>
      <c r="W110" s="177"/>
      <c r="X110" s="178" t="s">
        <v>14</v>
      </c>
      <c r="Y110" s="179" t="s">
        <v>15</v>
      </c>
      <c r="Z110" s="180" t="s">
        <v>16</v>
      </c>
      <c r="AA110" s="173" t="s">
        <v>21</v>
      </c>
      <c r="AB110" s="165"/>
      <c r="AC110" s="181" t="s">
        <v>6</v>
      </c>
      <c r="AD110" s="182" t="s">
        <v>52</v>
      </c>
      <c r="AE110" s="183"/>
      <c r="AF110" s="183"/>
      <c r="AG110" s="183"/>
      <c r="AH110" s="183"/>
      <c r="AI110" s="183"/>
      <c r="AJ110" s="184"/>
      <c r="AK110" s="155" t="s">
        <v>14</v>
      </c>
      <c r="AL110" s="156" t="s">
        <v>15</v>
      </c>
      <c r="AM110" s="157" t="s">
        <v>16</v>
      </c>
      <c r="AN110" s="173" t="s">
        <v>21</v>
      </c>
      <c r="AO110" s="165"/>
      <c r="AP110" s="221" t="s">
        <v>6</v>
      </c>
      <c r="AQ110" s="222" t="s">
        <v>7</v>
      </c>
      <c r="AR110" s="223"/>
      <c r="AS110" s="223"/>
      <c r="AT110" s="223"/>
      <c r="AU110" s="223"/>
      <c r="AV110" s="223"/>
      <c r="AW110" s="224"/>
      <c r="AX110" s="225" t="s">
        <v>14</v>
      </c>
      <c r="AY110" s="226" t="s">
        <v>15</v>
      </c>
      <c r="AZ110" s="227" t="s">
        <v>16</v>
      </c>
    </row>
    <row r="111" spans="1:52" customFormat="1" ht="51" x14ac:dyDescent="0.25">
      <c r="A111" s="33" t="s">
        <v>3</v>
      </c>
      <c r="B111" s="39" t="s">
        <v>50</v>
      </c>
      <c r="C111" s="166"/>
      <c r="D111" s="125" t="s">
        <v>8</v>
      </c>
      <c r="E111" s="126" t="s">
        <v>9</v>
      </c>
      <c r="F111" s="126" t="s">
        <v>10</v>
      </c>
      <c r="G111" s="127" t="s">
        <v>11</v>
      </c>
      <c r="H111" s="126" t="s">
        <v>12</v>
      </c>
      <c r="I111" s="126" t="s">
        <v>13</v>
      </c>
      <c r="J111" s="128" t="s">
        <v>1</v>
      </c>
      <c r="K111" s="170"/>
      <c r="L111" s="171"/>
      <c r="M111" s="172"/>
      <c r="N111" s="68" t="s">
        <v>0</v>
      </c>
      <c r="O111" s="39" t="s">
        <v>50</v>
      </c>
      <c r="P111" s="174"/>
      <c r="Q111" s="69" t="s">
        <v>8</v>
      </c>
      <c r="R111" s="70" t="s">
        <v>9</v>
      </c>
      <c r="S111" s="70" t="s">
        <v>10</v>
      </c>
      <c r="T111" s="71" t="s">
        <v>11</v>
      </c>
      <c r="U111" s="70" t="s">
        <v>12</v>
      </c>
      <c r="V111" s="70" t="s">
        <v>13</v>
      </c>
      <c r="W111" s="72" t="s">
        <v>1</v>
      </c>
      <c r="X111" s="178"/>
      <c r="Y111" s="179"/>
      <c r="Z111" s="180"/>
      <c r="AA111" s="68" t="s">
        <v>0</v>
      </c>
      <c r="AB111" s="39" t="s">
        <v>50</v>
      </c>
      <c r="AC111" s="181"/>
      <c r="AD111" s="29" t="s">
        <v>8</v>
      </c>
      <c r="AE111" s="30" t="s">
        <v>9</v>
      </c>
      <c r="AF111" s="30" t="s">
        <v>10</v>
      </c>
      <c r="AG111" s="28" t="s">
        <v>11</v>
      </c>
      <c r="AH111" s="30" t="s">
        <v>12</v>
      </c>
      <c r="AI111" s="30" t="s">
        <v>13</v>
      </c>
      <c r="AJ111" s="31" t="s">
        <v>1</v>
      </c>
      <c r="AK111" s="155"/>
      <c r="AL111" s="156"/>
      <c r="AM111" s="157"/>
      <c r="AN111" s="68" t="s">
        <v>0</v>
      </c>
      <c r="AO111" s="39" t="s">
        <v>50</v>
      </c>
      <c r="AP111" s="221"/>
      <c r="AQ111" s="75" t="s">
        <v>8</v>
      </c>
      <c r="AR111" s="76" t="s">
        <v>9</v>
      </c>
      <c r="AS111" s="76" t="s">
        <v>10</v>
      </c>
      <c r="AT111" s="77" t="s">
        <v>11</v>
      </c>
      <c r="AU111" s="76" t="s">
        <v>12</v>
      </c>
      <c r="AV111" s="76" t="s">
        <v>13</v>
      </c>
      <c r="AW111" s="78" t="s">
        <v>1</v>
      </c>
      <c r="AX111" s="225"/>
      <c r="AY111" s="226"/>
      <c r="AZ111" s="227"/>
    </row>
    <row r="112" spans="1:52" s="117" customFormat="1" ht="33.75" customHeight="1" x14ac:dyDescent="0.25">
      <c r="A112" s="110">
        <v>1</v>
      </c>
      <c r="B112" s="60" t="s">
        <v>24</v>
      </c>
      <c r="C112" s="104"/>
      <c r="D112" s="105"/>
      <c r="E112" s="106"/>
      <c r="F112" s="106"/>
      <c r="G112" s="106"/>
      <c r="H112" s="106"/>
      <c r="I112" s="106"/>
      <c r="J112" s="111">
        <f>SUM(D112:I112)</f>
        <v>0</v>
      </c>
      <c r="K112" s="112" t="e">
        <f>(D112+E112)/(C112-I112)</f>
        <v>#DIV/0!</v>
      </c>
      <c r="L112" s="113" t="e">
        <f>D112/(C112-I112)</f>
        <v>#DIV/0!</v>
      </c>
      <c r="M112" s="114" t="e">
        <f>H112/(C112-I112)</f>
        <v>#DIV/0!</v>
      </c>
      <c r="N112" s="115">
        <v>1</v>
      </c>
      <c r="O112" s="60" t="s">
        <v>24</v>
      </c>
      <c r="P112" s="104"/>
      <c r="Q112" s="105"/>
      <c r="R112" s="106"/>
      <c r="S112" s="106"/>
      <c r="T112" s="106"/>
      <c r="U112" s="106"/>
      <c r="V112" s="106"/>
      <c r="W112" s="111">
        <f>SUM(Q112:V112)</f>
        <v>0</v>
      </c>
      <c r="X112" s="112" t="e">
        <f>(Q112+R112)/(P112-V112)</f>
        <v>#DIV/0!</v>
      </c>
      <c r="Y112" s="113" t="e">
        <f>Q112/(P112-V112)</f>
        <v>#DIV/0!</v>
      </c>
      <c r="Z112" s="114" t="e">
        <f>U112/(P112-V112)</f>
        <v>#DIV/0!</v>
      </c>
      <c r="AA112" s="115">
        <v>1</v>
      </c>
      <c r="AB112" s="60" t="s">
        <v>24</v>
      </c>
      <c r="AC112" s="104"/>
      <c r="AD112" s="105"/>
      <c r="AE112" s="106"/>
      <c r="AF112" s="106"/>
      <c r="AG112" s="106"/>
      <c r="AH112" s="106"/>
      <c r="AI112" s="106"/>
      <c r="AJ112" s="111">
        <f>SUM(AD112:AI112)</f>
        <v>0</v>
      </c>
      <c r="AK112" s="112" t="e">
        <f>(AD112+AE112)/(AC112-AI112)</f>
        <v>#DIV/0!</v>
      </c>
      <c r="AL112" s="113" t="e">
        <f>AD112/(AC112-AI112)</f>
        <v>#DIV/0!</v>
      </c>
      <c r="AM112" s="114" t="e">
        <f>AH112/(AC112-AI112)</f>
        <v>#DIV/0!</v>
      </c>
      <c r="AN112" s="115">
        <v>1</v>
      </c>
      <c r="AO112" s="60" t="s">
        <v>24</v>
      </c>
      <c r="AP112" s="104"/>
      <c r="AQ112" s="105"/>
      <c r="AR112" s="106"/>
      <c r="AS112" s="106"/>
      <c r="AT112" s="106"/>
      <c r="AU112" s="106"/>
      <c r="AV112" s="106"/>
      <c r="AW112" s="116">
        <f>SUM(AQ112:AV112)</f>
        <v>0</v>
      </c>
      <c r="AX112" s="112" t="e">
        <f>(AQ112+AR112)/(AP112-AV112)</f>
        <v>#DIV/0!</v>
      </c>
      <c r="AY112" s="113" t="e">
        <f>AQ112/(AP112-AV112)</f>
        <v>#DIV/0!</v>
      </c>
      <c r="AZ112" s="114" t="e">
        <f>AU112/(AP112-AV112)</f>
        <v>#DIV/0!</v>
      </c>
    </row>
    <row r="113" spans="1:52" s="117" customFormat="1" ht="33.75" customHeight="1" x14ac:dyDescent="0.25">
      <c r="A113" s="110">
        <v>2</v>
      </c>
      <c r="B113" s="60" t="s">
        <v>25</v>
      </c>
      <c r="C113" s="104"/>
      <c r="D113" s="105"/>
      <c r="E113" s="106"/>
      <c r="F113" s="106"/>
      <c r="G113" s="106"/>
      <c r="H113" s="106"/>
      <c r="I113" s="106"/>
      <c r="J113" s="111">
        <f t="shared" ref="J113:J137" si="60">SUM(D113:I113)</f>
        <v>0</v>
      </c>
      <c r="K113" s="112" t="e">
        <f t="shared" ref="K113:K137" si="61">(D113+E113)/(C113-I113)</f>
        <v>#DIV/0!</v>
      </c>
      <c r="L113" s="113" t="e">
        <f t="shared" ref="L113:L137" si="62">D113/(C113-I113)</f>
        <v>#DIV/0!</v>
      </c>
      <c r="M113" s="114" t="e">
        <f t="shared" ref="M113:M137" si="63">H113/(C113-I113)</f>
        <v>#DIV/0!</v>
      </c>
      <c r="N113" s="115">
        <v>2</v>
      </c>
      <c r="O113" s="60" t="s">
        <v>25</v>
      </c>
      <c r="P113" s="104"/>
      <c r="Q113" s="105"/>
      <c r="R113" s="106"/>
      <c r="S113" s="106"/>
      <c r="T113" s="106"/>
      <c r="U113" s="106"/>
      <c r="V113" s="106"/>
      <c r="W113" s="111">
        <f t="shared" ref="W113:W137" si="64">SUM(Q113:V113)</f>
        <v>0</v>
      </c>
      <c r="X113" s="112" t="e">
        <f t="shared" ref="X113:X137" si="65">(Q113+R113)/(P113-V113)</f>
        <v>#DIV/0!</v>
      </c>
      <c r="Y113" s="113" t="e">
        <f t="shared" ref="Y113:Y137" si="66">Q113/(P113-V113)</f>
        <v>#DIV/0!</v>
      </c>
      <c r="Z113" s="114" t="e">
        <f t="shared" ref="Z113:Z137" si="67">U113/(P113-V113)</f>
        <v>#DIV/0!</v>
      </c>
      <c r="AA113" s="115">
        <v>2</v>
      </c>
      <c r="AB113" s="60" t="s">
        <v>25</v>
      </c>
      <c r="AC113" s="104"/>
      <c r="AD113" s="105"/>
      <c r="AE113" s="106"/>
      <c r="AF113" s="106"/>
      <c r="AG113" s="106"/>
      <c r="AH113" s="106"/>
      <c r="AI113" s="106"/>
      <c r="AJ113" s="111">
        <f t="shared" ref="AJ113:AJ137" si="68">SUM(AD113:AI113)</f>
        <v>0</v>
      </c>
      <c r="AK113" s="112" t="e">
        <f t="shared" ref="AK113:AK137" si="69">(AD113+AE113)/(AC113-AI113)</f>
        <v>#DIV/0!</v>
      </c>
      <c r="AL113" s="113" t="e">
        <f t="shared" ref="AL113:AL137" si="70">AD113/(AC113-AI113)</f>
        <v>#DIV/0!</v>
      </c>
      <c r="AM113" s="114" t="e">
        <f t="shared" ref="AM113:AM137" si="71">AH113/(AC113-AI113)</f>
        <v>#DIV/0!</v>
      </c>
      <c r="AN113" s="115">
        <v>2</v>
      </c>
      <c r="AO113" s="60" t="s">
        <v>25</v>
      </c>
      <c r="AP113" s="104"/>
      <c r="AQ113" s="105"/>
      <c r="AR113" s="106"/>
      <c r="AS113" s="106"/>
      <c r="AT113" s="106"/>
      <c r="AU113" s="106"/>
      <c r="AV113" s="106"/>
      <c r="AW113" s="116">
        <f t="shared" ref="AW113:AW137" si="72">SUM(AQ113:AV113)</f>
        <v>0</v>
      </c>
      <c r="AX113" s="112" t="e">
        <f t="shared" ref="AX113:AX137" si="73">(AQ113+AR113)/(AP113-AV113)</f>
        <v>#DIV/0!</v>
      </c>
      <c r="AY113" s="113" t="e">
        <f t="shared" ref="AY113:AY137" si="74">AQ113/(AP113-AV113)</f>
        <v>#DIV/0!</v>
      </c>
      <c r="AZ113" s="114" t="e">
        <f t="shared" ref="AZ113:AZ137" si="75">AU113/(AP113-AV113)</f>
        <v>#DIV/0!</v>
      </c>
    </row>
    <row r="114" spans="1:52" s="117" customFormat="1" ht="33.75" customHeight="1" x14ac:dyDescent="0.25">
      <c r="A114" s="110">
        <v>3</v>
      </c>
      <c r="B114" s="60" t="s">
        <v>26</v>
      </c>
      <c r="C114" s="104"/>
      <c r="D114" s="105"/>
      <c r="E114" s="106"/>
      <c r="F114" s="106"/>
      <c r="G114" s="106"/>
      <c r="H114" s="106"/>
      <c r="I114" s="106"/>
      <c r="J114" s="111">
        <f t="shared" si="60"/>
        <v>0</v>
      </c>
      <c r="K114" s="112" t="e">
        <f t="shared" si="61"/>
        <v>#DIV/0!</v>
      </c>
      <c r="L114" s="113" t="e">
        <f t="shared" si="62"/>
        <v>#DIV/0!</v>
      </c>
      <c r="M114" s="114" t="e">
        <f t="shared" si="63"/>
        <v>#DIV/0!</v>
      </c>
      <c r="N114" s="115">
        <v>3</v>
      </c>
      <c r="O114" s="60" t="s">
        <v>26</v>
      </c>
      <c r="P114" s="104"/>
      <c r="Q114" s="105"/>
      <c r="R114" s="106"/>
      <c r="S114" s="106"/>
      <c r="T114" s="106"/>
      <c r="U114" s="106"/>
      <c r="V114" s="106"/>
      <c r="W114" s="111">
        <f t="shared" si="64"/>
        <v>0</v>
      </c>
      <c r="X114" s="112" t="e">
        <f t="shared" si="65"/>
        <v>#DIV/0!</v>
      </c>
      <c r="Y114" s="113" t="e">
        <f t="shared" si="66"/>
        <v>#DIV/0!</v>
      </c>
      <c r="Z114" s="114" t="e">
        <f t="shared" si="67"/>
        <v>#DIV/0!</v>
      </c>
      <c r="AA114" s="115">
        <v>3</v>
      </c>
      <c r="AB114" s="60" t="s">
        <v>26</v>
      </c>
      <c r="AC114" s="104"/>
      <c r="AD114" s="105"/>
      <c r="AE114" s="106"/>
      <c r="AF114" s="106"/>
      <c r="AG114" s="106"/>
      <c r="AH114" s="106"/>
      <c r="AI114" s="106"/>
      <c r="AJ114" s="111">
        <f t="shared" si="68"/>
        <v>0</v>
      </c>
      <c r="AK114" s="112" t="e">
        <f t="shared" si="69"/>
        <v>#DIV/0!</v>
      </c>
      <c r="AL114" s="113" t="e">
        <f t="shared" si="70"/>
        <v>#DIV/0!</v>
      </c>
      <c r="AM114" s="114" t="e">
        <f t="shared" si="71"/>
        <v>#DIV/0!</v>
      </c>
      <c r="AN114" s="115">
        <v>3</v>
      </c>
      <c r="AO114" s="60" t="s">
        <v>26</v>
      </c>
      <c r="AP114" s="104"/>
      <c r="AQ114" s="105"/>
      <c r="AR114" s="106"/>
      <c r="AS114" s="106"/>
      <c r="AT114" s="106"/>
      <c r="AU114" s="106"/>
      <c r="AV114" s="106"/>
      <c r="AW114" s="116">
        <f t="shared" si="72"/>
        <v>0</v>
      </c>
      <c r="AX114" s="112" t="e">
        <f t="shared" si="73"/>
        <v>#DIV/0!</v>
      </c>
      <c r="AY114" s="113" t="e">
        <f t="shared" si="74"/>
        <v>#DIV/0!</v>
      </c>
      <c r="AZ114" s="114" t="e">
        <f t="shared" si="75"/>
        <v>#DIV/0!</v>
      </c>
    </row>
    <row r="115" spans="1:52" s="117" customFormat="1" ht="33.75" customHeight="1" x14ac:dyDescent="0.25">
      <c r="A115" s="110">
        <v>4</v>
      </c>
      <c r="B115" s="60" t="s">
        <v>27</v>
      </c>
      <c r="C115" s="104"/>
      <c r="D115" s="105"/>
      <c r="E115" s="106"/>
      <c r="F115" s="106"/>
      <c r="G115" s="106"/>
      <c r="H115" s="106"/>
      <c r="I115" s="106"/>
      <c r="J115" s="111">
        <f t="shared" si="60"/>
        <v>0</v>
      </c>
      <c r="K115" s="112" t="e">
        <f t="shared" si="61"/>
        <v>#DIV/0!</v>
      </c>
      <c r="L115" s="113" t="e">
        <f t="shared" si="62"/>
        <v>#DIV/0!</v>
      </c>
      <c r="M115" s="114" t="e">
        <f t="shared" si="63"/>
        <v>#DIV/0!</v>
      </c>
      <c r="N115" s="115">
        <v>4</v>
      </c>
      <c r="O115" s="60" t="s">
        <v>27</v>
      </c>
      <c r="P115" s="104"/>
      <c r="Q115" s="105"/>
      <c r="R115" s="106"/>
      <c r="S115" s="106"/>
      <c r="T115" s="106"/>
      <c r="U115" s="106"/>
      <c r="V115" s="106"/>
      <c r="W115" s="111">
        <f t="shared" si="64"/>
        <v>0</v>
      </c>
      <c r="X115" s="112" t="e">
        <f t="shared" si="65"/>
        <v>#DIV/0!</v>
      </c>
      <c r="Y115" s="113" t="e">
        <f t="shared" si="66"/>
        <v>#DIV/0!</v>
      </c>
      <c r="Z115" s="114" t="e">
        <f t="shared" si="67"/>
        <v>#DIV/0!</v>
      </c>
      <c r="AA115" s="115">
        <v>4</v>
      </c>
      <c r="AB115" s="60" t="s">
        <v>27</v>
      </c>
      <c r="AC115" s="104"/>
      <c r="AD115" s="105"/>
      <c r="AE115" s="106"/>
      <c r="AF115" s="106"/>
      <c r="AG115" s="106"/>
      <c r="AH115" s="106"/>
      <c r="AI115" s="106"/>
      <c r="AJ115" s="111">
        <f t="shared" si="68"/>
        <v>0</v>
      </c>
      <c r="AK115" s="112" t="e">
        <f t="shared" si="69"/>
        <v>#DIV/0!</v>
      </c>
      <c r="AL115" s="113" t="e">
        <f t="shared" si="70"/>
        <v>#DIV/0!</v>
      </c>
      <c r="AM115" s="114" t="e">
        <f t="shared" si="71"/>
        <v>#DIV/0!</v>
      </c>
      <c r="AN115" s="115">
        <v>4</v>
      </c>
      <c r="AO115" s="60" t="s">
        <v>27</v>
      </c>
      <c r="AP115" s="104"/>
      <c r="AQ115" s="105"/>
      <c r="AR115" s="106"/>
      <c r="AS115" s="106"/>
      <c r="AT115" s="106"/>
      <c r="AU115" s="106"/>
      <c r="AV115" s="106"/>
      <c r="AW115" s="116">
        <f t="shared" si="72"/>
        <v>0</v>
      </c>
      <c r="AX115" s="112" t="e">
        <f t="shared" si="73"/>
        <v>#DIV/0!</v>
      </c>
      <c r="AY115" s="113" t="e">
        <f t="shared" si="74"/>
        <v>#DIV/0!</v>
      </c>
      <c r="AZ115" s="114" t="e">
        <f t="shared" si="75"/>
        <v>#DIV/0!</v>
      </c>
    </row>
    <row r="116" spans="1:52" s="117" customFormat="1" ht="33.75" customHeight="1" x14ac:dyDescent="0.25">
      <c r="A116" s="110">
        <v>5</v>
      </c>
      <c r="B116" s="60" t="s">
        <v>28</v>
      </c>
      <c r="C116" s="104"/>
      <c r="D116" s="105"/>
      <c r="E116" s="106"/>
      <c r="F116" s="106"/>
      <c r="G116" s="106"/>
      <c r="H116" s="106"/>
      <c r="I116" s="106"/>
      <c r="J116" s="111">
        <f t="shared" si="60"/>
        <v>0</v>
      </c>
      <c r="K116" s="112" t="e">
        <f t="shared" si="61"/>
        <v>#DIV/0!</v>
      </c>
      <c r="L116" s="113" t="e">
        <f t="shared" si="62"/>
        <v>#DIV/0!</v>
      </c>
      <c r="M116" s="114" t="e">
        <f t="shared" si="63"/>
        <v>#DIV/0!</v>
      </c>
      <c r="N116" s="115">
        <v>5</v>
      </c>
      <c r="O116" s="60" t="s">
        <v>28</v>
      </c>
      <c r="P116" s="104"/>
      <c r="Q116" s="105"/>
      <c r="R116" s="106"/>
      <c r="S116" s="106"/>
      <c r="T116" s="106"/>
      <c r="U116" s="106"/>
      <c r="V116" s="106"/>
      <c r="W116" s="111">
        <f t="shared" si="64"/>
        <v>0</v>
      </c>
      <c r="X116" s="112" t="e">
        <f t="shared" si="65"/>
        <v>#DIV/0!</v>
      </c>
      <c r="Y116" s="113" t="e">
        <f t="shared" si="66"/>
        <v>#DIV/0!</v>
      </c>
      <c r="Z116" s="114" t="e">
        <f t="shared" si="67"/>
        <v>#DIV/0!</v>
      </c>
      <c r="AA116" s="115">
        <v>5</v>
      </c>
      <c r="AB116" s="60" t="s">
        <v>28</v>
      </c>
      <c r="AC116" s="104"/>
      <c r="AD116" s="105"/>
      <c r="AE116" s="106"/>
      <c r="AF116" s="106"/>
      <c r="AG116" s="106"/>
      <c r="AH116" s="106"/>
      <c r="AI116" s="106"/>
      <c r="AJ116" s="111">
        <f t="shared" si="68"/>
        <v>0</v>
      </c>
      <c r="AK116" s="112" t="e">
        <f t="shared" si="69"/>
        <v>#DIV/0!</v>
      </c>
      <c r="AL116" s="113" t="e">
        <f t="shared" si="70"/>
        <v>#DIV/0!</v>
      </c>
      <c r="AM116" s="114" t="e">
        <f t="shared" si="71"/>
        <v>#DIV/0!</v>
      </c>
      <c r="AN116" s="115">
        <v>5</v>
      </c>
      <c r="AO116" s="60" t="s">
        <v>28</v>
      </c>
      <c r="AP116" s="104"/>
      <c r="AQ116" s="105"/>
      <c r="AR116" s="106"/>
      <c r="AS116" s="106"/>
      <c r="AT116" s="106"/>
      <c r="AU116" s="106"/>
      <c r="AV116" s="106"/>
      <c r="AW116" s="116">
        <f t="shared" si="72"/>
        <v>0</v>
      </c>
      <c r="AX116" s="112" t="e">
        <f t="shared" si="73"/>
        <v>#DIV/0!</v>
      </c>
      <c r="AY116" s="113" t="e">
        <f t="shared" si="74"/>
        <v>#DIV/0!</v>
      </c>
      <c r="AZ116" s="114" t="e">
        <f t="shared" si="75"/>
        <v>#DIV/0!</v>
      </c>
    </row>
    <row r="117" spans="1:52" s="117" customFormat="1" ht="33.75" customHeight="1" x14ac:dyDescent="0.25">
      <c r="A117" s="110">
        <v>6</v>
      </c>
      <c r="B117" s="60" t="s">
        <v>29</v>
      </c>
      <c r="C117" s="104"/>
      <c r="D117" s="105"/>
      <c r="E117" s="106"/>
      <c r="F117" s="106"/>
      <c r="G117" s="106"/>
      <c r="H117" s="106"/>
      <c r="I117" s="106"/>
      <c r="J117" s="111">
        <f t="shared" si="60"/>
        <v>0</v>
      </c>
      <c r="K117" s="112" t="e">
        <f t="shared" si="61"/>
        <v>#DIV/0!</v>
      </c>
      <c r="L117" s="113" t="e">
        <f t="shared" si="62"/>
        <v>#DIV/0!</v>
      </c>
      <c r="M117" s="114" t="e">
        <f t="shared" si="63"/>
        <v>#DIV/0!</v>
      </c>
      <c r="N117" s="115">
        <v>6</v>
      </c>
      <c r="O117" s="60" t="s">
        <v>29</v>
      </c>
      <c r="P117" s="104"/>
      <c r="Q117" s="105"/>
      <c r="R117" s="106"/>
      <c r="S117" s="106"/>
      <c r="T117" s="106"/>
      <c r="U117" s="106"/>
      <c r="V117" s="106"/>
      <c r="W117" s="111">
        <f t="shared" si="64"/>
        <v>0</v>
      </c>
      <c r="X117" s="112" t="e">
        <f t="shared" si="65"/>
        <v>#DIV/0!</v>
      </c>
      <c r="Y117" s="113" t="e">
        <f t="shared" si="66"/>
        <v>#DIV/0!</v>
      </c>
      <c r="Z117" s="114" t="e">
        <f t="shared" si="67"/>
        <v>#DIV/0!</v>
      </c>
      <c r="AA117" s="115">
        <v>6</v>
      </c>
      <c r="AB117" s="60" t="s">
        <v>29</v>
      </c>
      <c r="AC117" s="104"/>
      <c r="AD117" s="105"/>
      <c r="AE117" s="106"/>
      <c r="AF117" s="106"/>
      <c r="AG117" s="106"/>
      <c r="AH117" s="106"/>
      <c r="AI117" s="106"/>
      <c r="AJ117" s="111">
        <f t="shared" si="68"/>
        <v>0</v>
      </c>
      <c r="AK117" s="112" t="e">
        <f t="shared" si="69"/>
        <v>#DIV/0!</v>
      </c>
      <c r="AL117" s="113" t="e">
        <f t="shared" si="70"/>
        <v>#DIV/0!</v>
      </c>
      <c r="AM117" s="114" t="e">
        <f t="shared" si="71"/>
        <v>#DIV/0!</v>
      </c>
      <c r="AN117" s="115">
        <v>6</v>
      </c>
      <c r="AO117" s="60" t="s">
        <v>29</v>
      </c>
      <c r="AP117" s="104"/>
      <c r="AQ117" s="105"/>
      <c r="AR117" s="106"/>
      <c r="AS117" s="106"/>
      <c r="AT117" s="106"/>
      <c r="AU117" s="106"/>
      <c r="AV117" s="106"/>
      <c r="AW117" s="116">
        <f t="shared" si="72"/>
        <v>0</v>
      </c>
      <c r="AX117" s="112" t="e">
        <f t="shared" si="73"/>
        <v>#DIV/0!</v>
      </c>
      <c r="AY117" s="113" t="e">
        <f t="shared" si="74"/>
        <v>#DIV/0!</v>
      </c>
      <c r="AZ117" s="114" t="e">
        <f t="shared" si="75"/>
        <v>#DIV/0!</v>
      </c>
    </row>
    <row r="118" spans="1:52" s="117" customFormat="1" ht="33.75" customHeight="1" x14ac:dyDescent="0.25">
      <c r="A118" s="110">
        <v>7</v>
      </c>
      <c r="B118" s="60" t="s">
        <v>30</v>
      </c>
      <c r="C118" s="104"/>
      <c r="D118" s="105"/>
      <c r="E118" s="106"/>
      <c r="F118" s="106"/>
      <c r="G118" s="106"/>
      <c r="H118" s="106"/>
      <c r="I118" s="106"/>
      <c r="J118" s="111">
        <f t="shared" si="60"/>
        <v>0</v>
      </c>
      <c r="K118" s="112" t="e">
        <f t="shared" si="61"/>
        <v>#DIV/0!</v>
      </c>
      <c r="L118" s="113" t="e">
        <f t="shared" si="62"/>
        <v>#DIV/0!</v>
      </c>
      <c r="M118" s="114" t="e">
        <f t="shared" si="63"/>
        <v>#DIV/0!</v>
      </c>
      <c r="N118" s="115">
        <v>7</v>
      </c>
      <c r="O118" s="60" t="s">
        <v>30</v>
      </c>
      <c r="P118" s="104"/>
      <c r="Q118" s="105"/>
      <c r="R118" s="106"/>
      <c r="S118" s="106"/>
      <c r="T118" s="106"/>
      <c r="U118" s="106"/>
      <c r="V118" s="106"/>
      <c r="W118" s="111">
        <f t="shared" si="64"/>
        <v>0</v>
      </c>
      <c r="X118" s="112" t="e">
        <f t="shared" si="65"/>
        <v>#DIV/0!</v>
      </c>
      <c r="Y118" s="113" t="e">
        <f t="shared" si="66"/>
        <v>#DIV/0!</v>
      </c>
      <c r="Z118" s="114" t="e">
        <f t="shared" si="67"/>
        <v>#DIV/0!</v>
      </c>
      <c r="AA118" s="115">
        <v>7</v>
      </c>
      <c r="AB118" s="60" t="s">
        <v>30</v>
      </c>
      <c r="AC118" s="104"/>
      <c r="AD118" s="105"/>
      <c r="AE118" s="106"/>
      <c r="AF118" s="106"/>
      <c r="AG118" s="106"/>
      <c r="AH118" s="106"/>
      <c r="AI118" s="106"/>
      <c r="AJ118" s="111">
        <f t="shared" si="68"/>
        <v>0</v>
      </c>
      <c r="AK118" s="112" t="e">
        <f t="shared" si="69"/>
        <v>#DIV/0!</v>
      </c>
      <c r="AL118" s="113" t="e">
        <f t="shared" si="70"/>
        <v>#DIV/0!</v>
      </c>
      <c r="AM118" s="114" t="e">
        <f t="shared" si="71"/>
        <v>#DIV/0!</v>
      </c>
      <c r="AN118" s="115">
        <v>7</v>
      </c>
      <c r="AO118" s="60" t="s">
        <v>30</v>
      </c>
      <c r="AP118" s="104"/>
      <c r="AQ118" s="105"/>
      <c r="AR118" s="106"/>
      <c r="AS118" s="106"/>
      <c r="AT118" s="106"/>
      <c r="AU118" s="106"/>
      <c r="AV118" s="106"/>
      <c r="AW118" s="116">
        <f t="shared" si="72"/>
        <v>0</v>
      </c>
      <c r="AX118" s="112" t="e">
        <f t="shared" si="73"/>
        <v>#DIV/0!</v>
      </c>
      <c r="AY118" s="113" t="e">
        <f t="shared" si="74"/>
        <v>#DIV/0!</v>
      </c>
      <c r="AZ118" s="114" t="e">
        <f t="shared" si="75"/>
        <v>#DIV/0!</v>
      </c>
    </row>
    <row r="119" spans="1:52" s="117" customFormat="1" ht="33.75" customHeight="1" x14ac:dyDescent="0.25">
      <c r="A119" s="110">
        <v>8</v>
      </c>
      <c r="B119" s="60" t="s">
        <v>31</v>
      </c>
      <c r="C119" s="104"/>
      <c r="D119" s="105"/>
      <c r="E119" s="106"/>
      <c r="F119" s="106"/>
      <c r="G119" s="106"/>
      <c r="H119" s="106"/>
      <c r="I119" s="106"/>
      <c r="J119" s="111">
        <f t="shared" si="60"/>
        <v>0</v>
      </c>
      <c r="K119" s="112" t="e">
        <f t="shared" si="61"/>
        <v>#DIV/0!</v>
      </c>
      <c r="L119" s="113" t="e">
        <f t="shared" si="62"/>
        <v>#DIV/0!</v>
      </c>
      <c r="M119" s="114" t="e">
        <f t="shared" si="63"/>
        <v>#DIV/0!</v>
      </c>
      <c r="N119" s="115">
        <v>8</v>
      </c>
      <c r="O119" s="60" t="s">
        <v>31</v>
      </c>
      <c r="P119" s="104"/>
      <c r="Q119" s="105"/>
      <c r="R119" s="106"/>
      <c r="S119" s="106"/>
      <c r="T119" s="106"/>
      <c r="U119" s="106"/>
      <c r="V119" s="106"/>
      <c r="W119" s="111">
        <f t="shared" si="64"/>
        <v>0</v>
      </c>
      <c r="X119" s="112" t="e">
        <f t="shared" si="65"/>
        <v>#DIV/0!</v>
      </c>
      <c r="Y119" s="113" t="e">
        <f t="shared" si="66"/>
        <v>#DIV/0!</v>
      </c>
      <c r="Z119" s="114" t="e">
        <f t="shared" si="67"/>
        <v>#DIV/0!</v>
      </c>
      <c r="AA119" s="115">
        <v>8</v>
      </c>
      <c r="AB119" s="60" t="s">
        <v>31</v>
      </c>
      <c r="AC119" s="104"/>
      <c r="AD119" s="105"/>
      <c r="AE119" s="106"/>
      <c r="AF119" s="106"/>
      <c r="AG119" s="106"/>
      <c r="AH119" s="106"/>
      <c r="AI119" s="106"/>
      <c r="AJ119" s="111">
        <f t="shared" si="68"/>
        <v>0</v>
      </c>
      <c r="AK119" s="112" t="e">
        <f t="shared" si="69"/>
        <v>#DIV/0!</v>
      </c>
      <c r="AL119" s="113" t="e">
        <f t="shared" si="70"/>
        <v>#DIV/0!</v>
      </c>
      <c r="AM119" s="114" t="e">
        <f t="shared" si="71"/>
        <v>#DIV/0!</v>
      </c>
      <c r="AN119" s="115">
        <v>8</v>
      </c>
      <c r="AO119" s="60" t="s">
        <v>31</v>
      </c>
      <c r="AP119" s="104"/>
      <c r="AQ119" s="105"/>
      <c r="AR119" s="106"/>
      <c r="AS119" s="106"/>
      <c r="AT119" s="106"/>
      <c r="AU119" s="106"/>
      <c r="AV119" s="106"/>
      <c r="AW119" s="116">
        <f t="shared" si="72"/>
        <v>0</v>
      </c>
      <c r="AX119" s="112" t="e">
        <f t="shared" si="73"/>
        <v>#DIV/0!</v>
      </c>
      <c r="AY119" s="113" t="e">
        <f t="shared" si="74"/>
        <v>#DIV/0!</v>
      </c>
      <c r="AZ119" s="114" t="e">
        <f t="shared" si="75"/>
        <v>#DIV/0!</v>
      </c>
    </row>
    <row r="120" spans="1:52" s="117" customFormat="1" ht="33.75" customHeight="1" x14ac:dyDescent="0.25">
      <c r="A120" s="110">
        <v>9</v>
      </c>
      <c r="B120" s="60" t="s">
        <v>32</v>
      </c>
      <c r="C120" s="104"/>
      <c r="D120" s="105"/>
      <c r="E120" s="106"/>
      <c r="F120" s="106"/>
      <c r="G120" s="106"/>
      <c r="H120" s="106"/>
      <c r="I120" s="106"/>
      <c r="J120" s="111">
        <f t="shared" si="60"/>
        <v>0</v>
      </c>
      <c r="K120" s="112" t="e">
        <f t="shared" si="61"/>
        <v>#DIV/0!</v>
      </c>
      <c r="L120" s="113" t="e">
        <f t="shared" si="62"/>
        <v>#DIV/0!</v>
      </c>
      <c r="M120" s="114" t="e">
        <f t="shared" si="63"/>
        <v>#DIV/0!</v>
      </c>
      <c r="N120" s="115">
        <v>9</v>
      </c>
      <c r="O120" s="60" t="s">
        <v>32</v>
      </c>
      <c r="P120" s="104"/>
      <c r="Q120" s="105"/>
      <c r="R120" s="106"/>
      <c r="S120" s="106"/>
      <c r="T120" s="106"/>
      <c r="U120" s="106"/>
      <c r="V120" s="106"/>
      <c r="W120" s="111">
        <f t="shared" si="64"/>
        <v>0</v>
      </c>
      <c r="X120" s="112" t="e">
        <f t="shared" si="65"/>
        <v>#DIV/0!</v>
      </c>
      <c r="Y120" s="113" t="e">
        <f t="shared" si="66"/>
        <v>#DIV/0!</v>
      </c>
      <c r="Z120" s="114" t="e">
        <f t="shared" si="67"/>
        <v>#DIV/0!</v>
      </c>
      <c r="AA120" s="115">
        <v>9</v>
      </c>
      <c r="AB120" s="60" t="s">
        <v>32</v>
      </c>
      <c r="AC120" s="104"/>
      <c r="AD120" s="105"/>
      <c r="AE120" s="106"/>
      <c r="AF120" s="106"/>
      <c r="AG120" s="106"/>
      <c r="AH120" s="106"/>
      <c r="AI120" s="106"/>
      <c r="AJ120" s="111">
        <f t="shared" si="68"/>
        <v>0</v>
      </c>
      <c r="AK120" s="112" t="e">
        <f t="shared" si="69"/>
        <v>#DIV/0!</v>
      </c>
      <c r="AL120" s="113" t="e">
        <f t="shared" si="70"/>
        <v>#DIV/0!</v>
      </c>
      <c r="AM120" s="114" t="e">
        <f t="shared" si="71"/>
        <v>#DIV/0!</v>
      </c>
      <c r="AN120" s="115">
        <v>9</v>
      </c>
      <c r="AO120" s="60" t="s">
        <v>32</v>
      </c>
      <c r="AP120" s="104"/>
      <c r="AQ120" s="105"/>
      <c r="AR120" s="106"/>
      <c r="AS120" s="106"/>
      <c r="AT120" s="106"/>
      <c r="AU120" s="106"/>
      <c r="AV120" s="106"/>
      <c r="AW120" s="116">
        <f t="shared" si="72"/>
        <v>0</v>
      </c>
      <c r="AX120" s="112" t="e">
        <f t="shared" si="73"/>
        <v>#DIV/0!</v>
      </c>
      <c r="AY120" s="113" t="e">
        <f t="shared" si="74"/>
        <v>#DIV/0!</v>
      </c>
      <c r="AZ120" s="114" t="e">
        <f t="shared" si="75"/>
        <v>#DIV/0!</v>
      </c>
    </row>
    <row r="121" spans="1:52" s="117" customFormat="1" ht="33.75" customHeight="1" x14ac:dyDescent="0.25">
      <c r="A121" s="110">
        <v>10</v>
      </c>
      <c r="B121" s="60" t="s">
        <v>33</v>
      </c>
      <c r="C121" s="104"/>
      <c r="D121" s="105"/>
      <c r="E121" s="106"/>
      <c r="F121" s="106"/>
      <c r="G121" s="106"/>
      <c r="H121" s="106"/>
      <c r="I121" s="106"/>
      <c r="J121" s="111">
        <f t="shared" si="60"/>
        <v>0</v>
      </c>
      <c r="K121" s="112" t="e">
        <f t="shared" si="61"/>
        <v>#DIV/0!</v>
      </c>
      <c r="L121" s="113" t="e">
        <f t="shared" si="62"/>
        <v>#DIV/0!</v>
      </c>
      <c r="M121" s="114" t="e">
        <f t="shared" si="63"/>
        <v>#DIV/0!</v>
      </c>
      <c r="N121" s="115">
        <v>10</v>
      </c>
      <c r="O121" s="60" t="s">
        <v>33</v>
      </c>
      <c r="P121" s="104"/>
      <c r="Q121" s="105"/>
      <c r="R121" s="106"/>
      <c r="S121" s="106"/>
      <c r="T121" s="106"/>
      <c r="U121" s="106"/>
      <c r="V121" s="106"/>
      <c r="W121" s="111">
        <f t="shared" si="64"/>
        <v>0</v>
      </c>
      <c r="X121" s="112" t="e">
        <f t="shared" si="65"/>
        <v>#DIV/0!</v>
      </c>
      <c r="Y121" s="113" t="e">
        <f t="shared" si="66"/>
        <v>#DIV/0!</v>
      </c>
      <c r="Z121" s="114" t="e">
        <f t="shared" si="67"/>
        <v>#DIV/0!</v>
      </c>
      <c r="AA121" s="115">
        <v>10</v>
      </c>
      <c r="AB121" s="60" t="s">
        <v>33</v>
      </c>
      <c r="AC121" s="104"/>
      <c r="AD121" s="105"/>
      <c r="AE121" s="106"/>
      <c r="AF121" s="106"/>
      <c r="AG121" s="106"/>
      <c r="AH121" s="106"/>
      <c r="AI121" s="106"/>
      <c r="AJ121" s="111">
        <f t="shared" si="68"/>
        <v>0</v>
      </c>
      <c r="AK121" s="112" t="e">
        <f t="shared" si="69"/>
        <v>#DIV/0!</v>
      </c>
      <c r="AL121" s="113" t="e">
        <f t="shared" si="70"/>
        <v>#DIV/0!</v>
      </c>
      <c r="AM121" s="114" t="e">
        <f t="shared" si="71"/>
        <v>#DIV/0!</v>
      </c>
      <c r="AN121" s="115">
        <v>10</v>
      </c>
      <c r="AO121" s="60" t="s">
        <v>33</v>
      </c>
      <c r="AP121" s="104"/>
      <c r="AQ121" s="105"/>
      <c r="AR121" s="106"/>
      <c r="AS121" s="106"/>
      <c r="AT121" s="106"/>
      <c r="AU121" s="106"/>
      <c r="AV121" s="106"/>
      <c r="AW121" s="116">
        <f t="shared" si="72"/>
        <v>0</v>
      </c>
      <c r="AX121" s="112" t="e">
        <f t="shared" si="73"/>
        <v>#DIV/0!</v>
      </c>
      <c r="AY121" s="113" t="e">
        <f t="shared" si="74"/>
        <v>#DIV/0!</v>
      </c>
      <c r="AZ121" s="114" t="e">
        <f t="shared" si="75"/>
        <v>#DIV/0!</v>
      </c>
    </row>
    <row r="122" spans="1:52" s="117" customFormat="1" ht="33.75" customHeight="1" x14ac:dyDescent="0.25">
      <c r="A122" s="110">
        <v>11</v>
      </c>
      <c r="B122" s="60" t="s">
        <v>34</v>
      </c>
      <c r="C122" s="104"/>
      <c r="D122" s="105"/>
      <c r="E122" s="106"/>
      <c r="F122" s="106"/>
      <c r="G122" s="106"/>
      <c r="H122" s="106"/>
      <c r="I122" s="106"/>
      <c r="J122" s="111">
        <f t="shared" si="60"/>
        <v>0</v>
      </c>
      <c r="K122" s="112" t="e">
        <f t="shared" si="61"/>
        <v>#DIV/0!</v>
      </c>
      <c r="L122" s="113" t="e">
        <f t="shared" si="62"/>
        <v>#DIV/0!</v>
      </c>
      <c r="M122" s="114" t="e">
        <f t="shared" si="63"/>
        <v>#DIV/0!</v>
      </c>
      <c r="N122" s="115">
        <v>11</v>
      </c>
      <c r="O122" s="60" t="s">
        <v>34</v>
      </c>
      <c r="P122" s="104"/>
      <c r="Q122" s="105"/>
      <c r="R122" s="106"/>
      <c r="S122" s="106"/>
      <c r="T122" s="106"/>
      <c r="U122" s="106"/>
      <c r="V122" s="106"/>
      <c r="W122" s="111">
        <f t="shared" si="64"/>
        <v>0</v>
      </c>
      <c r="X122" s="112" t="e">
        <f t="shared" si="65"/>
        <v>#DIV/0!</v>
      </c>
      <c r="Y122" s="113" t="e">
        <f t="shared" si="66"/>
        <v>#DIV/0!</v>
      </c>
      <c r="Z122" s="114" t="e">
        <f t="shared" si="67"/>
        <v>#DIV/0!</v>
      </c>
      <c r="AA122" s="115">
        <v>11</v>
      </c>
      <c r="AB122" s="60" t="s">
        <v>34</v>
      </c>
      <c r="AC122" s="104"/>
      <c r="AD122" s="105"/>
      <c r="AE122" s="106"/>
      <c r="AF122" s="106"/>
      <c r="AG122" s="106"/>
      <c r="AH122" s="106"/>
      <c r="AI122" s="106"/>
      <c r="AJ122" s="111">
        <f t="shared" si="68"/>
        <v>0</v>
      </c>
      <c r="AK122" s="112" t="e">
        <f t="shared" si="69"/>
        <v>#DIV/0!</v>
      </c>
      <c r="AL122" s="113" t="e">
        <f t="shared" si="70"/>
        <v>#DIV/0!</v>
      </c>
      <c r="AM122" s="114" t="e">
        <f t="shared" si="71"/>
        <v>#DIV/0!</v>
      </c>
      <c r="AN122" s="115">
        <v>11</v>
      </c>
      <c r="AO122" s="60" t="s">
        <v>34</v>
      </c>
      <c r="AP122" s="104"/>
      <c r="AQ122" s="105"/>
      <c r="AR122" s="106"/>
      <c r="AS122" s="106"/>
      <c r="AT122" s="106"/>
      <c r="AU122" s="106"/>
      <c r="AV122" s="106"/>
      <c r="AW122" s="116">
        <f t="shared" si="72"/>
        <v>0</v>
      </c>
      <c r="AX122" s="112" t="e">
        <f t="shared" si="73"/>
        <v>#DIV/0!</v>
      </c>
      <c r="AY122" s="113" t="e">
        <f t="shared" si="74"/>
        <v>#DIV/0!</v>
      </c>
      <c r="AZ122" s="114" t="e">
        <f t="shared" si="75"/>
        <v>#DIV/0!</v>
      </c>
    </row>
    <row r="123" spans="1:52" s="117" customFormat="1" ht="33.75" customHeight="1" x14ac:dyDescent="0.25">
      <c r="A123" s="110">
        <v>12</v>
      </c>
      <c r="B123" s="60" t="s">
        <v>35</v>
      </c>
      <c r="C123" s="104"/>
      <c r="D123" s="105"/>
      <c r="E123" s="106"/>
      <c r="F123" s="106"/>
      <c r="G123" s="106"/>
      <c r="H123" s="106"/>
      <c r="I123" s="106"/>
      <c r="J123" s="111">
        <f t="shared" si="60"/>
        <v>0</v>
      </c>
      <c r="K123" s="112" t="e">
        <f t="shared" si="61"/>
        <v>#DIV/0!</v>
      </c>
      <c r="L123" s="113" t="e">
        <f t="shared" si="62"/>
        <v>#DIV/0!</v>
      </c>
      <c r="M123" s="114" t="e">
        <f t="shared" si="63"/>
        <v>#DIV/0!</v>
      </c>
      <c r="N123" s="115">
        <v>12</v>
      </c>
      <c r="O123" s="60" t="s">
        <v>35</v>
      </c>
      <c r="P123" s="104"/>
      <c r="Q123" s="105"/>
      <c r="R123" s="106"/>
      <c r="S123" s="106"/>
      <c r="T123" s="106"/>
      <c r="U123" s="106"/>
      <c r="V123" s="106"/>
      <c r="W123" s="111">
        <f t="shared" si="64"/>
        <v>0</v>
      </c>
      <c r="X123" s="112" t="e">
        <f t="shared" si="65"/>
        <v>#DIV/0!</v>
      </c>
      <c r="Y123" s="113" t="e">
        <f t="shared" si="66"/>
        <v>#DIV/0!</v>
      </c>
      <c r="Z123" s="114" t="e">
        <f t="shared" si="67"/>
        <v>#DIV/0!</v>
      </c>
      <c r="AA123" s="115">
        <v>12</v>
      </c>
      <c r="AB123" s="60" t="s">
        <v>35</v>
      </c>
      <c r="AC123" s="104"/>
      <c r="AD123" s="105"/>
      <c r="AE123" s="106"/>
      <c r="AF123" s="106"/>
      <c r="AG123" s="106"/>
      <c r="AH123" s="106"/>
      <c r="AI123" s="106"/>
      <c r="AJ123" s="111">
        <f t="shared" si="68"/>
        <v>0</v>
      </c>
      <c r="AK123" s="112" t="e">
        <f t="shared" si="69"/>
        <v>#DIV/0!</v>
      </c>
      <c r="AL123" s="113" t="e">
        <f t="shared" si="70"/>
        <v>#DIV/0!</v>
      </c>
      <c r="AM123" s="114" t="e">
        <f t="shared" si="71"/>
        <v>#DIV/0!</v>
      </c>
      <c r="AN123" s="115">
        <v>12</v>
      </c>
      <c r="AO123" s="60" t="s">
        <v>35</v>
      </c>
      <c r="AP123" s="104"/>
      <c r="AQ123" s="105"/>
      <c r="AR123" s="106"/>
      <c r="AS123" s="106"/>
      <c r="AT123" s="106"/>
      <c r="AU123" s="106"/>
      <c r="AV123" s="106"/>
      <c r="AW123" s="116">
        <f t="shared" si="72"/>
        <v>0</v>
      </c>
      <c r="AX123" s="112" t="e">
        <f t="shared" si="73"/>
        <v>#DIV/0!</v>
      </c>
      <c r="AY123" s="113" t="e">
        <f t="shared" si="74"/>
        <v>#DIV/0!</v>
      </c>
      <c r="AZ123" s="114" t="e">
        <f t="shared" si="75"/>
        <v>#DIV/0!</v>
      </c>
    </row>
    <row r="124" spans="1:52" s="117" customFormat="1" ht="33.75" customHeight="1" x14ac:dyDescent="0.25">
      <c r="A124" s="110">
        <v>13</v>
      </c>
      <c r="B124" s="60" t="s">
        <v>36</v>
      </c>
      <c r="C124" s="104"/>
      <c r="D124" s="105"/>
      <c r="E124" s="106"/>
      <c r="F124" s="106"/>
      <c r="G124" s="106"/>
      <c r="H124" s="106"/>
      <c r="I124" s="106"/>
      <c r="J124" s="111">
        <f t="shared" si="60"/>
        <v>0</v>
      </c>
      <c r="K124" s="112" t="e">
        <f t="shared" si="61"/>
        <v>#DIV/0!</v>
      </c>
      <c r="L124" s="113" t="e">
        <f t="shared" si="62"/>
        <v>#DIV/0!</v>
      </c>
      <c r="M124" s="114" t="e">
        <f t="shared" si="63"/>
        <v>#DIV/0!</v>
      </c>
      <c r="N124" s="115">
        <v>13</v>
      </c>
      <c r="O124" s="60" t="s">
        <v>36</v>
      </c>
      <c r="P124" s="104"/>
      <c r="Q124" s="105"/>
      <c r="R124" s="106"/>
      <c r="S124" s="106"/>
      <c r="T124" s="106"/>
      <c r="U124" s="106"/>
      <c r="V124" s="106"/>
      <c r="W124" s="111">
        <f t="shared" si="64"/>
        <v>0</v>
      </c>
      <c r="X124" s="112" t="e">
        <f t="shared" si="65"/>
        <v>#DIV/0!</v>
      </c>
      <c r="Y124" s="113" t="e">
        <f t="shared" si="66"/>
        <v>#DIV/0!</v>
      </c>
      <c r="Z124" s="114" t="e">
        <f t="shared" si="67"/>
        <v>#DIV/0!</v>
      </c>
      <c r="AA124" s="115">
        <v>13</v>
      </c>
      <c r="AB124" s="60" t="s">
        <v>36</v>
      </c>
      <c r="AC124" s="104"/>
      <c r="AD124" s="105"/>
      <c r="AE124" s="106"/>
      <c r="AF124" s="106"/>
      <c r="AG124" s="106"/>
      <c r="AH124" s="106"/>
      <c r="AI124" s="106"/>
      <c r="AJ124" s="111">
        <f t="shared" si="68"/>
        <v>0</v>
      </c>
      <c r="AK124" s="112" t="e">
        <f t="shared" si="69"/>
        <v>#DIV/0!</v>
      </c>
      <c r="AL124" s="113" t="e">
        <f t="shared" si="70"/>
        <v>#DIV/0!</v>
      </c>
      <c r="AM124" s="114" t="e">
        <f t="shared" si="71"/>
        <v>#DIV/0!</v>
      </c>
      <c r="AN124" s="115">
        <v>13</v>
      </c>
      <c r="AO124" s="60" t="s">
        <v>36</v>
      </c>
      <c r="AP124" s="104"/>
      <c r="AQ124" s="105"/>
      <c r="AR124" s="106"/>
      <c r="AS124" s="106"/>
      <c r="AT124" s="106"/>
      <c r="AU124" s="106"/>
      <c r="AV124" s="106"/>
      <c r="AW124" s="116">
        <f t="shared" si="72"/>
        <v>0</v>
      </c>
      <c r="AX124" s="112" t="e">
        <f t="shared" si="73"/>
        <v>#DIV/0!</v>
      </c>
      <c r="AY124" s="113" t="e">
        <f t="shared" si="74"/>
        <v>#DIV/0!</v>
      </c>
      <c r="AZ124" s="114" t="e">
        <f t="shared" si="75"/>
        <v>#DIV/0!</v>
      </c>
    </row>
    <row r="125" spans="1:52" s="117" customFormat="1" ht="33.75" customHeight="1" x14ac:dyDescent="0.25">
      <c r="A125" s="110">
        <v>14</v>
      </c>
      <c r="B125" s="60" t="s">
        <v>37</v>
      </c>
      <c r="C125" s="104"/>
      <c r="D125" s="105"/>
      <c r="E125" s="106"/>
      <c r="F125" s="106"/>
      <c r="G125" s="106"/>
      <c r="H125" s="106"/>
      <c r="I125" s="106"/>
      <c r="J125" s="111">
        <f t="shared" si="60"/>
        <v>0</v>
      </c>
      <c r="K125" s="112" t="e">
        <f t="shared" si="61"/>
        <v>#DIV/0!</v>
      </c>
      <c r="L125" s="113" t="e">
        <f t="shared" si="62"/>
        <v>#DIV/0!</v>
      </c>
      <c r="M125" s="114" t="e">
        <f t="shared" si="63"/>
        <v>#DIV/0!</v>
      </c>
      <c r="N125" s="115">
        <v>14</v>
      </c>
      <c r="O125" s="60" t="s">
        <v>37</v>
      </c>
      <c r="P125" s="104"/>
      <c r="Q125" s="105"/>
      <c r="R125" s="106"/>
      <c r="S125" s="106"/>
      <c r="T125" s="106"/>
      <c r="U125" s="106"/>
      <c r="V125" s="106"/>
      <c r="W125" s="111">
        <f t="shared" si="64"/>
        <v>0</v>
      </c>
      <c r="X125" s="112" t="e">
        <f t="shared" si="65"/>
        <v>#DIV/0!</v>
      </c>
      <c r="Y125" s="113" t="e">
        <f t="shared" si="66"/>
        <v>#DIV/0!</v>
      </c>
      <c r="Z125" s="114" t="e">
        <f t="shared" si="67"/>
        <v>#DIV/0!</v>
      </c>
      <c r="AA125" s="115">
        <v>14</v>
      </c>
      <c r="AB125" s="60" t="s">
        <v>37</v>
      </c>
      <c r="AC125" s="104"/>
      <c r="AD125" s="105"/>
      <c r="AE125" s="106"/>
      <c r="AF125" s="106"/>
      <c r="AG125" s="106"/>
      <c r="AH125" s="106"/>
      <c r="AI125" s="106"/>
      <c r="AJ125" s="111">
        <f t="shared" si="68"/>
        <v>0</v>
      </c>
      <c r="AK125" s="112" t="e">
        <f t="shared" si="69"/>
        <v>#DIV/0!</v>
      </c>
      <c r="AL125" s="113" t="e">
        <f t="shared" si="70"/>
        <v>#DIV/0!</v>
      </c>
      <c r="AM125" s="114" t="e">
        <f t="shared" si="71"/>
        <v>#DIV/0!</v>
      </c>
      <c r="AN125" s="115">
        <v>14</v>
      </c>
      <c r="AO125" s="60" t="s">
        <v>37</v>
      </c>
      <c r="AP125" s="104"/>
      <c r="AQ125" s="105"/>
      <c r="AR125" s="106"/>
      <c r="AS125" s="106"/>
      <c r="AT125" s="106"/>
      <c r="AU125" s="106"/>
      <c r="AV125" s="106"/>
      <c r="AW125" s="116">
        <f t="shared" si="72"/>
        <v>0</v>
      </c>
      <c r="AX125" s="112" t="e">
        <f t="shared" si="73"/>
        <v>#DIV/0!</v>
      </c>
      <c r="AY125" s="113" t="e">
        <f t="shared" si="74"/>
        <v>#DIV/0!</v>
      </c>
      <c r="AZ125" s="114" t="e">
        <f t="shared" si="75"/>
        <v>#DIV/0!</v>
      </c>
    </row>
    <row r="126" spans="1:52" s="117" customFormat="1" ht="33.75" customHeight="1" x14ac:dyDescent="0.25">
      <c r="A126" s="110">
        <v>15</v>
      </c>
      <c r="B126" s="60" t="s">
        <v>38</v>
      </c>
      <c r="C126" s="104"/>
      <c r="D126" s="105"/>
      <c r="E126" s="106"/>
      <c r="F126" s="106"/>
      <c r="G126" s="106"/>
      <c r="H126" s="106"/>
      <c r="I126" s="106"/>
      <c r="J126" s="111">
        <f t="shared" si="60"/>
        <v>0</v>
      </c>
      <c r="K126" s="112" t="e">
        <f t="shared" si="61"/>
        <v>#DIV/0!</v>
      </c>
      <c r="L126" s="113" t="e">
        <f t="shared" si="62"/>
        <v>#DIV/0!</v>
      </c>
      <c r="M126" s="114" t="e">
        <f t="shared" si="63"/>
        <v>#DIV/0!</v>
      </c>
      <c r="N126" s="115">
        <v>15</v>
      </c>
      <c r="O126" s="60" t="s">
        <v>38</v>
      </c>
      <c r="P126" s="104"/>
      <c r="Q126" s="105"/>
      <c r="R126" s="106"/>
      <c r="S126" s="106"/>
      <c r="T126" s="106"/>
      <c r="U126" s="106"/>
      <c r="V126" s="106"/>
      <c r="W126" s="111">
        <f t="shared" si="64"/>
        <v>0</v>
      </c>
      <c r="X126" s="112" t="e">
        <f t="shared" si="65"/>
        <v>#DIV/0!</v>
      </c>
      <c r="Y126" s="113" t="e">
        <f t="shared" si="66"/>
        <v>#DIV/0!</v>
      </c>
      <c r="Z126" s="114" t="e">
        <f t="shared" si="67"/>
        <v>#DIV/0!</v>
      </c>
      <c r="AA126" s="115">
        <v>15</v>
      </c>
      <c r="AB126" s="60" t="s">
        <v>38</v>
      </c>
      <c r="AC126" s="104"/>
      <c r="AD126" s="105"/>
      <c r="AE126" s="106"/>
      <c r="AF126" s="106"/>
      <c r="AG126" s="106"/>
      <c r="AH126" s="106"/>
      <c r="AI126" s="106"/>
      <c r="AJ126" s="111">
        <f t="shared" si="68"/>
        <v>0</v>
      </c>
      <c r="AK126" s="112" t="e">
        <f t="shared" si="69"/>
        <v>#DIV/0!</v>
      </c>
      <c r="AL126" s="113" t="e">
        <f t="shared" si="70"/>
        <v>#DIV/0!</v>
      </c>
      <c r="AM126" s="114" t="e">
        <f t="shared" si="71"/>
        <v>#DIV/0!</v>
      </c>
      <c r="AN126" s="115">
        <v>15</v>
      </c>
      <c r="AO126" s="60" t="s">
        <v>38</v>
      </c>
      <c r="AP126" s="104"/>
      <c r="AQ126" s="105"/>
      <c r="AR126" s="106"/>
      <c r="AS126" s="106"/>
      <c r="AT126" s="106"/>
      <c r="AU126" s="106"/>
      <c r="AV126" s="106"/>
      <c r="AW126" s="116">
        <f t="shared" si="72"/>
        <v>0</v>
      </c>
      <c r="AX126" s="112" t="e">
        <f t="shared" si="73"/>
        <v>#DIV/0!</v>
      </c>
      <c r="AY126" s="113" t="e">
        <f t="shared" si="74"/>
        <v>#DIV/0!</v>
      </c>
      <c r="AZ126" s="114" t="e">
        <f t="shared" si="75"/>
        <v>#DIV/0!</v>
      </c>
    </row>
    <row r="127" spans="1:52" s="117" customFormat="1" ht="33.75" customHeight="1" x14ac:dyDescent="0.25">
      <c r="A127" s="110">
        <v>16</v>
      </c>
      <c r="B127" s="60" t="s">
        <v>39</v>
      </c>
      <c r="C127" s="104"/>
      <c r="D127" s="105"/>
      <c r="E127" s="106"/>
      <c r="F127" s="106"/>
      <c r="G127" s="106"/>
      <c r="H127" s="106"/>
      <c r="I127" s="106"/>
      <c r="J127" s="111">
        <f t="shared" si="60"/>
        <v>0</v>
      </c>
      <c r="K127" s="112" t="e">
        <f t="shared" si="61"/>
        <v>#DIV/0!</v>
      </c>
      <c r="L127" s="113" t="e">
        <f t="shared" si="62"/>
        <v>#DIV/0!</v>
      </c>
      <c r="M127" s="114" t="e">
        <f t="shared" si="63"/>
        <v>#DIV/0!</v>
      </c>
      <c r="N127" s="115">
        <v>16</v>
      </c>
      <c r="O127" s="60" t="s">
        <v>39</v>
      </c>
      <c r="P127" s="104"/>
      <c r="Q127" s="105"/>
      <c r="R127" s="106"/>
      <c r="S127" s="106"/>
      <c r="T127" s="106"/>
      <c r="U127" s="106"/>
      <c r="V127" s="106"/>
      <c r="W127" s="111">
        <f t="shared" si="64"/>
        <v>0</v>
      </c>
      <c r="X127" s="112" t="e">
        <f t="shared" si="65"/>
        <v>#DIV/0!</v>
      </c>
      <c r="Y127" s="113" t="e">
        <f t="shared" si="66"/>
        <v>#DIV/0!</v>
      </c>
      <c r="Z127" s="114" t="e">
        <f t="shared" si="67"/>
        <v>#DIV/0!</v>
      </c>
      <c r="AA127" s="115">
        <v>16</v>
      </c>
      <c r="AB127" s="60" t="s">
        <v>39</v>
      </c>
      <c r="AC127" s="104"/>
      <c r="AD127" s="105"/>
      <c r="AE127" s="106"/>
      <c r="AF127" s="106"/>
      <c r="AG127" s="106"/>
      <c r="AH127" s="106"/>
      <c r="AI127" s="106"/>
      <c r="AJ127" s="111">
        <f t="shared" si="68"/>
        <v>0</v>
      </c>
      <c r="AK127" s="112" t="e">
        <f t="shared" si="69"/>
        <v>#DIV/0!</v>
      </c>
      <c r="AL127" s="113" t="e">
        <f t="shared" si="70"/>
        <v>#DIV/0!</v>
      </c>
      <c r="AM127" s="114" t="e">
        <f t="shared" si="71"/>
        <v>#DIV/0!</v>
      </c>
      <c r="AN127" s="115">
        <v>16</v>
      </c>
      <c r="AO127" s="60" t="s">
        <v>39</v>
      </c>
      <c r="AP127" s="104"/>
      <c r="AQ127" s="105"/>
      <c r="AR127" s="106"/>
      <c r="AS127" s="106"/>
      <c r="AT127" s="106"/>
      <c r="AU127" s="106"/>
      <c r="AV127" s="106"/>
      <c r="AW127" s="116">
        <f t="shared" si="72"/>
        <v>0</v>
      </c>
      <c r="AX127" s="112" t="e">
        <f t="shared" si="73"/>
        <v>#DIV/0!</v>
      </c>
      <c r="AY127" s="113" t="e">
        <f t="shared" si="74"/>
        <v>#DIV/0!</v>
      </c>
      <c r="AZ127" s="114" t="e">
        <f t="shared" si="75"/>
        <v>#DIV/0!</v>
      </c>
    </row>
    <row r="128" spans="1:52" s="117" customFormat="1" ht="33.75" customHeight="1" x14ac:dyDescent="0.25">
      <c r="A128" s="110">
        <v>17</v>
      </c>
      <c r="B128" s="60" t="s">
        <v>40</v>
      </c>
      <c r="C128" s="104"/>
      <c r="D128" s="105"/>
      <c r="E128" s="106"/>
      <c r="F128" s="106"/>
      <c r="G128" s="106"/>
      <c r="H128" s="106"/>
      <c r="I128" s="106"/>
      <c r="J128" s="111">
        <f t="shared" si="60"/>
        <v>0</v>
      </c>
      <c r="K128" s="112" t="e">
        <f t="shared" si="61"/>
        <v>#DIV/0!</v>
      </c>
      <c r="L128" s="113" t="e">
        <f t="shared" si="62"/>
        <v>#DIV/0!</v>
      </c>
      <c r="M128" s="114" t="e">
        <f t="shared" si="63"/>
        <v>#DIV/0!</v>
      </c>
      <c r="N128" s="115">
        <v>17</v>
      </c>
      <c r="O128" s="60" t="s">
        <v>40</v>
      </c>
      <c r="P128" s="104"/>
      <c r="Q128" s="105"/>
      <c r="R128" s="106"/>
      <c r="S128" s="106"/>
      <c r="T128" s="106"/>
      <c r="U128" s="106"/>
      <c r="V128" s="106"/>
      <c r="W128" s="111">
        <f t="shared" si="64"/>
        <v>0</v>
      </c>
      <c r="X128" s="112" t="e">
        <f t="shared" si="65"/>
        <v>#DIV/0!</v>
      </c>
      <c r="Y128" s="113" t="e">
        <f t="shared" si="66"/>
        <v>#DIV/0!</v>
      </c>
      <c r="Z128" s="114" t="e">
        <f t="shared" si="67"/>
        <v>#DIV/0!</v>
      </c>
      <c r="AA128" s="115">
        <v>17</v>
      </c>
      <c r="AB128" s="60" t="s">
        <v>40</v>
      </c>
      <c r="AC128" s="104"/>
      <c r="AD128" s="105"/>
      <c r="AE128" s="106"/>
      <c r="AF128" s="106"/>
      <c r="AG128" s="106"/>
      <c r="AH128" s="106"/>
      <c r="AI128" s="106"/>
      <c r="AJ128" s="111">
        <f t="shared" si="68"/>
        <v>0</v>
      </c>
      <c r="AK128" s="112" t="e">
        <f t="shared" si="69"/>
        <v>#DIV/0!</v>
      </c>
      <c r="AL128" s="113" t="e">
        <f t="shared" si="70"/>
        <v>#DIV/0!</v>
      </c>
      <c r="AM128" s="114" t="e">
        <f t="shared" si="71"/>
        <v>#DIV/0!</v>
      </c>
      <c r="AN128" s="115">
        <v>17</v>
      </c>
      <c r="AO128" s="60" t="s">
        <v>40</v>
      </c>
      <c r="AP128" s="104"/>
      <c r="AQ128" s="105"/>
      <c r="AR128" s="106"/>
      <c r="AS128" s="106"/>
      <c r="AT128" s="106"/>
      <c r="AU128" s="106"/>
      <c r="AV128" s="106"/>
      <c r="AW128" s="116">
        <f t="shared" si="72"/>
        <v>0</v>
      </c>
      <c r="AX128" s="112" t="e">
        <f t="shared" si="73"/>
        <v>#DIV/0!</v>
      </c>
      <c r="AY128" s="113" t="e">
        <f t="shared" si="74"/>
        <v>#DIV/0!</v>
      </c>
      <c r="AZ128" s="114" t="e">
        <f t="shared" si="75"/>
        <v>#DIV/0!</v>
      </c>
    </row>
    <row r="129" spans="1:52" s="117" customFormat="1" ht="33.75" customHeight="1" x14ac:dyDescent="0.25">
      <c r="A129" s="110">
        <v>18</v>
      </c>
      <c r="B129" s="60" t="s">
        <v>41</v>
      </c>
      <c r="C129" s="104"/>
      <c r="D129" s="105"/>
      <c r="E129" s="106"/>
      <c r="F129" s="106"/>
      <c r="G129" s="106"/>
      <c r="H129" s="106"/>
      <c r="I129" s="106"/>
      <c r="J129" s="111">
        <f t="shared" si="60"/>
        <v>0</v>
      </c>
      <c r="K129" s="112" t="e">
        <f t="shared" si="61"/>
        <v>#DIV/0!</v>
      </c>
      <c r="L129" s="113" t="e">
        <f t="shared" si="62"/>
        <v>#DIV/0!</v>
      </c>
      <c r="M129" s="114" t="e">
        <f t="shared" si="63"/>
        <v>#DIV/0!</v>
      </c>
      <c r="N129" s="115">
        <v>18</v>
      </c>
      <c r="O129" s="60" t="s">
        <v>41</v>
      </c>
      <c r="P129" s="104"/>
      <c r="Q129" s="105"/>
      <c r="R129" s="106"/>
      <c r="S129" s="106"/>
      <c r="T129" s="106"/>
      <c r="U129" s="106"/>
      <c r="V129" s="106"/>
      <c r="W129" s="111">
        <f t="shared" si="64"/>
        <v>0</v>
      </c>
      <c r="X129" s="112" t="e">
        <f t="shared" si="65"/>
        <v>#DIV/0!</v>
      </c>
      <c r="Y129" s="113" t="e">
        <f t="shared" si="66"/>
        <v>#DIV/0!</v>
      </c>
      <c r="Z129" s="114" t="e">
        <f t="shared" si="67"/>
        <v>#DIV/0!</v>
      </c>
      <c r="AA129" s="115">
        <v>18</v>
      </c>
      <c r="AB129" s="60" t="s">
        <v>41</v>
      </c>
      <c r="AC129" s="104"/>
      <c r="AD129" s="105"/>
      <c r="AE129" s="106"/>
      <c r="AF129" s="106"/>
      <c r="AG129" s="106"/>
      <c r="AH129" s="106"/>
      <c r="AI129" s="106"/>
      <c r="AJ129" s="111">
        <f t="shared" si="68"/>
        <v>0</v>
      </c>
      <c r="AK129" s="112" t="e">
        <f t="shared" si="69"/>
        <v>#DIV/0!</v>
      </c>
      <c r="AL129" s="113" t="e">
        <f t="shared" si="70"/>
        <v>#DIV/0!</v>
      </c>
      <c r="AM129" s="114" t="e">
        <f t="shared" si="71"/>
        <v>#DIV/0!</v>
      </c>
      <c r="AN129" s="115">
        <v>18</v>
      </c>
      <c r="AO129" s="60" t="s">
        <v>41</v>
      </c>
      <c r="AP129" s="104"/>
      <c r="AQ129" s="105"/>
      <c r="AR129" s="106"/>
      <c r="AS129" s="106"/>
      <c r="AT129" s="106"/>
      <c r="AU129" s="106"/>
      <c r="AV129" s="106"/>
      <c r="AW129" s="116">
        <f t="shared" si="72"/>
        <v>0</v>
      </c>
      <c r="AX129" s="112" t="e">
        <f t="shared" si="73"/>
        <v>#DIV/0!</v>
      </c>
      <c r="AY129" s="113" t="e">
        <f t="shared" si="74"/>
        <v>#DIV/0!</v>
      </c>
      <c r="AZ129" s="114" t="e">
        <f t="shared" si="75"/>
        <v>#DIV/0!</v>
      </c>
    </row>
    <row r="130" spans="1:52" s="117" customFormat="1" ht="33.75" customHeight="1" x14ac:dyDescent="0.25">
      <c r="A130" s="110">
        <v>19</v>
      </c>
      <c r="B130" s="60" t="s">
        <v>42</v>
      </c>
      <c r="C130" s="104"/>
      <c r="D130" s="105"/>
      <c r="E130" s="106"/>
      <c r="F130" s="106"/>
      <c r="G130" s="106"/>
      <c r="H130" s="106"/>
      <c r="I130" s="106"/>
      <c r="J130" s="111">
        <f t="shared" si="60"/>
        <v>0</v>
      </c>
      <c r="K130" s="112" t="e">
        <f t="shared" si="61"/>
        <v>#DIV/0!</v>
      </c>
      <c r="L130" s="113" t="e">
        <f t="shared" si="62"/>
        <v>#DIV/0!</v>
      </c>
      <c r="M130" s="114" t="e">
        <f t="shared" si="63"/>
        <v>#DIV/0!</v>
      </c>
      <c r="N130" s="115">
        <v>19</v>
      </c>
      <c r="O130" s="60" t="s">
        <v>42</v>
      </c>
      <c r="P130" s="104"/>
      <c r="Q130" s="105"/>
      <c r="R130" s="106"/>
      <c r="S130" s="106"/>
      <c r="T130" s="106"/>
      <c r="U130" s="106"/>
      <c r="V130" s="106"/>
      <c r="W130" s="111">
        <f t="shared" si="64"/>
        <v>0</v>
      </c>
      <c r="X130" s="112" t="e">
        <f t="shared" si="65"/>
        <v>#DIV/0!</v>
      </c>
      <c r="Y130" s="113" t="e">
        <f t="shared" si="66"/>
        <v>#DIV/0!</v>
      </c>
      <c r="Z130" s="114" t="e">
        <f t="shared" si="67"/>
        <v>#DIV/0!</v>
      </c>
      <c r="AA130" s="115">
        <v>19</v>
      </c>
      <c r="AB130" s="60" t="s">
        <v>42</v>
      </c>
      <c r="AC130" s="104"/>
      <c r="AD130" s="105"/>
      <c r="AE130" s="106"/>
      <c r="AF130" s="106"/>
      <c r="AG130" s="106"/>
      <c r="AH130" s="106"/>
      <c r="AI130" s="106"/>
      <c r="AJ130" s="111">
        <f t="shared" si="68"/>
        <v>0</v>
      </c>
      <c r="AK130" s="112" t="e">
        <f t="shared" si="69"/>
        <v>#DIV/0!</v>
      </c>
      <c r="AL130" s="113" t="e">
        <f t="shared" si="70"/>
        <v>#DIV/0!</v>
      </c>
      <c r="AM130" s="114" t="e">
        <f t="shared" si="71"/>
        <v>#DIV/0!</v>
      </c>
      <c r="AN130" s="115">
        <v>19</v>
      </c>
      <c r="AO130" s="60" t="s">
        <v>42</v>
      </c>
      <c r="AP130" s="104"/>
      <c r="AQ130" s="105"/>
      <c r="AR130" s="106"/>
      <c r="AS130" s="106"/>
      <c r="AT130" s="106"/>
      <c r="AU130" s="106"/>
      <c r="AV130" s="106"/>
      <c r="AW130" s="116">
        <f t="shared" si="72"/>
        <v>0</v>
      </c>
      <c r="AX130" s="112" t="e">
        <f t="shared" si="73"/>
        <v>#DIV/0!</v>
      </c>
      <c r="AY130" s="113" t="e">
        <f t="shared" si="74"/>
        <v>#DIV/0!</v>
      </c>
      <c r="AZ130" s="114" t="e">
        <f t="shared" si="75"/>
        <v>#DIV/0!</v>
      </c>
    </row>
    <row r="131" spans="1:52" s="117" customFormat="1" ht="33.75" customHeight="1" x14ac:dyDescent="0.25">
      <c r="A131" s="110">
        <v>20</v>
      </c>
      <c r="B131" s="60" t="s">
        <v>43</v>
      </c>
      <c r="C131" s="104"/>
      <c r="D131" s="105"/>
      <c r="E131" s="106"/>
      <c r="F131" s="106"/>
      <c r="G131" s="106"/>
      <c r="H131" s="106"/>
      <c r="I131" s="106"/>
      <c r="J131" s="111">
        <f t="shared" si="60"/>
        <v>0</v>
      </c>
      <c r="K131" s="112" t="e">
        <f t="shared" si="61"/>
        <v>#DIV/0!</v>
      </c>
      <c r="L131" s="113" t="e">
        <f t="shared" si="62"/>
        <v>#DIV/0!</v>
      </c>
      <c r="M131" s="114" t="e">
        <f t="shared" si="63"/>
        <v>#DIV/0!</v>
      </c>
      <c r="N131" s="115">
        <v>20</v>
      </c>
      <c r="O131" s="60" t="s">
        <v>43</v>
      </c>
      <c r="P131" s="104"/>
      <c r="Q131" s="105"/>
      <c r="R131" s="106"/>
      <c r="S131" s="106"/>
      <c r="T131" s="106"/>
      <c r="U131" s="106"/>
      <c r="V131" s="106"/>
      <c r="W131" s="111">
        <f t="shared" si="64"/>
        <v>0</v>
      </c>
      <c r="X131" s="112" t="e">
        <f t="shared" si="65"/>
        <v>#DIV/0!</v>
      </c>
      <c r="Y131" s="113" t="e">
        <f t="shared" si="66"/>
        <v>#DIV/0!</v>
      </c>
      <c r="Z131" s="114" t="e">
        <f t="shared" si="67"/>
        <v>#DIV/0!</v>
      </c>
      <c r="AA131" s="115">
        <v>20</v>
      </c>
      <c r="AB131" s="60" t="s">
        <v>43</v>
      </c>
      <c r="AC131" s="104"/>
      <c r="AD131" s="105"/>
      <c r="AE131" s="106"/>
      <c r="AF131" s="106"/>
      <c r="AG131" s="106"/>
      <c r="AH131" s="106"/>
      <c r="AI131" s="106"/>
      <c r="AJ131" s="111">
        <f t="shared" si="68"/>
        <v>0</v>
      </c>
      <c r="AK131" s="112" t="e">
        <f t="shared" si="69"/>
        <v>#DIV/0!</v>
      </c>
      <c r="AL131" s="113" t="e">
        <f t="shared" si="70"/>
        <v>#DIV/0!</v>
      </c>
      <c r="AM131" s="114" t="e">
        <f t="shared" si="71"/>
        <v>#DIV/0!</v>
      </c>
      <c r="AN131" s="115">
        <v>20</v>
      </c>
      <c r="AO131" s="60" t="s">
        <v>43</v>
      </c>
      <c r="AP131" s="104"/>
      <c r="AQ131" s="105"/>
      <c r="AR131" s="106"/>
      <c r="AS131" s="106"/>
      <c r="AT131" s="106"/>
      <c r="AU131" s="106"/>
      <c r="AV131" s="106"/>
      <c r="AW131" s="116">
        <f t="shared" si="72"/>
        <v>0</v>
      </c>
      <c r="AX131" s="112" t="e">
        <f t="shared" si="73"/>
        <v>#DIV/0!</v>
      </c>
      <c r="AY131" s="113" t="e">
        <f t="shared" si="74"/>
        <v>#DIV/0!</v>
      </c>
      <c r="AZ131" s="114" t="e">
        <f t="shared" si="75"/>
        <v>#DIV/0!</v>
      </c>
    </row>
    <row r="132" spans="1:52" s="117" customFormat="1" ht="33.75" customHeight="1" x14ac:dyDescent="0.25">
      <c r="A132" s="110">
        <v>21</v>
      </c>
      <c r="B132" s="60" t="s">
        <v>44</v>
      </c>
      <c r="C132" s="104"/>
      <c r="D132" s="105"/>
      <c r="E132" s="106"/>
      <c r="F132" s="106"/>
      <c r="G132" s="106"/>
      <c r="H132" s="106"/>
      <c r="I132" s="106"/>
      <c r="J132" s="111">
        <f t="shared" si="60"/>
        <v>0</v>
      </c>
      <c r="K132" s="112" t="e">
        <f t="shared" si="61"/>
        <v>#DIV/0!</v>
      </c>
      <c r="L132" s="113" t="e">
        <f t="shared" si="62"/>
        <v>#DIV/0!</v>
      </c>
      <c r="M132" s="114" t="e">
        <f t="shared" si="63"/>
        <v>#DIV/0!</v>
      </c>
      <c r="N132" s="115">
        <v>21</v>
      </c>
      <c r="O132" s="60" t="s">
        <v>44</v>
      </c>
      <c r="P132" s="104"/>
      <c r="Q132" s="105"/>
      <c r="R132" s="106"/>
      <c r="S132" s="106"/>
      <c r="T132" s="106"/>
      <c r="U132" s="106"/>
      <c r="V132" s="106"/>
      <c r="W132" s="111">
        <f t="shared" si="64"/>
        <v>0</v>
      </c>
      <c r="X132" s="112" t="e">
        <f t="shared" si="65"/>
        <v>#DIV/0!</v>
      </c>
      <c r="Y132" s="113" t="e">
        <f t="shared" si="66"/>
        <v>#DIV/0!</v>
      </c>
      <c r="Z132" s="114" t="e">
        <f t="shared" si="67"/>
        <v>#DIV/0!</v>
      </c>
      <c r="AA132" s="115">
        <v>21</v>
      </c>
      <c r="AB132" s="60" t="s">
        <v>44</v>
      </c>
      <c r="AC132" s="104"/>
      <c r="AD132" s="105"/>
      <c r="AE132" s="106"/>
      <c r="AF132" s="106"/>
      <c r="AG132" s="106"/>
      <c r="AH132" s="106"/>
      <c r="AI132" s="106"/>
      <c r="AJ132" s="111">
        <f t="shared" si="68"/>
        <v>0</v>
      </c>
      <c r="AK132" s="112" t="e">
        <f t="shared" si="69"/>
        <v>#DIV/0!</v>
      </c>
      <c r="AL132" s="113" t="e">
        <f t="shared" si="70"/>
        <v>#DIV/0!</v>
      </c>
      <c r="AM132" s="114" t="e">
        <f t="shared" si="71"/>
        <v>#DIV/0!</v>
      </c>
      <c r="AN132" s="115">
        <v>21</v>
      </c>
      <c r="AO132" s="60" t="s">
        <v>44</v>
      </c>
      <c r="AP132" s="104"/>
      <c r="AQ132" s="105"/>
      <c r="AR132" s="106"/>
      <c r="AS132" s="106"/>
      <c r="AT132" s="106"/>
      <c r="AU132" s="106"/>
      <c r="AV132" s="106"/>
      <c r="AW132" s="116">
        <f t="shared" si="72"/>
        <v>0</v>
      </c>
      <c r="AX132" s="112" t="e">
        <f t="shared" si="73"/>
        <v>#DIV/0!</v>
      </c>
      <c r="AY132" s="113" t="e">
        <f t="shared" si="74"/>
        <v>#DIV/0!</v>
      </c>
      <c r="AZ132" s="114" t="e">
        <f t="shared" si="75"/>
        <v>#DIV/0!</v>
      </c>
    </row>
    <row r="133" spans="1:52" s="117" customFormat="1" ht="33.75" customHeight="1" x14ac:dyDescent="0.25">
      <c r="A133" s="110">
        <v>22</v>
      </c>
      <c r="B133" s="60" t="s">
        <v>45</v>
      </c>
      <c r="C133" s="104"/>
      <c r="D133" s="105"/>
      <c r="E133" s="106"/>
      <c r="F133" s="106"/>
      <c r="G133" s="106"/>
      <c r="H133" s="106"/>
      <c r="I133" s="106"/>
      <c r="J133" s="111">
        <f t="shared" si="60"/>
        <v>0</v>
      </c>
      <c r="K133" s="112" t="e">
        <f t="shared" si="61"/>
        <v>#DIV/0!</v>
      </c>
      <c r="L133" s="113" t="e">
        <f t="shared" si="62"/>
        <v>#DIV/0!</v>
      </c>
      <c r="M133" s="114" t="e">
        <f t="shared" si="63"/>
        <v>#DIV/0!</v>
      </c>
      <c r="N133" s="115">
        <v>22</v>
      </c>
      <c r="O133" s="60" t="s">
        <v>45</v>
      </c>
      <c r="P133" s="104"/>
      <c r="Q133" s="105"/>
      <c r="R133" s="106"/>
      <c r="S133" s="106"/>
      <c r="T133" s="106"/>
      <c r="U133" s="106"/>
      <c r="V133" s="106"/>
      <c r="W133" s="111">
        <f t="shared" si="64"/>
        <v>0</v>
      </c>
      <c r="X133" s="112" t="e">
        <f t="shared" si="65"/>
        <v>#DIV/0!</v>
      </c>
      <c r="Y133" s="113" t="e">
        <f t="shared" si="66"/>
        <v>#DIV/0!</v>
      </c>
      <c r="Z133" s="114" t="e">
        <f t="shared" si="67"/>
        <v>#DIV/0!</v>
      </c>
      <c r="AA133" s="115">
        <v>22</v>
      </c>
      <c r="AB133" s="60" t="s">
        <v>45</v>
      </c>
      <c r="AC133" s="104"/>
      <c r="AD133" s="105"/>
      <c r="AE133" s="106"/>
      <c r="AF133" s="106"/>
      <c r="AG133" s="106"/>
      <c r="AH133" s="106"/>
      <c r="AI133" s="106"/>
      <c r="AJ133" s="111">
        <f t="shared" si="68"/>
        <v>0</v>
      </c>
      <c r="AK133" s="112" t="e">
        <f t="shared" si="69"/>
        <v>#DIV/0!</v>
      </c>
      <c r="AL133" s="113" t="e">
        <f t="shared" si="70"/>
        <v>#DIV/0!</v>
      </c>
      <c r="AM133" s="114" t="e">
        <f t="shared" si="71"/>
        <v>#DIV/0!</v>
      </c>
      <c r="AN133" s="115">
        <v>22</v>
      </c>
      <c r="AO133" s="60" t="s">
        <v>45</v>
      </c>
      <c r="AP133" s="104"/>
      <c r="AQ133" s="105"/>
      <c r="AR133" s="106"/>
      <c r="AS133" s="106"/>
      <c r="AT133" s="106"/>
      <c r="AU133" s="106"/>
      <c r="AV133" s="106"/>
      <c r="AW133" s="116">
        <f t="shared" si="72"/>
        <v>0</v>
      </c>
      <c r="AX133" s="112" t="e">
        <f t="shared" si="73"/>
        <v>#DIV/0!</v>
      </c>
      <c r="AY133" s="113" t="e">
        <f t="shared" si="74"/>
        <v>#DIV/0!</v>
      </c>
      <c r="AZ133" s="114" t="e">
        <f t="shared" si="75"/>
        <v>#DIV/0!</v>
      </c>
    </row>
    <row r="134" spans="1:52" s="117" customFormat="1" ht="33.75" customHeight="1" x14ac:dyDescent="0.25">
      <c r="A134" s="110">
        <v>23</v>
      </c>
      <c r="B134" s="60" t="s">
        <v>46</v>
      </c>
      <c r="C134" s="104"/>
      <c r="D134" s="105"/>
      <c r="E134" s="106"/>
      <c r="F134" s="106"/>
      <c r="G134" s="106"/>
      <c r="H134" s="106"/>
      <c r="I134" s="106"/>
      <c r="J134" s="111">
        <f t="shared" si="60"/>
        <v>0</v>
      </c>
      <c r="K134" s="112" t="e">
        <f t="shared" si="61"/>
        <v>#DIV/0!</v>
      </c>
      <c r="L134" s="113" t="e">
        <f t="shared" si="62"/>
        <v>#DIV/0!</v>
      </c>
      <c r="M134" s="114" t="e">
        <f t="shared" si="63"/>
        <v>#DIV/0!</v>
      </c>
      <c r="N134" s="115">
        <v>23</v>
      </c>
      <c r="O134" s="60" t="s">
        <v>46</v>
      </c>
      <c r="P134" s="104"/>
      <c r="Q134" s="105"/>
      <c r="R134" s="106"/>
      <c r="S134" s="106"/>
      <c r="T134" s="106"/>
      <c r="U134" s="106"/>
      <c r="V134" s="106"/>
      <c r="W134" s="111">
        <f t="shared" si="64"/>
        <v>0</v>
      </c>
      <c r="X134" s="112" t="e">
        <f t="shared" si="65"/>
        <v>#DIV/0!</v>
      </c>
      <c r="Y134" s="113" t="e">
        <f t="shared" si="66"/>
        <v>#DIV/0!</v>
      </c>
      <c r="Z134" s="114" t="e">
        <f t="shared" si="67"/>
        <v>#DIV/0!</v>
      </c>
      <c r="AA134" s="115">
        <v>23</v>
      </c>
      <c r="AB134" s="60" t="s">
        <v>46</v>
      </c>
      <c r="AC134" s="104"/>
      <c r="AD134" s="105"/>
      <c r="AE134" s="106"/>
      <c r="AF134" s="106"/>
      <c r="AG134" s="106"/>
      <c r="AH134" s="106"/>
      <c r="AI134" s="106"/>
      <c r="AJ134" s="111">
        <f t="shared" si="68"/>
        <v>0</v>
      </c>
      <c r="AK134" s="112" t="e">
        <f t="shared" si="69"/>
        <v>#DIV/0!</v>
      </c>
      <c r="AL134" s="113" t="e">
        <f t="shared" si="70"/>
        <v>#DIV/0!</v>
      </c>
      <c r="AM134" s="114" t="e">
        <f t="shared" si="71"/>
        <v>#DIV/0!</v>
      </c>
      <c r="AN134" s="115">
        <v>23</v>
      </c>
      <c r="AO134" s="60" t="s">
        <v>46</v>
      </c>
      <c r="AP134" s="104"/>
      <c r="AQ134" s="105"/>
      <c r="AR134" s="106"/>
      <c r="AS134" s="106"/>
      <c r="AT134" s="106"/>
      <c r="AU134" s="106"/>
      <c r="AV134" s="106"/>
      <c r="AW134" s="116">
        <f t="shared" si="72"/>
        <v>0</v>
      </c>
      <c r="AX134" s="112" t="e">
        <f t="shared" si="73"/>
        <v>#DIV/0!</v>
      </c>
      <c r="AY134" s="113" t="e">
        <f t="shared" si="74"/>
        <v>#DIV/0!</v>
      </c>
      <c r="AZ134" s="114" t="e">
        <f t="shared" si="75"/>
        <v>#DIV/0!</v>
      </c>
    </row>
    <row r="135" spans="1:52" s="117" customFormat="1" ht="33.75" customHeight="1" x14ac:dyDescent="0.25">
      <c r="A135" s="110">
        <v>24</v>
      </c>
      <c r="B135" s="60" t="s">
        <v>47</v>
      </c>
      <c r="C135" s="104"/>
      <c r="D135" s="105"/>
      <c r="E135" s="106"/>
      <c r="F135" s="106"/>
      <c r="G135" s="106"/>
      <c r="H135" s="106"/>
      <c r="I135" s="106"/>
      <c r="J135" s="111">
        <f t="shared" si="60"/>
        <v>0</v>
      </c>
      <c r="K135" s="112" t="e">
        <f t="shared" si="61"/>
        <v>#DIV/0!</v>
      </c>
      <c r="L135" s="113" t="e">
        <f t="shared" si="62"/>
        <v>#DIV/0!</v>
      </c>
      <c r="M135" s="114" t="e">
        <f t="shared" si="63"/>
        <v>#DIV/0!</v>
      </c>
      <c r="N135" s="115">
        <v>24</v>
      </c>
      <c r="O135" s="60" t="s">
        <v>47</v>
      </c>
      <c r="P135" s="104"/>
      <c r="Q135" s="105"/>
      <c r="R135" s="106"/>
      <c r="S135" s="106"/>
      <c r="T135" s="106"/>
      <c r="U135" s="106"/>
      <c r="V135" s="106"/>
      <c r="W135" s="111">
        <f t="shared" si="64"/>
        <v>0</v>
      </c>
      <c r="X135" s="112" t="e">
        <f t="shared" si="65"/>
        <v>#DIV/0!</v>
      </c>
      <c r="Y135" s="113" t="e">
        <f t="shared" si="66"/>
        <v>#DIV/0!</v>
      </c>
      <c r="Z135" s="114" t="e">
        <f t="shared" si="67"/>
        <v>#DIV/0!</v>
      </c>
      <c r="AA135" s="115">
        <v>24</v>
      </c>
      <c r="AB135" s="60" t="s">
        <v>47</v>
      </c>
      <c r="AC135" s="104"/>
      <c r="AD135" s="105"/>
      <c r="AE135" s="106"/>
      <c r="AF135" s="106"/>
      <c r="AG135" s="106"/>
      <c r="AH135" s="106"/>
      <c r="AI135" s="106"/>
      <c r="AJ135" s="111">
        <f t="shared" si="68"/>
        <v>0</v>
      </c>
      <c r="AK135" s="112" t="e">
        <f t="shared" si="69"/>
        <v>#DIV/0!</v>
      </c>
      <c r="AL135" s="113" t="e">
        <f t="shared" si="70"/>
        <v>#DIV/0!</v>
      </c>
      <c r="AM135" s="114" t="e">
        <f t="shared" si="71"/>
        <v>#DIV/0!</v>
      </c>
      <c r="AN135" s="115">
        <v>24</v>
      </c>
      <c r="AO135" s="60" t="s">
        <v>47</v>
      </c>
      <c r="AP135" s="104"/>
      <c r="AQ135" s="105"/>
      <c r="AR135" s="106"/>
      <c r="AS135" s="106"/>
      <c r="AT135" s="106"/>
      <c r="AU135" s="106"/>
      <c r="AV135" s="106"/>
      <c r="AW135" s="116">
        <f t="shared" si="72"/>
        <v>0</v>
      </c>
      <c r="AX135" s="112" t="e">
        <f t="shared" si="73"/>
        <v>#DIV/0!</v>
      </c>
      <c r="AY135" s="113" t="e">
        <f t="shared" si="74"/>
        <v>#DIV/0!</v>
      </c>
      <c r="AZ135" s="114" t="e">
        <f t="shared" si="75"/>
        <v>#DIV/0!</v>
      </c>
    </row>
    <row r="136" spans="1:52" s="117" customFormat="1" ht="33.75" customHeight="1" thickBot="1" x14ac:dyDescent="0.3">
      <c r="A136" s="118">
        <v>25</v>
      </c>
      <c r="B136" s="61" t="s">
        <v>48</v>
      </c>
      <c r="C136" s="107"/>
      <c r="D136" s="108"/>
      <c r="E136" s="109"/>
      <c r="F136" s="109"/>
      <c r="G136" s="109"/>
      <c r="H136" s="109"/>
      <c r="I136" s="109"/>
      <c r="J136" s="119">
        <f t="shared" si="60"/>
        <v>0</v>
      </c>
      <c r="K136" s="120" t="e">
        <f t="shared" si="61"/>
        <v>#DIV/0!</v>
      </c>
      <c r="L136" s="121" t="e">
        <f t="shared" si="62"/>
        <v>#DIV/0!</v>
      </c>
      <c r="M136" s="122" t="e">
        <f t="shared" si="63"/>
        <v>#DIV/0!</v>
      </c>
      <c r="N136" s="123">
        <v>25</v>
      </c>
      <c r="O136" s="61" t="s">
        <v>48</v>
      </c>
      <c r="P136" s="107"/>
      <c r="Q136" s="108"/>
      <c r="R136" s="109"/>
      <c r="S136" s="109"/>
      <c r="T136" s="109"/>
      <c r="U136" s="109"/>
      <c r="V136" s="109"/>
      <c r="W136" s="119">
        <f t="shared" si="64"/>
        <v>0</v>
      </c>
      <c r="X136" s="120" t="e">
        <f t="shared" si="65"/>
        <v>#DIV/0!</v>
      </c>
      <c r="Y136" s="121" t="e">
        <f t="shared" si="66"/>
        <v>#DIV/0!</v>
      </c>
      <c r="Z136" s="122" t="e">
        <f t="shared" si="67"/>
        <v>#DIV/0!</v>
      </c>
      <c r="AA136" s="123">
        <v>25</v>
      </c>
      <c r="AB136" s="61" t="s">
        <v>48</v>
      </c>
      <c r="AC136" s="107"/>
      <c r="AD136" s="108"/>
      <c r="AE136" s="109"/>
      <c r="AF136" s="109"/>
      <c r="AG136" s="109"/>
      <c r="AH136" s="109"/>
      <c r="AI136" s="109"/>
      <c r="AJ136" s="119">
        <f t="shared" si="68"/>
        <v>0</v>
      </c>
      <c r="AK136" s="120" t="e">
        <f t="shared" si="69"/>
        <v>#DIV/0!</v>
      </c>
      <c r="AL136" s="121" t="e">
        <f t="shared" si="70"/>
        <v>#DIV/0!</v>
      </c>
      <c r="AM136" s="122" t="e">
        <f t="shared" si="71"/>
        <v>#DIV/0!</v>
      </c>
      <c r="AN136" s="123">
        <v>25</v>
      </c>
      <c r="AO136" s="61" t="s">
        <v>48</v>
      </c>
      <c r="AP136" s="107"/>
      <c r="AQ136" s="108"/>
      <c r="AR136" s="109"/>
      <c r="AS136" s="109"/>
      <c r="AT136" s="109"/>
      <c r="AU136" s="109"/>
      <c r="AV136" s="109"/>
      <c r="AW136" s="124">
        <f t="shared" si="72"/>
        <v>0</v>
      </c>
      <c r="AX136" s="120" t="e">
        <f t="shared" si="73"/>
        <v>#DIV/0!</v>
      </c>
      <c r="AY136" s="121" t="e">
        <f t="shared" si="74"/>
        <v>#DIV/0!</v>
      </c>
      <c r="AZ136" s="122" t="e">
        <f t="shared" si="75"/>
        <v>#DIV/0!</v>
      </c>
    </row>
    <row r="137" spans="1:52" s="132" customFormat="1" ht="48" customHeight="1" thickBot="1" x14ac:dyDescent="0.3">
      <c r="A137" s="195" t="s">
        <v>49</v>
      </c>
      <c r="B137" s="195"/>
      <c r="C137" s="130">
        <f t="shared" ref="C137:I137" si="76">SUM(C112:C136)</f>
        <v>0</v>
      </c>
      <c r="D137" s="130">
        <f t="shared" si="76"/>
        <v>0</v>
      </c>
      <c r="E137" s="130">
        <f t="shared" si="76"/>
        <v>0</v>
      </c>
      <c r="F137" s="130">
        <f t="shared" si="76"/>
        <v>0</v>
      </c>
      <c r="G137" s="130">
        <f t="shared" si="76"/>
        <v>0</v>
      </c>
      <c r="H137" s="130">
        <f t="shared" si="76"/>
        <v>0</v>
      </c>
      <c r="I137" s="130">
        <f t="shared" si="76"/>
        <v>0</v>
      </c>
      <c r="J137" s="129">
        <f t="shared" si="60"/>
        <v>0</v>
      </c>
      <c r="K137" s="131" t="e">
        <f t="shared" si="61"/>
        <v>#DIV/0!</v>
      </c>
      <c r="L137" s="131" t="e">
        <f t="shared" si="62"/>
        <v>#DIV/0!</v>
      </c>
      <c r="M137" s="131" t="e">
        <f t="shared" si="63"/>
        <v>#DIV/0!</v>
      </c>
      <c r="N137" s="195" t="s">
        <v>49</v>
      </c>
      <c r="O137" s="195"/>
      <c r="P137" s="130">
        <f t="shared" ref="P137:V137" si="77">SUM(P112:P136)</f>
        <v>0</v>
      </c>
      <c r="Q137" s="130">
        <f t="shared" si="77"/>
        <v>0</v>
      </c>
      <c r="R137" s="130">
        <f t="shared" si="77"/>
        <v>0</v>
      </c>
      <c r="S137" s="130">
        <f t="shared" si="77"/>
        <v>0</v>
      </c>
      <c r="T137" s="130">
        <f t="shared" si="77"/>
        <v>0</v>
      </c>
      <c r="U137" s="130">
        <f t="shared" si="77"/>
        <v>0</v>
      </c>
      <c r="V137" s="130">
        <f t="shared" si="77"/>
        <v>0</v>
      </c>
      <c r="W137" s="129">
        <f t="shared" si="64"/>
        <v>0</v>
      </c>
      <c r="X137" s="131" t="e">
        <f t="shared" si="65"/>
        <v>#DIV/0!</v>
      </c>
      <c r="Y137" s="131" t="e">
        <f t="shared" si="66"/>
        <v>#DIV/0!</v>
      </c>
      <c r="Z137" s="131" t="e">
        <f t="shared" si="67"/>
        <v>#DIV/0!</v>
      </c>
      <c r="AA137" s="195" t="s">
        <v>49</v>
      </c>
      <c r="AB137" s="195"/>
      <c r="AC137" s="130">
        <f t="shared" ref="AC137:AI137" si="78">SUM(AC112:AC136)</f>
        <v>0</v>
      </c>
      <c r="AD137" s="130">
        <f t="shared" si="78"/>
        <v>0</v>
      </c>
      <c r="AE137" s="130">
        <f t="shared" si="78"/>
        <v>0</v>
      </c>
      <c r="AF137" s="130">
        <f t="shared" si="78"/>
        <v>0</v>
      </c>
      <c r="AG137" s="130">
        <f t="shared" si="78"/>
        <v>0</v>
      </c>
      <c r="AH137" s="130">
        <f t="shared" si="78"/>
        <v>0</v>
      </c>
      <c r="AI137" s="130">
        <f t="shared" si="78"/>
        <v>0</v>
      </c>
      <c r="AJ137" s="129">
        <f t="shared" si="68"/>
        <v>0</v>
      </c>
      <c r="AK137" s="131" t="e">
        <f t="shared" si="69"/>
        <v>#DIV/0!</v>
      </c>
      <c r="AL137" s="131" t="e">
        <f t="shared" si="70"/>
        <v>#DIV/0!</v>
      </c>
      <c r="AM137" s="131" t="e">
        <f t="shared" si="71"/>
        <v>#DIV/0!</v>
      </c>
      <c r="AN137" s="195" t="s">
        <v>49</v>
      </c>
      <c r="AO137" s="195"/>
      <c r="AP137" s="130">
        <f t="shared" ref="AP137:AV137" si="79">SUM(AP112:AP136)</f>
        <v>0</v>
      </c>
      <c r="AQ137" s="130">
        <f t="shared" si="79"/>
        <v>0</v>
      </c>
      <c r="AR137" s="130">
        <f t="shared" si="79"/>
        <v>0</v>
      </c>
      <c r="AS137" s="130">
        <f t="shared" si="79"/>
        <v>0</v>
      </c>
      <c r="AT137" s="130">
        <f t="shared" si="79"/>
        <v>0</v>
      </c>
      <c r="AU137" s="130">
        <f t="shared" si="79"/>
        <v>0</v>
      </c>
      <c r="AV137" s="130">
        <f t="shared" si="79"/>
        <v>0</v>
      </c>
      <c r="AW137" s="129">
        <f t="shared" si="72"/>
        <v>0</v>
      </c>
      <c r="AX137" s="131" t="e">
        <f t="shared" si="73"/>
        <v>#DIV/0!</v>
      </c>
      <c r="AY137" s="131" t="e">
        <f t="shared" si="74"/>
        <v>#DIV/0!</v>
      </c>
      <c r="AZ137" s="131" t="e">
        <f t="shared" si="75"/>
        <v>#DIV/0!</v>
      </c>
    </row>
    <row r="138" spans="1:52" customFormat="1" x14ac:dyDescent="0.25">
      <c r="A138" s="66"/>
      <c r="B138" s="66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6"/>
      <c r="O138" s="66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6"/>
      <c r="AB138" s="66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6"/>
      <c r="AO138" s="66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</row>
    <row r="139" spans="1:52" customFormat="1" x14ac:dyDescent="0.25">
      <c r="A139" s="66"/>
      <c r="B139" s="66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6"/>
      <c r="O139" s="66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6"/>
      <c r="AB139" s="66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6"/>
      <c r="AO139" s="66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</row>
    <row r="140" spans="1:52" customFormat="1" x14ac:dyDescent="0.25">
      <c r="A140" s="196" t="s">
        <v>23</v>
      </c>
      <c r="B140" s="196"/>
      <c r="C140" s="196"/>
      <c r="D140" s="196"/>
      <c r="E140" s="67"/>
      <c r="F140" s="67"/>
      <c r="G140" s="67"/>
      <c r="H140" s="67"/>
      <c r="I140" s="67"/>
      <c r="J140" s="67"/>
      <c r="K140" s="67"/>
      <c r="L140" s="67"/>
      <c r="M140" s="67"/>
      <c r="N140" s="66"/>
      <c r="O140" s="66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6"/>
      <c r="AB140" s="66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6"/>
      <c r="AO140" s="66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</row>
    <row r="141" spans="1:52" customFormat="1" x14ac:dyDescent="0.25">
      <c r="A141" s="196"/>
      <c r="B141" s="196"/>
      <c r="C141" s="196"/>
      <c r="D141" s="196"/>
      <c r="E141" s="67"/>
      <c r="F141" s="67"/>
      <c r="G141" s="67"/>
      <c r="H141" s="67"/>
      <c r="I141" s="67"/>
      <c r="J141" s="67"/>
      <c r="K141" s="67"/>
      <c r="L141" s="67"/>
      <c r="M141" s="67"/>
      <c r="N141" s="66"/>
      <c r="O141" s="66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6"/>
      <c r="AB141" s="66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6"/>
      <c r="AO141" s="66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</row>
    <row r="142" spans="1:52" customFormat="1" ht="15.75" thickBot="1" x14ac:dyDescent="0.3">
      <c r="A142" s="66"/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6"/>
      <c r="O142" s="66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6"/>
      <c r="AB142" s="66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6"/>
      <c r="AO142" s="66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</row>
    <row r="143" spans="1:52" customFormat="1" ht="19.5" thickBot="1" x14ac:dyDescent="0.3">
      <c r="A143" s="185" t="s">
        <v>2</v>
      </c>
      <c r="B143" s="186"/>
      <c r="C143" s="187" t="s">
        <v>5</v>
      </c>
      <c r="D143" s="188"/>
      <c r="E143" s="188"/>
      <c r="F143" s="188"/>
      <c r="G143" s="188"/>
      <c r="H143" s="188"/>
      <c r="I143" s="188"/>
      <c r="J143" s="188"/>
      <c r="K143" s="189"/>
      <c r="L143" s="189"/>
      <c r="M143" s="190"/>
      <c r="N143" s="191" t="s">
        <v>2</v>
      </c>
      <c r="O143" s="186"/>
      <c r="P143" s="192" t="s">
        <v>17</v>
      </c>
      <c r="Q143" s="193"/>
      <c r="R143" s="193"/>
      <c r="S143" s="193"/>
      <c r="T143" s="193"/>
      <c r="U143" s="193"/>
      <c r="V143" s="193"/>
      <c r="W143" s="193"/>
      <c r="X143" s="193"/>
      <c r="Y143" s="193"/>
      <c r="Z143" s="194"/>
      <c r="AA143" s="191" t="s">
        <v>2</v>
      </c>
      <c r="AB143" s="186"/>
      <c r="AC143" s="161" t="s">
        <v>51</v>
      </c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3"/>
      <c r="AN143" s="191" t="s">
        <v>2</v>
      </c>
      <c r="AO143" s="186"/>
      <c r="AP143" s="218" t="s">
        <v>18</v>
      </c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20"/>
    </row>
    <row r="144" spans="1:52" customFormat="1" ht="15" customHeight="1" x14ac:dyDescent="0.25">
      <c r="A144" s="164" t="s">
        <v>22</v>
      </c>
      <c r="B144" s="165"/>
      <c r="C144" s="166" t="s">
        <v>6</v>
      </c>
      <c r="D144" s="167" t="s">
        <v>7</v>
      </c>
      <c r="E144" s="168"/>
      <c r="F144" s="168"/>
      <c r="G144" s="168"/>
      <c r="H144" s="168"/>
      <c r="I144" s="168"/>
      <c r="J144" s="169"/>
      <c r="K144" s="170" t="s">
        <v>14</v>
      </c>
      <c r="L144" s="171" t="s">
        <v>15</v>
      </c>
      <c r="M144" s="172" t="s">
        <v>16</v>
      </c>
      <c r="N144" s="173" t="s">
        <v>22</v>
      </c>
      <c r="O144" s="165"/>
      <c r="P144" s="174" t="s">
        <v>6</v>
      </c>
      <c r="Q144" s="175" t="s">
        <v>7</v>
      </c>
      <c r="R144" s="176"/>
      <c r="S144" s="176"/>
      <c r="T144" s="176"/>
      <c r="U144" s="176"/>
      <c r="V144" s="176"/>
      <c r="W144" s="177"/>
      <c r="X144" s="178" t="s">
        <v>14</v>
      </c>
      <c r="Y144" s="179" t="s">
        <v>15</v>
      </c>
      <c r="Z144" s="180" t="s">
        <v>16</v>
      </c>
      <c r="AA144" s="173" t="s">
        <v>22</v>
      </c>
      <c r="AB144" s="165"/>
      <c r="AC144" s="181" t="s">
        <v>6</v>
      </c>
      <c r="AD144" s="182" t="s">
        <v>52</v>
      </c>
      <c r="AE144" s="183"/>
      <c r="AF144" s="183"/>
      <c r="AG144" s="183"/>
      <c r="AH144" s="183"/>
      <c r="AI144" s="183"/>
      <c r="AJ144" s="184"/>
      <c r="AK144" s="155" t="s">
        <v>14</v>
      </c>
      <c r="AL144" s="156" t="s">
        <v>15</v>
      </c>
      <c r="AM144" s="157" t="s">
        <v>16</v>
      </c>
      <c r="AN144" s="173" t="s">
        <v>22</v>
      </c>
      <c r="AO144" s="165"/>
      <c r="AP144" s="229" t="s">
        <v>6</v>
      </c>
      <c r="AQ144" s="231" t="s">
        <v>7</v>
      </c>
      <c r="AR144" s="231"/>
      <c r="AS144" s="231"/>
      <c r="AT144" s="231"/>
      <c r="AU144" s="231"/>
      <c r="AV144" s="231"/>
      <c r="AW144" s="231"/>
      <c r="AX144" s="225" t="s">
        <v>14</v>
      </c>
      <c r="AY144" s="226" t="s">
        <v>15</v>
      </c>
      <c r="AZ144" s="227" t="s">
        <v>16</v>
      </c>
    </row>
    <row r="145" spans="1:52" customFormat="1" ht="51" x14ac:dyDescent="0.25">
      <c r="A145" s="33" t="s">
        <v>3</v>
      </c>
      <c r="B145" s="39" t="s">
        <v>50</v>
      </c>
      <c r="C145" s="166"/>
      <c r="D145" s="35" t="s">
        <v>8</v>
      </c>
      <c r="E145" s="36" t="s">
        <v>9</v>
      </c>
      <c r="F145" s="36" t="s">
        <v>10</v>
      </c>
      <c r="G145" s="37" t="s">
        <v>11</v>
      </c>
      <c r="H145" s="36" t="s">
        <v>12</v>
      </c>
      <c r="I145" s="36" t="s">
        <v>13</v>
      </c>
      <c r="J145" s="38" t="s">
        <v>1</v>
      </c>
      <c r="K145" s="170"/>
      <c r="L145" s="171"/>
      <c r="M145" s="172"/>
      <c r="N145" s="68" t="s">
        <v>0</v>
      </c>
      <c r="O145" s="39" t="s">
        <v>50</v>
      </c>
      <c r="P145" s="174"/>
      <c r="Q145" s="69" t="s">
        <v>8</v>
      </c>
      <c r="R145" s="70" t="s">
        <v>9</v>
      </c>
      <c r="S145" s="70" t="s">
        <v>10</v>
      </c>
      <c r="T145" s="71" t="s">
        <v>11</v>
      </c>
      <c r="U145" s="70" t="s">
        <v>12</v>
      </c>
      <c r="V145" s="70" t="s">
        <v>13</v>
      </c>
      <c r="W145" s="72" t="s">
        <v>1</v>
      </c>
      <c r="X145" s="178"/>
      <c r="Y145" s="179"/>
      <c r="Z145" s="180"/>
      <c r="AA145" s="68" t="s">
        <v>0</v>
      </c>
      <c r="AB145" s="39" t="s">
        <v>50</v>
      </c>
      <c r="AC145" s="181"/>
      <c r="AD145" s="29" t="s">
        <v>8</v>
      </c>
      <c r="AE145" s="30" t="s">
        <v>9</v>
      </c>
      <c r="AF145" s="30" t="s">
        <v>10</v>
      </c>
      <c r="AG145" s="28" t="s">
        <v>11</v>
      </c>
      <c r="AH145" s="30" t="s">
        <v>12</v>
      </c>
      <c r="AI145" s="30" t="s">
        <v>13</v>
      </c>
      <c r="AJ145" s="31" t="s">
        <v>1</v>
      </c>
      <c r="AK145" s="155"/>
      <c r="AL145" s="156"/>
      <c r="AM145" s="157"/>
      <c r="AN145" s="68" t="s">
        <v>0</v>
      </c>
      <c r="AO145" s="39" t="s">
        <v>50</v>
      </c>
      <c r="AP145" s="230"/>
      <c r="AQ145" s="81" t="s">
        <v>8</v>
      </c>
      <c r="AR145" s="82" t="s">
        <v>9</v>
      </c>
      <c r="AS145" s="82" t="s">
        <v>10</v>
      </c>
      <c r="AT145" s="83" t="s">
        <v>11</v>
      </c>
      <c r="AU145" s="82" t="s">
        <v>12</v>
      </c>
      <c r="AV145" s="82" t="s">
        <v>13</v>
      </c>
      <c r="AW145" s="76" t="s">
        <v>1</v>
      </c>
      <c r="AX145" s="225"/>
      <c r="AY145" s="226"/>
      <c r="AZ145" s="227"/>
    </row>
    <row r="146" spans="1:52" customFormat="1" ht="15.75" x14ac:dyDescent="0.25">
      <c r="A146" s="62">
        <v>1</v>
      </c>
      <c r="B146" s="60" t="s">
        <v>24</v>
      </c>
      <c r="C146" s="87">
        <f t="shared" ref="C146:I155" si="80">C112+C76+C42+C4</f>
        <v>652</v>
      </c>
      <c r="D146" s="88">
        <f t="shared" si="80"/>
        <v>518</v>
      </c>
      <c r="E146" s="89">
        <f t="shared" si="80"/>
        <v>92</v>
      </c>
      <c r="F146" s="89">
        <f t="shared" si="80"/>
        <v>7</v>
      </c>
      <c r="G146" s="89">
        <f t="shared" si="80"/>
        <v>7</v>
      </c>
      <c r="H146" s="89">
        <f t="shared" si="80"/>
        <v>6</v>
      </c>
      <c r="I146" s="89">
        <f t="shared" si="80"/>
        <v>22</v>
      </c>
      <c r="J146" s="90">
        <f>SUM(D146:I146)</f>
        <v>652</v>
      </c>
      <c r="K146" s="21">
        <f>(D146+E146)/(C146-I146)</f>
        <v>0.96825396825396826</v>
      </c>
      <c r="L146" s="19">
        <f>D146/(C146-I146)</f>
        <v>0.82222222222222219</v>
      </c>
      <c r="M146" s="41">
        <f>H146/(C146-I146)</f>
        <v>9.5238095238095247E-3</v>
      </c>
      <c r="N146" s="63">
        <v>1</v>
      </c>
      <c r="O146" s="60" t="s">
        <v>24</v>
      </c>
      <c r="P146" s="87">
        <f>P112+P76+P42+P4</f>
        <v>260</v>
      </c>
      <c r="Q146" s="87">
        <f t="shared" ref="Q146:V146" si="81">Q112+Q76+Q42+Q4</f>
        <v>0</v>
      </c>
      <c r="R146" s="87">
        <f t="shared" si="81"/>
        <v>252</v>
      </c>
      <c r="S146" s="87">
        <f t="shared" si="81"/>
        <v>0</v>
      </c>
      <c r="T146" s="87">
        <f t="shared" si="81"/>
        <v>3</v>
      </c>
      <c r="U146" s="87">
        <f t="shared" si="81"/>
        <v>2</v>
      </c>
      <c r="V146" s="87">
        <f t="shared" si="81"/>
        <v>3</v>
      </c>
      <c r="W146" s="99">
        <f>SUM(Q146:V146)</f>
        <v>260</v>
      </c>
      <c r="X146" s="21">
        <f>(Q146+R146)/(P146-V146)</f>
        <v>0.98054474708171202</v>
      </c>
      <c r="Y146" s="19">
        <f>Q146/(P146-V146)</f>
        <v>0</v>
      </c>
      <c r="Z146" s="41">
        <f>U146/(P146-V146)</f>
        <v>7.7821011673151752E-3</v>
      </c>
      <c r="AA146" s="63">
        <v>1</v>
      </c>
      <c r="AB146" s="60" t="s">
        <v>24</v>
      </c>
      <c r="AC146" s="22">
        <f t="shared" ref="AC146:AI146" si="82">AC112+AC76+AC42+AC4</f>
        <v>497</v>
      </c>
      <c r="AD146" s="26">
        <f t="shared" si="82"/>
        <v>0</v>
      </c>
      <c r="AE146" s="26">
        <f t="shared" si="82"/>
        <v>480</v>
      </c>
      <c r="AF146" s="26">
        <f t="shared" si="82"/>
        <v>0</v>
      </c>
      <c r="AG146" s="26">
        <f t="shared" si="82"/>
        <v>4</v>
      </c>
      <c r="AH146" s="26">
        <f t="shared" si="82"/>
        <v>2</v>
      </c>
      <c r="AI146" s="26">
        <f t="shared" si="82"/>
        <v>11</v>
      </c>
      <c r="AJ146" s="18">
        <f>SUM(AD146:AI146)</f>
        <v>497</v>
      </c>
      <c r="AK146" s="21">
        <f>(AD146+AE146)/(AC146-AI146)</f>
        <v>0.98765432098765427</v>
      </c>
      <c r="AL146" s="19">
        <f>AD146/(AC146-AI146)</f>
        <v>0</v>
      </c>
      <c r="AM146" s="41">
        <f>AH146/(AC146-AI146)</f>
        <v>4.11522633744856E-3</v>
      </c>
      <c r="AN146" s="63">
        <v>1</v>
      </c>
      <c r="AO146" s="60" t="s">
        <v>24</v>
      </c>
      <c r="AP146" s="22">
        <f t="shared" ref="AP146:AV146" si="83">AP112+AP76+AP42+AP4</f>
        <v>8</v>
      </c>
      <c r="AQ146" s="26">
        <f t="shared" si="83"/>
        <v>5</v>
      </c>
      <c r="AR146" s="26">
        <f t="shared" si="83"/>
        <v>2</v>
      </c>
      <c r="AS146" s="26">
        <f t="shared" si="83"/>
        <v>1</v>
      </c>
      <c r="AT146" s="26">
        <f t="shared" si="83"/>
        <v>0</v>
      </c>
      <c r="AU146" s="26">
        <f t="shared" si="83"/>
        <v>0</v>
      </c>
      <c r="AV146" s="26">
        <f t="shared" si="83"/>
        <v>0</v>
      </c>
      <c r="AW146" s="18">
        <f>SUM(AQ146:AV146)</f>
        <v>8</v>
      </c>
      <c r="AX146" s="21">
        <f>(AQ146+AR146)/(AP146-AV146)</f>
        <v>0.875</v>
      </c>
      <c r="AY146" s="19">
        <f>AQ146/(AP146-AV146)</f>
        <v>0.625</v>
      </c>
      <c r="AZ146" s="41">
        <f>AU146/(AP146-AV146)</f>
        <v>0</v>
      </c>
    </row>
    <row r="147" spans="1:52" customFormat="1" ht="15.75" x14ac:dyDescent="0.25">
      <c r="A147" s="62">
        <v>2</v>
      </c>
      <c r="B147" s="60" t="s">
        <v>25</v>
      </c>
      <c r="C147" s="87">
        <f t="shared" si="80"/>
        <v>673</v>
      </c>
      <c r="D147" s="88">
        <f t="shared" si="80"/>
        <v>642</v>
      </c>
      <c r="E147" s="89">
        <f t="shared" si="80"/>
        <v>2</v>
      </c>
      <c r="F147" s="89">
        <f t="shared" si="80"/>
        <v>9</v>
      </c>
      <c r="G147" s="89">
        <f t="shared" si="80"/>
        <v>13</v>
      </c>
      <c r="H147" s="89">
        <f t="shared" si="80"/>
        <v>7</v>
      </c>
      <c r="I147" s="89">
        <f t="shared" si="80"/>
        <v>0</v>
      </c>
      <c r="J147" s="90">
        <f t="shared" ref="J147:J171" si="84">SUM(D147:I147)</f>
        <v>673</v>
      </c>
      <c r="K147" s="21">
        <f t="shared" ref="K147:K171" si="85">(D147+E147)/(C147-I147)</f>
        <v>0.95690936106983659</v>
      </c>
      <c r="L147" s="19">
        <f t="shared" ref="L147:L171" si="86">D147/(C147-I147)</f>
        <v>0.95393759286775637</v>
      </c>
      <c r="M147" s="41">
        <f t="shared" ref="M147:M171" si="87">H147/(C147-I147)</f>
        <v>1.0401188707280832E-2</v>
      </c>
      <c r="N147" s="63">
        <v>2</v>
      </c>
      <c r="O147" s="60" t="s">
        <v>25</v>
      </c>
      <c r="P147" s="87">
        <f t="shared" ref="P147:V147" si="88">P113+P77+P43+P5</f>
        <v>366</v>
      </c>
      <c r="Q147" s="87">
        <f t="shared" si="88"/>
        <v>0</v>
      </c>
      <c r="R147" s="87">
        <f t="shared" si="88"/>
        <v>363</v>
      </c>
      <c r="S147" s="87">
        <f t="shared" si="88"/>
        <v>1</v>
      </c>
      <c r="T147" s="87">
        <f t="shared" si="88"/>
        <v>1</v>
      </c>
      <c r="U147" s="87">
        <f t="shared" si="88"/>
        <v>1</v>
      </c>
      <c r="V147" s="87">
        <f t="shared" si="88"/>
        <v>0</v>
      </c>
      <c r="W147" s="99">
        <f t="shared" ref="W147:W171" si="89">SUM(Q147:V147)</f>
        <v>366</v>
      </c>
      <c r="X147" s="21">
        <f t="shared" ref="X147:X171" si="90">(Q147+R147)/(P147-V147)</f>
        <v>0.99180327868852458</v>
      </c>
      <c r="Y147" s="19">
        <f t="shared" ref="Y147:Y171" si="91">Q147/(P147-V147)</f>
        <v>0</v>
      </c>
      <c r="Z147" s="41">
        <f t="shared" ref="Z147:Z171" si="92">U147/(P147-V147)</f>
        <v>2.7322404371584699E-3</v>
      </c>
      <c r="AA147" s="63">
        <v>2</v>
      </c>
      <c r="AB147" s="60" t="s">
        <v>25</v>
      </c>
      <c r="AC147" s="22">
        <f t="shared" ref="AC147:AI170" si="93">AC113+AC77+AC43+AC5</f>
        <v>130</v>
      </c>
      <c r="AD147" s="26">
        <f t="shared" si="93"/>
        <v>0</v>
      </c>
      <c r="AE147" s="26">
        <f t="shared" si="93"/>
        <v>128</v>
      </c>
      <c r="AF147" s="26">
        <f t="shared" si="93"/>
        <v>0</v>
      </c>
      <c r="AG147" s="26">
        <f t="shared" si="93"/>
        <v>1</v>
      </c>
      <c r="AH147" s="26">
        <f t="shared" si="93"/>
        <v>0</v>
      </c>
      <c r="AI147" s="26">
        <f t="shared" si="93"/>
        <v>1</v>
      </c>
      <c r="AJ147" s="18">
        <f t="shared" ref="AJ147:AJ171" si="94">SUM(AD147:AI147)</f>
        <v>130</v>
      </c>
      <c r="AK147" s="21">
        <f t="shared" ref="AK147:AK171" si="95">(AD147+AE147)/(AC147-AI147)</f>
        <v>0.99224806201550386</v>
      </c>
      <c r="AL147" s="19">
        <f t="shared" ref="AL147:AL171" si="96">AD147/(AC147-AI147)</f>
        <v>0</v>
      </c>
      <c r="AM147" s="41">
        <f t="shared" ref="AM147:AM171" si="97">AH147/(AC147-AI147)</f>
        <v>0</v>
      </c>
      <c r="AN147" s="63">
        <v>2</v>
      </c>
      <c r="AO147" s="60" t="s">
        <v>25</v>
      </c>
      <c r="AP147" s="22">
        <f t="shared" ref="AP147:AV147" si="98">AP113+AP77+AP43+AP5</f>
        <v>23</v>
      </c>
      <c r="AQ147" s="26">
        <f t="shared" si="98"/>
        <v>17</v>
      </c>
      <c r="AR147" s="26">
        <f t="shared" si="98"/>
        <v>5</v>
      </c>
      <c r="AS147" s="26">
        <f t="shared" si="98"/>
        <v>0</v>
      </c>
      <c r="AT147" s="26">
        <f t="shared" si="98"/>
        <v>1</v>
      </c>
      <c r="AU147" s="26">
        <f t="shared" si="98"/>
        <v>0</v>
      </c>
      <c r="AV147" s="26">
        <f t="shared" si="98"/>
        <v>0</v>
      </c>
      <c r="AW147" s="18">
        <f t="shared" ref="AW147:AW171" si="99">SUM(AQ147:AV147)</f>
        <v>23</v>
      </c>
      <c r="AX147" s="21">
        <f t="shared" ref="AX147:AX171" si="100">(AQ147+AR147)/(AP147-AV147)</f>
        <v>0.95652173913043481</v>
      </c>
      <c r="AY147" s="19">
        <f t="shared" ref="AY147:AY171" si="101">AQ147/(AP147-AV147)</f>
        <v>0.73913043478260865</v>
      </c>
      <c r="AZ147" s="41">
        <f t="shared" ref="AZ147:AZ171" si="102">AU147/(AP147-AV147)</f>
        <v>0</v>
      </c>
    </row>
    <row r="148" spans="1:52" customFormat="1" ht="15.75" x14ac:dyDescent="0.25">
      <c r="A148" s="62">
        <v>3</v>
      </c>
      <c r="B148" s="60" t="s">
        <v>26</v>
      </c>
      <c r="C148" s="87">
        <f t="shared" si="80"/>
        <v>245</v>
      </c>
      <c r="D148" s="88">
        <f t="shared" si="80"/>
        <v>228</v>
      </c>
      <c r="E148" s="89">
        <f t="shared" si="80"/>
        <v>1</v>
      </c>
      <c r="F148" s="89">
        <f t="shared" si="80"/>
        <v>3</v>
      </c>
      <c r="G148" s="89">
        <f t="shared" si="80"/>
        <v>4</v>
      </c>
      <c r="H148" s="89">
        <f t="shared" si="80"/>
        <v>3</v>
      </c>
      <c r="I148" s="89">
        <f t="shared" si="80"/>
        <v>6</v>
      </c>
      <c r="J148" s="90">
        <f t="shared" si="84"/>
        <v>245</v>
      </c>
      <c r="K148" s="21">
        <f t="shared" si="85"/>
        <v>0.95815899581589958</v>
      </c>
      <c r="L148" s="19">
        <f t="shared" si="86"/>
        <v>0.95397489539748959</v>
      </c>
      <c r="M148" s="41">
        <f t="shared" si="87"/>
        <v>1.2552301255230125E-2</v>
      </c>
      <c r="N148" s="63">
        <v>3</v>
      </c>
      <c r="O148" s="60" t="s">
        <v>26</v>
      </c>
      <c r="P148" s="87">
        <f t="shared" ref="P148:V148" si="103">P114+P78+P44+P6</f>
        <v>37</v>
      </c>
      <c r="Q148" s="87">
        <f t="shared" si="103"/>
        <v>0</v>
      </c>
      <c r="R148" s="87">
        <f t="shared" si="103"/>
        <v>34</v>
      </c>
      <c r="S148" s="87">
        <f t="shared" si="103"/>
        <v>0</v>
      </c>
      <c r="T148" s="87">
        <f t="shared" si="103"/>
        <v>1</v>
      </c>
      <c r="U148" s="87">
        <f t="shared" si="103"/>
        <v>1</v>
      </c>
      <c r="V148" s="87">
        <f t="shared" si="103"/>
        <v>1</v>
      </c>
      <c r="W148" s="99">
        <f t="shared" si="89"/>
        <v>37</v>
      </c>
      <c r="X148" s="21">
        <f t="shared" si="90"/>
        <v>0.94444444444444442</v>
      </c>
      <c r="Y148" s="19">
        <f t="shared" si="91"/>
        <v>0</v>
      </c>
      <c r="Z148" s="41">
        <f t="shared" si="92"/>
        <v>2.7777777777777776E-2</v>
      </c>
      <c r="AA148" s="63">
        <v>3</v>
      </c>
      <c r="AB148" s="60" t="s">
        <v>26</v>
      </c>
      <c r="AC148" s="22">
        <f t="shared" si="93"/>
        <v>309</v>
      </c>
      <c r="AD148" s="26">
        <f t="shared" si="93"/>
        <v>0</v>
      </c>
      <c r="AE148" s="26">
        <f t="shared" si="93"/>
        <v>306</v>
      </c>
      <c r="AF148" s="26">
        <f t="shared" si="93"/>
        <v>0</v>
      </c>
      <c r="AG148" s="26">
        <f t="shared" si="93"/>
        <v>1</v>
      </c>
      <c r="AH148" s="26">
        <f t="shared" si="93"/>
        <v>1</v>
      </c>
      <c r="AI148" s="26">
        <f t="shared" si="93"/>
        <v>1</v>
      </c>
      <c r="AJ148" s="18">
        <f t="shared" si="94"/>
        <v>309</v>
      </c>
      <c r="AK148" s="21">
        <f t="shared" si="95"/>
        <v>0.99350649350649356</v>
      </c>
      <c r="AL148" s="19">
        <f t="shared" si="96"/>
        <v>0</v>
      </c>
      <c r="AM148" s="41">
        <f t="shared" si="97"/>
        <v>3.246753246753247E-3</v>
      </c>
      <c r="AN148" s="63">
        <v>3</v>
      </c>
      <c r="AO148" s="60" t="s">
        <v>26</v>
      </c>
      <c r="AP148" s="22">
        <f t="shared" ref="AP148:AV148" si="104">AP114+AP78+AP44+AP6</f>
        <v>32</v>
      </c>
      <c r="AQ148" s="26">
        <f t="shared" si="104"/>
        <v>4</v>
      </c>
      <c r="AR148" s="26">
        <f t="shared" si="104"/>
        <v>28</v>
      </c>
      <c r="AS148" s="26">
        <f t="shared" si="104"/>
        <v>0</v>
      </c>
      <c r="AT148" s="26">
        <f t="shared" si="104"/>
        <v>0</v>
      </c>
      <c r="AU148" s="26">
        <f t="shared" si="104"/>
        <v>0</v>
      </c>
      <c r="AV148" s="26">
        <f t="shared" si="104"/>
        <v>0</v>
      </c>
      <c r="AW148" s="18">
        <f t="shared" si="99"/>
        <v>32</v>
      </c>
      <c r="AX148" s="21">
        <f t="shared" si="100"/>
        <v>1</v>
      </c>
      <c r="AY148" s="19">
        <f t="shared" si="101"/>
        <v>0.125</v>
      </c>
      <c r="AZ148" s="41">
        <f t="shared" si="102"/>
        <v>0</v>
      </c>
    </row>
    <row r="149" spans="1:52" customFormat="1" ht="15.75" x14ac:dyDescent="0.25">
      <c r="A149" s="62">
        <v>4</v>
      </c>
      <c r="B149" s="60" t="s">
        <v>27</v>
      </c>
      <c r="C149" s="87">
        <f t="shared" si="80"/>
        <v>160</v>
      </c>
      <c r="D149" s="88">
        <f t="shared" si="80"/>
        <v>59</v>
      </c>
      <c r="E149" s="89">
        <f t="shared" si="80"/>
        <v>73</v>
      </c>
      <c r="F149" s="89">
        <f t="shared" si="80"/>
        <v>10</v>
      </c>
      <c r="G149" s="89">
        <f t="shared" si="80"/>
        <v>8</v>
      </c>
      <c r="H149" s="89">
        <f t="shared" si="80"/>
        <v>9</v>
      </c>
      <c r="I149" s="89">
        <f t="shared" si="80"/>
        <v>1</v>
      </c>
      <c r="J149" s="90">
        <f t="shared" si="84"/>
        <v>160</v>
      </c>
      <c r="K149" s="21">
        <f t="shared" si="85"/>
        <v>0.83018867924528306</v>
      </c>
      <c r="L149" s="19">
        <f t="shared" si="86"/>
        <v>0.37106918238993708</v>
      </c>
      <c r="M149" s="41">
        <f t="shared" si="87"/>
        <v>5.6603773584905662E-2</v>
      </c>
      <c r="N149" s="63">
        <v>4</v>
      </c>
      <c r="O149" s="60" t="s">
        <v>27</v>
      </c>
      <c r="P149" s="87">
        <f t="shared" ref="P149:V149" si="105">P115+P79+P45+P7</f>
        <v>232</v>
      </c>
      <c r="Q149" s="87">
        <f t="shared" si="105"/>
        <v>0</v>
      </c>
      <c r="R149" s="87">
        <f t="shared" si="105"/>
        <v>210</v>
      </c>
      <c r="S149" s="87">
        <f t="shared" si="105"/>
        <v>0</v>
      </c>
      <c r="T149" s="87">
        <f t="shared" si="105"/>
        <v>2</v>
      </c>
      <c r="U149" s="87">
        <f t="shared" si="105"/>
        <v>10</v>
      </c>
      <c r="V149" s="87">
        <f t="shared" si="105"/>
        <v>10</v>
      </c>
      <c r="W149" s="99">
        <f t="shared" si="89"/>
        <v>232</v>
      </c>
      <c r="X149" s="21">
        <f t="shared" si="90"/>
        <v>0.94594594594594594</v>
      </c>
      <c r="Y149" s="19">
        <f t="shared" si="91"/>
        <v>0</v>
      </c>
      <c r="Z149" s="41">
        <f t="shared" si="92"/>
        <v>4.5045045045045043E-2</v>
      </c>
      <c r="AA149" s="63">
        <v>4</v>
      </c>
      <c r="AB149" s="60" t="s">
        <v>27</v>
      </c>
      <c r="AC149" s="22">
        <f t="shared" si="93"/>
        <v>317</v>
      </c>
      <c r="AD149" s="26">
        <f t="shared" si="93"/>
        <v>0</v>
      </c>
      <c r="AE149" s="26">
        <f t="shared" si="93"/>
        <v>293</v>
      </c>
      <c r="AF149" s="26">
        <f t="shared" si="93"/>
        <v>0</v>
      </c>
      <c r="AG149" s="26">
        <f t="shared" si="93"/>
        <v>0</v>
      </c>
      <c r="AH149" s="26">
        <f t="shared" si="93"/>
        <v>20</v>
      </c>
      <c r="AI149" s="26">
        <f t="shared" si="93"/>
        <v>4</v>
      </c>
      <c r="AJ149" s="18">
        <f t="shared" si="94"/>
        <v>317</v>
      </c>
      <c r="AK149" s="21">
        <f t="shared" si="95"/>
        <v>0.93610223642172519</v>
      </c>
      <c r="AL149" s="19">
        <f t="shared" si="96"/>
        <v>0</v>
      </c>
      <c r="AM149" s="41">
        <f t="shared" si="97"/>
        <v>6.3897763578274758E-2</v>
      </c>
      <c r="AN149" s="63">
        <v>4</v>
      </c>
      <c r="AO149" s="60" t="s">
        <v>27</v>
      </c>
      <c r="AP149" s="22">
        <f t="shared" ref="AP149:AV149" si="106">AP115+AP79+AP45+AP7</f>
        <v>16</v>
      </c>
      <c r="AQ149" s="26">
        <f t="shared" si="106"/>
        <v>5</v>
      </c>
      <c r="AR149" s="26">
        <f t="shared" si="106"/>
        <v>9</v>
      </c>
      <c r="AS149" s="26">
        <f t="shared" si="106"/>
        <v>1</v>
      </c>
      <c r="AT149" s="26">
        <f t="shared" si="106"/>
        <v>0</v>
      </c>
      <c r="AU149" s="26">
        <f t="shared" si="106"/>
        <v>1</v>
      </c>
      <c r="AV149" s="26">
        <f t="shared" si="106"/>
        <v>0</v>
      </c>
      <c r="AW149" s="18">
        <f t="shared" si="99"/>
        <v>16</v>
      </c>
      <c r="AX149" s="21">
        <f t="shared" si="100"/>
        <v>0.875</v>
      </c>
      <c r="AY149" s="19">
        <f t="shared" si="101"/>
        <v>0.3125</v>
      </c>
      <c r="AZ149" s="41">
        <f t="shared" si="102"/>
        <v>6.25E-2</v>
      </c>
    </row>
    <row r="150" spans="1:52" customFormat="1" ht="15.75" x14ac:dyDescent="0.25">
      <c r="A150" s="62">
        <v>5</v>
      </c>
      <c r="B150" s="60" t="s">
        <v>28</v>
      </c>
      <c r="C150" s="87">
        <f t="shared" si="80"/>
        <v>471</v>
      </c>
      <c r="D150" s="88">
        <f t="shared" si="80"/>
        <v>114</v>
      </c>
      <c r="E150" s="89">
        <f t="shared" si="80"/>
        <v>339</v>
      </c>
      <c r="F150" s="89">
        <f t="shared" si="80"/>
        <v>9</v>
      </c>
      <c r="G150" s="89">
        <f t="shared" si="80"/>
        <v>1</v>
      </c>
      <c r="H150" s="89">
        <f t="shared" si="80"/>
        <v>6</v>
      </c>
      <c r="I150" s="89">
        <f t="shared" si="80"/>
        <v>2</v>
      </c>
      <c r="J150" s="90">
        <f t="shared" si="84"/>
        <v>471</v>
      </c>
      <c r="K150" s="21">
        <f t="shared" si="85"/>
        <v>0.9658848614072495</v>
      </c>
      <c r="L150" s="19">
        <f t="shared" si="86"/>
        <v>0.24307036247334754</v>
      </c>
      <c r="M150" s="41">
        <f t="shared" si="87"/>
        <v>1.279317697228145E-2</v>
      </c>
      <c r="N150" s="63">
        <v>5</v>
      </c>
      <c r="O150" s="60" t="s">
        <v>28</v>
      </c>
      <c r="P150" s="87">
        <f t="shared" ref="P150:V150" si="107">P116+P80+P46+P8</f>
        <v>264</v>
      </c>
      <c r="Q150" s="87">
        <f t="shared" si="107"/>
        <v>0</v>
      </c>
      <c r="R150" s="87">
        <f t="shared" si="107"/>
        <v>260</v>
      </c>
      <c r="S150" s="87">
        <f t="shared" si="107"/>
        <v>1</v>
      </c>
      <c r="T150" s="87">
        <f t="shared" si="107"/>
        <v>0</v>
      </c>
      <c r="U150" s="87">
        <f t="shared" si="107"/>
        <v>3</v>
      </c>
      <c r="V150" s="87">
        <f t="shared" si="107"/>
        <v>0</v>
      </c>
      <c r="W150" s="99">
        <f t="shared" si="89"/>
        <v>264</v>
      </c>
      <c r="X150" s="21">
        <f t="shared" si="90"/>
        <v>0.98484848484848486</v>
      </c>
      <c r="Y150" s="19">
        <f t="shared" si="91"/>
        <v>0</v>
      </c>
      <c r="Z150" s="41">
        <f t="shared" si="92"/>
        <v>1.1363636363636364E-2</v>
      </c>
      <c r="AA150" s="63">
        <v>5</v>
      </c>
      <c r="AB150" s="60" t="s">
        <v>28</v>
      </c>
      <c r="AC150" s="22">
        <f t="shared" si="93"/>
        <v>290</v>
      </c>
      <c r="AD150" s="26">
        <f t="shared" si="93"/>
        <v>0</v>
      </c>
      <c r="AE150" s="26">
        <f t="shared" si="93"/>
        <v>289</v>
      </c>
      <c r="AF150" s="26">
        <f t="shared" si="93"/>
        <v>0</v>
      </c>
      <c r="AG150" s="26">
        <f t="shared" si="93"/>
        <v>0</v>
      </c>
      <c r="AH150" s="26">
        <f t="shared" si="93"/>
        <v>1</v>
      </c>
      <c r="AI150" s="26">
        <f t="shared" si="93"/>
        <v>0</v>
      </c>
      <c r="AJ150" s="18">
        <f t="shared" si="94"/>
        <v>290</v>
      </c>
      <c r="AK150" s="21">
        <f t="shared" si="95"/>
        <v>0.99655172413793103</v>
      </c>
      <c r="AL150" s="19">
        <f t="shared" si="96"/>
        <v>0</v>
      </c>
      <c r="AM150" s="41">
        <f t="shared" si="97"/>
        <v>3.4482758620689655E-3</v>
      </c>
      <c r="AN150" s="63">
        <v>5</v>
      </c>
      <c r="AO150" s="60" t="s">
        <v>28</v>
      </c>
      <c r="AP150" s="22">
        <f t="shared" ref="AP150:AV150" si="108">AP116+AP80+AP46+AP8</f>
        <v>6</v>
      </c>
      <c r="AQ150" s="26">
        <f t="shared" si="108"/>
        <v>4</v>
      </c>
      <c r="AR150" s="26">
        <f t="shared" si="108"/>
        <v>1</v>
      </c>
      <c r="AS150" s="26">
        <f t="shared" si="108"/>
        <v>0</v>
      </c>
      <c r="AT150" s="26">
        <f t="shared" si="108"/>
        <v>1</v>
      </c>
      <c r="AU150" s="26">
        <f t="shared" si="108"/>
        <v>0</v>
      </c>
      <c r="AV150" s="26">
        <f t="shared" si="108"/>
        <v>0</v>
      </c>
      <c r="AW150" s="18">
        <f t="shared" si="99"/>
        <v>6</v>
      </c>
      <c r="AX150" s="21">
        <f t="shared" si="100"/>
        <v>0.83333333333333337</v>
      </c>
      <c r="AY150" s="19">
        <f t="shared" si="101"/>
        <v>0.66666666666666663</v>
      </c>
      <c r="AZ150" s="41">
        <f t="shared" si="102"/>
        <v>0</v>
      </c>
    </row>
    <row r="151" spans="1:52" customFormat="1" ht="15.75" x14ac:dyDescent="0.25">
      <c r="A151" s="62">
        <v>6</v>
      </c>
      <c r="B151" s="60" t="s">
        <v>29</v>
      </c>
      <c r="C151" s="87">
        <f t="shared" si="80"/>
        <v>179</v>
      </c>
      <c r="D151" s="88">
        <f t="shared" si="80"/>
        <v>114</v>
      </c>
      <c r="E151" s="89">
        <f t="shared" si="80"/>
        <v>52</v>
      </c>
      <c r="F151" s="89">
        <f t="shared" si="80"/>
        <v>2</v>
      </c>
      <c r="G151" s="89">
        <f t="shared" si="80"/>
        <v>7</v>
      </c>
      <c r="H151" s="89">
        <f t="shared" si="80"/>
        <v>1</v>
      </c>
      <c r="I151" s="89">
        <f t="shared" si="80"/>
        <v>3</v>
      </c>
      <c r="J151" s="90">
        <f t="shared" si="84"/>
        <v>179</v>
      </c>
      <c r="K151" s="21">
        <f t="shared" si="85"/>
        <v>0.94318181818181823</v>
      </c>
      <c r="L151" s="19">
        <f t="shared" si="86"/>
        <v>0.64772727272727271</v>
      </c>
      <c r="M151" s="41">
        <f t="shared" si="87"/>
        <v>5.681818181818182E-3</v>
      </c>
      <c r="N151" s="63">
        <v>6</v>
      </c>
      <c r="O151" s="60" t="s">
        <v>29</v>
      </c>
      <c r="P151" s="87">
        <f t="shared" ref="P151:V151" si="109">P117+P81+P47+P9</f>
        <v>71</v>
      </c>
      <c r="Q151" s="87">
        <f t="shared" si="109"/>
        <v>0</v>
      </c>
      <c r="R151" s="87">
        <f t="shared" si="109"/>
        <v>70</v>
      </c>
      <c r="S151" s="87">
        <f t="shared" si="109"/>
        <v>0</v>
      </c>
      <c r="T151" s="87">
        <f t="shared" si="109"/>
        <v>1</v>
      </c>
      <c r="U151" s="87">
        <f t="shared" si="109"/>
        <v>0</v>
      </c>
      <c r="V151" s="87">
        <f t="shared" si="109"/>
        <v>0</v>
      </c>
      <c r="W151" s="99">
        <f t="shared" si="89"/>
        <v>71</v>
      </c>
      <c r="X151" s="21">
        <f t="shared" si="90"/>
        <v>0.9859154929577465</v>
      </c>
      <c r="Y151" s="19">
        <f t="shared" si="91"/>
        <v>0</v>
      </c>
      <c r="Z151" s="41">
        <f t="shared" si="92"/>
        <v>0</v>
      </c>
      <c r="AA151" s="63">
        <v>6</v>
      </c>
      <c r="AB151" s="60" t="s">
        <v>29</v>
      </c>
      <c r="AC151" s="22">
        <f t="shared" si="93"/>
        <v>347</v>
      </c>
      <c r="AD151" s="26">
        <f t="shared" si="93"/>
        <v>0</v>
      </c>
      <c r="AE151" s="26">
        <f t="shared" si="93"/>
        <v>337</v>
      </c>
      <c r="AF151" s="26">
        <f t="shared" si="93"/>
        <v>0</v>
      </c>
      <c r="AG151" s="26">
        <f t="shared" si="93"/>
        <v>5</v>
      </c>
      <c r="AH151" s="26">
        <f t="shared" si="93"/>
        <v>1</v>
      </c>
      <c r="AI151" s="26">
        <f t="shared" si="93"/>
        <v>4</v>
      </c>
      <c r="AJ151" s="18">
        <f t="shared" si="94"/>
        <v>347</v>
      </c>
      <c r="AK151" s="21">
        <f t="shared" si="95"/>
        <v>0.98250728862973757</v>
      </c>
      <c r="AL151" s="19">
        <f t="shared" si="96"/>
        <v>0</v>
      </c>
      <c r="AM151" s="41">
        <f t="shared" si="97"/>
        <v>2.9154518950437317E-3</v>
      </c>
      <c r="AN151" s="63">
        <v>6</v>
      </c>
      <c r="AO151" s="60" t="s">
        <v>29</v>
      </c>
      <c r="AP151" s="22">
        <f t="shared" ref="AP151:AV151" si="110">AP117+AP81+AP47+AP9</f>
        <v>0</v>
      </c>
      <c r="AQ151" s="26">
        <f t="shared" si="110"/>
        <v>0</v>
      </c>
      <c r="AR151" s="26">
        <f t="shared" si="110"/>
        <v>0</v>
      </c>
      <c r="AS151" s="26">
        <f t="shared" si="110"/>
        <v>0</v>
      </c>
      <c r="AT151" s="26">
        <f t="shared" si="110"/>
        <v>0</v>
      </c>
      <c r="AU151" s="26">
        <f t="shared" si="110"/>
        <v>0</v>
      </c>
      <c r="AV151" s="26">
        <f t="shared" si="110"/>
        <v>0</v>
      </c>
      <c r="AW151" s="18">
        <f t="shared" si="99"/>
        <v>0</v>
      </c>
      <c r="AX151" s="21" t="e">
        <f t="shared" si="100"/>
        <v>#DIV/0!</v>
      </c>
      <c r="AY151" s="19" t="e">
        <f t="shared" si="101"/>
        <v>#DIV/0!</v>
      </c>
      <c r="AZ151" s="41" t="e">
        <f t="shared" si="102"/>
        <v>#DIV/0!</v>
      </c>
    </row>
    <row r="152" spans="1:52" customFormat="1" ht="15.75" x14ac:dyDescent="0.25">
      <c r="A152" s="62">
        <v>7</v>
      </c>
      <c r="B152" s="60" t="s">
        <v>30</v>
      </c>
      <c r="C152" s="87">
        <f t="shared" si="80"/>
        <v>580</v>
      </c>
      <c r="D152" s="88">
        <f t="shared" si="80"/>
        <v>502</v>
      </c>
      <c r="E152" s="89">
        <f t="shared" si="80"/>
        <v>3</v>
      </c>
      <c r="F152" s="89">
        <f t="shared" si="80"/>
        <v>12</v>
      </c>
      <c r="G152" s="89">
        <f t="shared" si="80"/>
        <v>17</v>
      </c>
      <c r="H152" s="89">
        <f t="shared" si="80"/>
        <v>27</v>
      </c>
      <c r="I152" s="89">
        <f t="shared" si="80"/>
        <v>19</v>
      </c>
      <c r="J152" s="90">
        <f t="shared" si="84"/>
        <v>580</v>
      </c>
      <c r="K152" s="21">
        <f t="shared" si="85"/>
        <v>0.90017825311942956</v>
      </c>
      <c r="L152" s="19">
        <f t="shared" si="86"/>
        <v>0.89483065953654184</v>
      </c>
      <c r="M152" s="41">
        <f t="shared" si="87"/>
        <v>4.8128342245989303E-2</v>
      </c>
      <c r="N152" s="63">
        <v>7</v>
      </c>
      <c r="O152" s="60" t="s">
        <v>30</v>
      </c>
      <c r="P152" s="87">
        <f t="shared" ref="P152:V152" si="111">P118+P82+P48+P10</f>
        <v>350</v>
      </c>
      <c r="Q152" s="87">
        <f t="shared" si="111"/>
        <v>0</v>
      </c>
      <c r="R152" s="87">
        <f t="shared" si="111"/>
        <v>310</v>
      </c>
      <c r="S152" s="87">
        <f t="shared" si="111"/>
        <v>0</v>
      </c>
      <c r="T152" s="87">
        <f t="shared" si="111"/>
        <v>11</v>
      </c>
      <c r="U152" s="87">
        <f t="shared" si="111"/>
        <v>17</v>
      </c>
      <c r="V152" s="87">
        <f t="shared" si="111"/>
        <v>12</v>
      </c>
      <c r="W152" s="99">
        <f t="shared" si="89"/>
        <v>350</v>
      </c>
      <c r="X152" s="21">
        <f t="shared" si="90"/>
        <v>0.91715976331360949</v>
      </c>
      <c r="Y152" s="19">
        <f t="shared" si="91"/>
        <v>0</v>
      </c>
      <c r="Z152" s="41">
        <f t="shared" si="92"/>
        <v>5.0295857988165681E-2</v>
      </c>
      <c r="AA152" s="63">
        <v>7</v>
      </c>
      <c r="AB152" s="60" t="s">
        <v>30</v>
      </c>
      <c r="AC152" s="22">
        <f t="shared" si="93"/>
        <v>265</v>
      </c>
      <c r="AD152" s="26">
        <f t="shared" si="93"/>
        <v>0</v>
      </c>
      <c r="AE152" s="26">
        <f t="shared" si="93"/>
        <v>251</v>
      </c>
      <c r="AF152" s="26">
        <f t="shared" si="93"/>
        <v>0</v>
      </c>
      <c r="AG152" s="26">
        <f t="shared" si="93"/>
        <v>3</v>
      </c>
      <c r="AH152" s="26">
        <f t="shared" si="93"/>
        <v>6</v>
      </c>
      <c r="AI152" s="26">
        <f t="shared" si="93"/>
        <v>5</v>
      </c>
      <c r="AJ152" s="18">
        <f t="shared" si="94"/>
        <v>265</v>
      </c>
      <c r="AK152" s="21">
        <f t="shared" si="95"/>
        <v>0.9653846153846154</v>
      </c>
      <c r="AL152" s="19">
        <f t="shared" si="96"/>
        <v>0</v>
      </c>
      <c r="AM152" s="41">
        <f t="shared" si="97"/>
        <v>2.3076923076923078E-2</v>
      </c>
      <c r="AN152" s="63">
        <v>7</v>
      </c>
      <c r="AO152" s="60" t="s">
        <v>30</v>
      </c>
      <c r="AP152" s="22">
        <f t="shared" ref="AP152:AV152" si="112">AP118+AP82+AP48+AP10</f>
        <v>46</v>
      </c>
      <c r="AQ152" s="26">
        <f t="shared" si="112"/>
        <v>25</v>
      </c>
      <c r="AR152" s="26">
        <f t="shared" si="112"/>
        <v>11</v>
      </c>
      <c r="AS152" s="26">
        <f t="shared" si="112"/>
        <v>0</v>
      </c>
      <c r="AT152" s="26">
        <f t="shared" si="112"/>
        <v>3</v>
      </c>
      <c r="AU152" s="26">
        <f t="shared" si="112"/>
        <v>4</v>
      </c>
      <c r="AV152" s="26">
        <f t="shared" si="112"/>
        <v>3</v>
      </c>
      <c r="AW152" s="18">
        <f t="shared" si="99"/>
        <v>46</v>
      </c>
      <c r="AX152" s="21">
        <f t="shared" si="100"/>
        <v>0.83720930232558144</v>
      </c>
      <c r="AY152" s="19">
        <f t="shared" si="101"/>
        <v>0.58139534883720934</v>
      </c>
      <c r="AZ152" s="41">
        <f t="shared" si="102"/>
        <v>9.3023255813953487E-2</v>
      </c>
    </row>
    <row r="153" spans="1:52" customFormat="1" ht="15.75" x14ac:dyDescent="0.25">
      <c r="A153" s="62">
        <v>8</v>
      </c>
      <c r="B153" s="60" t="s">
        <v>31</v>
      </c>
      <c r="C153" s="87">
        <f t="shared" si="80"/>
        <v>278</v>
      </c>
      <c r="D153" s="88">
        <f t="shared" si="80"/>
        <v>150</v>
      </c>
      <c r="E153" s="89">
        <f t="shared" si="80"/>
        <v>114</v>
      </c>
      <c r="F153" s="89">
        <f t="shared" si="80"/>
        <v>0</v>
      </c>
      <c r="G153" s="89">
        <f t="shared" si="80"/>
        <v>4</v>
      </c>
      <c r="H153" s="89">
        <f t="shared" si="80"/>
        <v>10</v>
      </c>
      <c r="I153" s="89">
        <f t="shared" si="80"/>
        <v>0</v>
      </c>
      <c r="J153" s="90">
        <f t="shared" si="84"/>
        <v>278</v>
      </c>
      <c r="K153" s="21">
        <f t="shared" si="85"/>
        <v>0.94964028776978415</v>
      </c>
      <c r="L153" s="19">
        <f t="shared" si="86"/>
        <v>0.53956834532374098</v>
      </c>
      <c r="M153" s="41">
        <f t="shared" si="87"/>
        <v>3.5971223021582732E-2</v>
      </c>
      <c r="N153" s="63">
        <v>8</v>
      </c>
      <c r="O153" s="60" t="s">
        <v>31</v>
      </c>
      <c r="P153" s="87">
        <f t="shared" ref="P153:V153" si="113">P119+P83+P49+P11</f>
        <v>580</v>
      </c>
      <c r="Q153" s="87">
        <f t="shared" si="113"/>
        <v>0</v>
      </c>
      <c r="R153" s="87">
        <f t="shared" si="113"/>
        <v>578</v>
      </c>
      <c r="S153" s="87">
        <f t="shared" si="113"/>
        <v>0</v>
      </c>
      <c r="T153" s="87">
        <f t="shared" si="113"/>
        <v>0</v>
      </c>
      <c r="U153" s="87">
        <f t="shared" si="113"/>
        <v>2</v>
      </c>
      <c r="V153" s="87">
        <f t="shared" si="113"/>
        <v>0</v>
      </c>
      <c r="W153" s="99">
        <f t="shared" si="89"/>
        <v>580</v>
      </c>
      <c r="X153" s="21">
        <f t="shared" si="90"/>
        <v>0.99655172413793103</v>
      </c>
      <c r="Y153" s="19">
        <f t="shared" si="91"/>
        <v>0</v>
      </c>
      <c r="Z153" s="41">
        <f t="shared" si="92"/>
        <v>3.4482758620689655E-3</v>
      </c>
      <c r="AA153" s="63">
        <v>8</v>
      </c>
      <c r="AB153" s="60" t="s">
        <v>31</v>
      </c>
      <c r="AC153" s="22">
        <f t="shared" si="93"/>
        <v>88</v>
      </c>
      <c r="AD153" s="26">
        <f t="shared" si="93"/>
        <v>0</v>
      </c>
      <c r="AE153" s="26">
        <f t="shared" si="93"/>
        <v>88</v>
      </c>
      <c r="AF153" s="26">
        <f t="shared" si="93"/>
        <v>0</v>
      </c>
      <c r="AG153" s="26">
        <f t="shared" si="93"/>
        <v>0</v>
      </c>
      <c r="AH153" s="26">
        <f t="shared" si="93"/>
        <v>0</v>
      </c>
      <c r="AI153" s="26">
        <f t="shared" si="93"/>
        <v>0</v>
      </c>
      <c r="AJ153" s="18">
        <f t="shared" si="94"/>
        <v>88</v>
      </c>
      <c r="AK153" s="21">
        <f t="shared" si="95"/>
        <v>1</v>
      </c>
      <c r="AL153" s="19">
        <f t="shared" si="96"/>
        <v>0</v>
      </c>
      <c r="AM153" s="41">
        <f t="shared" si="97"/>
        <v>0</v>
      </c>
      <c r="AN153" s="63">
        <v>8</v>
      </c>
      <c r="AO153" s="60" t="s">
        <v>31</v>
      </c>
      <c r="AP153" s="22">
        <f t="shared" ref="AP153:AV153" si="114">AP119+AP83+AP49+AP11</f>
        <v>0</v>
      </c>
      <c r="AQ153" s="26">
        <f t="shared" si="114"/>
        <v>0</v>
      </c>
      <c r="AR153" s="26">
        <f t="shared" si="114"/>
        <v>0</v>
      </c>
      <c r="AS153" s="26">
        <f t="shared" si="114"/>
        <v>0</v>
      </c>
      <c r="AT153" s="26">
        <f t="shared" si="114"/>
        <v>0</v>
      </c>
      <c r="AU153" s="26">
        <f t="shared" si="114"/>
        <v>0</v>
      </c>
      <c r="AV153" s="26">
        <f t="shared" si="114"/>
        <v>0</v>
      </c>
      <c r="AW153" s="18">
        <f t="shared" si="99"/>
        <v>0</v>
      </c>
      <c r="AX153" s="21" t="e">
        <f t="shared" si="100"/>
        <v>#DIV/0!</v>
      </c>
      <c r="AY153" s="19" t="e">
        <f t="shared" si="101"/>
        <v>#DIV/0!</v>
      </c>
      <c r="AZ153" s="41" t="e">
        <f t="shared" si="102"/>
        <v>#DIV/0!</v>
      </c>
    </row>
    <row r="154" spans="1:52" customFormat="1" ht="15.75" x14ac:dyDescent="0.25">
      <c r="A154" s="62">
        <v>9</v>
      </c>
      <c r="B154" s="60" t="s">
        <v>32</v>
      </c>
      <c r="C154" s="87">
        <f t="shared" si="80"/>
        <v>467</v>
      </c>
      <c r="D154" s="88">
        <f t="shared" si="80"/>
        <v>317</v>
      </c>
      <c r="E154" s="89">
        <f t="shared" si="80"/>
        <v>120</v>
      </c>
      <c r="F154" s="89">
        <f t="shared" si="80"/>
        <v>2</v>
      </c>
      <c r="G154" s="89">
        <f t="shared" si="80"/>
        <v>5</v>
      </c>
      <c r="H154" s="89">
        <f t="shared" si="80"/>
        <v>5</v>
      </c>
      <c r="I154" s="89">
        <f t="shared" si="80"/>
        <v>18</v>
      </c>
      <c r="J154" s="90">
        <f t="shared" si="84"/>
        <v>467</v>
      </c>
      <c r="K154" s="21">
        <f t="shared" si="85"/>
        <v>0.97327394209354123</v>
      </c>
      <c r="L154" s="19">
        <f t="shared" si="86"/>
        <v>0.70601336302895323</v>
      </c>
      <c r="M154" s="41">
        <f t="shared" si="87"/>
        <v>1.1135857461024499E-2</v>
      </c>
      <c r="N154" s="63">
        <v>9</v>
      </c>
      <c r="O154" s="60" t="s">
        <v>32</v>
      </c>
      <c r="P154" s="87">
        <f t="shared" ref="P154:V154" si="115">P120+P84+P50+P12</f>
        <v>434</v>
      </c>
      <c r="Q154" s="87">
        <f t="shared" si="115"/>
        <v>0</v>
      </c>
      <c r="R154" s="87">
        <f t="shared" si="115"/>
        <v>418</v>
      </c>
      <c r="S154" s="87">
        <f t="shared" si="115"/>
        <v>0</v>
      </c>
      <c r="T154" s="87">
        <f t="shared" si="115"/>
        <v>2</v>
      </c>
      <c r="U154" s="87">
        <f t="shared" si="115"/>
        <v>0</v>
      </c>
      <c r="V154" s="87">
        <f t="shared" si="115"/>
        <v>14</v>
      </c>
      <c r="W154" s="99">
        <f t="shared" si="89"/>
        <v>434</v>
      </c>
      <c r="X154" s="21">
        <f t="shared" si="90"/>
        <v>0.99523809523809526</v>
      </c>
      <c r="Y154" s="19">
        <f t="shared" si="91"/>
        <v>0</v>
      </c>
      <c r="Z154" s="41">
        <f t="shared" si="92"/>
        <v>0</v>
      </c>
      <c r="AA154" s="63">
        <v>9</v>
      </c>
      <c r="AB154" s="60" t="s">
        <v>32</v>
      </c>
      <c r="AC154" s="22">
        <f t="shared" si="93"/>
        <v>244</v>
      </c>
      <c r="AD154" s="26">
        <f t="shared" si="93"/>
        <v>0</v>
      </c>
      <c r="AE154" s="26">
        <f t="shared" si="93"/>
        <v>242</v>
      </c>
      <c r="AF154" s="26">
        <f t="shared" si="93"/>
        <v>0</v>
      </c>
      <c r="AG154" s="26">
        <f t="shared" si="93"/>
        <v>0</v>
      </c>
      <c r="AH154" s="26">
        <f t="shared" si="93"/>
        <v>0</v>
      </c>
      <c r="AI154" s="26">
        <f t="shared" si="93"/>
        <v>2</v>
      </c>
      <c r="AJ154" s="18">
        <f t="shared" si="94"/>
        <v>244</v>
      </c>
      <c r="AK154" s="21">
        <f t="shared" si="95"/>
        <v>1</v>
      </c>
      <c r="AL154" s="19">
        <f t="shared" si="96"/>
        <v>0</v>
      </c>
      <c r="AM154" s="41">
        <f t="shared" si="97"/>
        <v>0</v>
      </c>
      <c r="AN154" s="63">
        <v>9</v>
      </c>
      <c r="AO154" s="60" t="s">
        <v>32</v>
      </c>
      <c r="AP154" s="22">
        <f t="shared" ref="AP154:AV154" si="116">AP120+AP84+AP50+AP12</f>
        <v>13</v>
      </c>
      <c r="AQ154" s="26">
        <f t="shared" si="116"/>
        <v>1</v>
      </c>
      <c r="AR154" s="26">
        <f t="shared" si="116"/>
        <v>12</v>
      </c>
      <c r="AS154" s="26">
        <f t="shared" si="116"/>
        <v>0</v>
      </c>
      <c r="AT154" s="26">
        <f t="shared" si="116"/>
        <v>0</v>
      </c>
      <c r="AU154" s="26">
        <f t="shared" si="116"/>
        <v>0</v>
      </c>
      <c r="AV154" s="26">
        <f t="shared" si="116"/>
        <v>0</v>
      </c>
      <c r="AW154" s="18">
        <f t="shared" si="99"/>
        <v>13</v>
      </c>
      <c r="AX154" s="21">
        <f t="shared" si="100"/>
        <v>1</v>
      </c>
      <c r="AY154" s="19">
        <f t="shared" si="101"/>
        <v>7.6923076923076927E-2</v>
      </c>
      <c r="AZ154" s="41">
        <f t="shared" si="102"/>
        <v>0</v>
      </c>
    </row>
    <row r="155" spans="1:52" customFormat="1" ht="15.75" x14ac:dyDescent="0.25">
      <c r="A155" s="62">
        <v>10</v>
      </c>
      <c r="B155" s="60" t="s">
        <v>33</v>
      </c>
      <c r="C155" s="87">
        <f t="shared" si="80"/>
        <v>270</v>
      </c>
      <c r="D155" s="88">
        <f t="shared" si="80"/>
        <v>255</v>
      </c>
      <c r="E155" s="89">
        <f t="shared" si="80"/>
        <v>8</v>
      </c>
      <c r="F155" s="89">
        <f t="shared" si="80"/>
        <v>0</v>
      </c>
      <c r="G155" s="89">
        <f t="shared" si="80"/>
        <v>3</v>
      </c>
      <c r="H155" s="89">
        <f t="shared" si="80"/>
        <v>2</v>
      </c>
      <c r="I155" s="89">
        <f t="shared" si="80"/>
        <v>2</v>
      </c>
      <c r="J155" s="90">
        <f t="shared" si="84"/>
        <v>270</v>
      </c>
      <c r="K155" s="21">
        <f t="shared" si="85"/>
        <v>0.98134328358208955</v>
      </c>
      <c r="L155" s="19">
        <f t="shared" si="86"/>
        <v>0.95149253731343286</v>
      </c>
      <c r="M155" s="41">
        <f t="shared" si="87"/>
        <v>7.462686567164179E-3</v>
      </c>
      <c r="N155" s="63">
        <v>10</v>
      </c>
      <c r="O155" s="60" t="s">
        <v>33</v>
      </c>
      <c r="P155" s="87">
        <f t="shared" ref="P155:V155" si="117">P121+P85+P51+P13</f>
        <v>304</v>
      </c>
      <c r="Q155" s="87">
        <f t="shared" si="117"/>
        <v>0</v>
      </c>
      <c r="R155" s="87">
        <f t="shared" si="117"/>
        <v>300</v>
      </c>
      <c r="S155" s="87">
        <f t="shared" si="117"/>
        <v>0</v>
      </c>
      <c r="T155" s="87">
        <f t="shared" si="117"/>
        <v>3</v>
      </c>
      <c r="U155" s="87">
        <f t="shared" si="117"/>
        <v>0</v>
      </c>
      <c r="V155" s="87">
        <f t="shared" si="117"/>
        <v>1</v>
      </c>
      <c r="W155" s="99">
        <f t="shared" si="89"/>
        <v>304</v>
      </c>
      <c r="X155" s="21">
        <f t="shared" si="90"/>
        <v>0.99009900990099009</v>
      </c>
      <c r="Y155" s="19">
        <f t="shared" si="91"/>
        <v>0</v>
      </c>
      <c r="Z155" s="41">
        <f t="shared" si="92"/>
        <v>0</v>
      </c>
      <c r="AA155" s="63">
        <v>10</v>
      </c>
      <c r="AB155" s="60" t="s">
        <v>33</v>
      </c>
      <c r="AC155" s="22">
        <f t="shared" si="93"/>
        <v>261</v>
      </c>
      <c r="AD155" s="26">
        <f t="shared" si="93"/>
        <v>0</v>
      </c>
      <c r="AE155" s="26">
        <f t="shared" si="93"/>
        <v>261</v>
      </c>
      <c r="AF155" s="26">
        <f t="shared" si="93"/>
        <v>0</v>
      </c>
      <c r="AG155" s="26">
        <f t="shared" si="93"/>
        <v>0</v>
      </c>
      <c r="AH155" s="26">
        <f t="shared" si="93"/>
        <v>0</v>
      </c>
      <c r="AI155" s="26">
        <f t="shared" si="93"/>
        <v>0</v>
      </c>
      <c r="AJ155" s="18">
        <f t="shared" si="94"/>
        <v>261</v>
      </c>
      <c r="AK155" s="21">
        <f t="shared" si="95"/>
        <v>1</v>
      </c>
      <c r="AL155" s="19">
        <f t="shared" si="96"/>
        <v>0</v>
      </c>
      <c r="AM155" s="41">
        <f t="shared" si="97"/>
        <v>0</v>
      </c>
      <c r="AN155" s="63">
        <v>10</v>
      </c>
      <c r="AO155" s="60" t="s">
        <v>33</v>
      </c>
      <c r="AP155" s="22">
        <f t="shared" ref="AP155:AV155" si="118">AP121+AP85+AP51+AP13</f>
        <v>4</v>
      </c>
      <c r="AQ155" s="26">
        <f t="shared" si="118"/>
        <v>1</v>
      </c>
      <c r="AR155" s="26">
        <f t="shared" si="118"/>
        <v>3</v>
      </c>
      <c r="AS155" s="26">
        <f t="shared" si="118"/>
        <v>0</v>
      </c>
      <c r="AT155" s="26">
        <f t="shared" si="118"/>
        <v>0</v>
      </c>
      <c r="AU155" s="26">
        <f t="shared" si="118"/>
        <v>0</v>
      </c>
      <c r="AV155" s="26">
        <f t="shared" si="118"/>
        <v>0</v>
      </c>
      <c r="AW155" s="18">
        <f t="shared" si="99"/>
        <v>4</v>
      </c>
      <c r="AX155" s="21">
        <f t="shared" si="100"/>
        <v>1</v>
      </c>
      <c r="AY155" s="19">
        <f t="shared" si="101"/>
        <v>0.25</v>
      </c>
      <c r="AZ155" s="41">
        <f t="shared" si="102"/>
        <v>0</v>
      </c>
    </row>
    <row r="156" spans="1:52" customFormat="1" ht="15.75" x14ac:dyDescent="0.25">
      <c r="A156" s="62">
        <v>11</v>
      </c>
      <c r="B156" s="60" t="s">
        <v>34</v>
      </c>
      <c r="C156" s="87">
        <f t="shared" ref="C156:I165" si="119">C122+C86+C52+C14</f>
        <v>379</v>
      </c>
      <c r="D156" s="88">
        <f t="shared" si="119"/>
        <v>325</v>
      </c>
      <c r="E156" s="89">
        <f t="shared" si="119"/>
        <v>34</v>
      </c>
      <c r="F156" s="89">
        <f t="shared" si="119"/>
        <v>7</v>
      </c>
      <c r="G156" s="89">
        <f t="shared" si="119"/>
        <v>3</v>
      </c>
      <c r="H156" s="89">
        <f t="shared" si="119"/>
        <v>4</v>
      </c>
      <c r="I156" s="89">
        <f t="shared" si="119"/>
        <v>6</v>
      </c>
      <c r="J156" s="90">
        <f t="shared" si="84"/>
        <v>379</v>
      </c>
      <c r="K156" s="21">
        <f t="shared" si="85"/>
        <v>0.96246648793565681</v>
      </c>
      <c r="L156" s="19">
        <f t="shared" si="86"/>
        <v>0.87131367292225204</v>
      </c>
      <c r="M156" s="41">
        <f t="shared" si="87"/>
        <v>1.0723860589812333E-2</v>
      </c>
      <c r="N156" s="63">
        <v>11</v>
      </c>
      <c r="O156" s="60" t="s">
        <v>34</v>
      </c>
      <c r="P156" s="87">
        <f t="shared" ref="P156:V156" si="120">P122+P86+P52+P14</f>
        <v>435</v>
      </c>
      <c r="Q156" s="87">
        <f t="shared" si="120"/>
        <v>0</v>
      </c>
      <c r="R156" s="87">
        <f t="shared" si="120"/>
        <v>415</v>
      </c>
      <c r="S156" s="87">
        <f t="shared" si="120"/>
        <v>3</v>
      </c>
      <c r="T156" s="87">
        <f t="shared" si="120"/>
        <v>6</v>
      </c>
      <c r="U156" s="87">
        <f t="shared" si="120"/>
        <v>6</v>
      </c>
      <c r="V156" s="87">
        <f t="shared" si="120"/>
        <v>5</v>
      </c>
      <c r="W156" s="99">
        <f t="shared" si="89"/>
        <v>435</v>
      </c>
      <c r="X156" s="21">
        <f t="shared" si="90"/>
        <v>0.96511627906976749</v>
      </c>
      <c r="Y156" s="19">
        <f t="shared" si="91"/>
        <v>0</v>
      </c>
      <c r="Z156" s="41">
        <f t="shared" si="92"/>
        <v>1.3953488372093023E-2</v>
      </c>
      <c r="AA156" s="63">
        <v>11</v>
      </c>
      <c r="AB156" s="60" t="s">
        <v>34</v>
      </c>
      <c r="AC156" s="22">
        <f t="shared" si="93"/>
        <v>224</v>
      </c>
      <c r="AD156" s="26">
        <f t="shared" si="93"/>
        <v>0</v>
      </c>
      <c r="AE156" s="26">
        <f t="shared" si="93"/>
        <v>215</v>
      </c>
      <c r="AF156" s="26">
        <f t="shared" si="93"/>
        <v>0</v>
      </c>
      <c r="AG156" s="26">
        <f t="shared" si="93"/>
        <v>2</v>
      </c>
      <c r="AH156" s="26">
        <f t="shared" si="93"/>
        <v>3</v>
      </c>
      <c r="AI156" s="26">
        <f t="shared" si="93"/>
        <v>4</v>
      </c>
      <c r="AJ156" s="18">
        <f t="shared" si="94"/>
        <v>224</v>
      </c>
      <c r="AK156" s="21">
        <f t="shared" si="95"/>
        <v>0.97727272727272729</v>
      </c>
      <c r="AL156" s="19">
        <f t="shared" si="96"/>
        <v>0</v>
      </c>
      <c r="AM156" s="41">
        <f t="shared" si="97"/>
        <v>1.3636363636363636E-2</v>
      </c>
      <c r="AN156" s="63">
        <v>11</v>
      </c>
      <c r="AO156" s="60" t="s">
        <v>34</v>
      </c>
      <c r="AP156" s="22">
        <f t="shared" ref="AP156:AV156" si="121">AP122+AP86+AP52+AP14</f>
        <v>3</v>
      </c>
      <c r="AQ156" s="26">
        <f t="shared" si="121"/>
        <v>3</v>
      </c>
      <c r="AR156" s="26">
        <f t="shared" si="121"/>
        <v>0</v>
      </c>
      <c r="AS156" s="26">
        <f t="shared" si="121"/>
        <v>0</v>
      </c>
      <c r="AT156" s="26">
        <f t="shared" si="121"/>
        <v>0</v>
      </c>
      <c r="AU156" s="26">
        <f t="shared" si="121"/>
        <v>0</v>
      </c>
      <c r="AV156" s="26">
        <f t="shared" si="121"/>
        <v>0</v>
      </c>
      <c r="AW156" s="18">
        <f t="shared" si="99"/>
        <v>3</v>
      </c>
      <c r="AX156" s="21">
        <f t="shared" si="100"/>
        <v>1</v>
      </c>
      <c r="AY156" s="19">
        <f t="shared" si="101"/>
        <v>1</v>
      </c>
      <c r="AZ156" s="41">
        <f t="shared" si="102"/>
        <v>0</v>
      </c>
    </row>
    <row r="157" spans="1:52" customFormat="1" ht="15.75" x14ac:dyDescent="0.25">
      <c r="A157" s="62">
        <v>12</v>
      </c>
      <c r="B157" s="60" t="s">
        <v>35</v>
      </c>
      <c r="C157" s="87">
        <f t="shared" si="119"/>
        <v>140</v>
      </c>
      <c r="D157" s="88">
        <f t="shared" si="119"/>
        <v>129</v>
      </c>
      <c r="E157" s="89">
        <f t="shared" si="119"/>
        <v>9</v>
      </c>
      <c r="F157" s="89">
        <f t="shared" si="119"/>
        <v>0</v>
      </c>
      <c r="G157" s="89">
        <f t="shared" si="119"/>
        <v>0</v>
      </c>
      <c r="H157" s="89">
        <f t="shared" si="119"/>
        <v>2</v>
      </c>
      <c r="I157" s="89">
        <f t="shared" si="119"/>
        <v>0</v>
      </c>
      <c r="J157" s="90">
        <f t="shared" si="84"/>
        <v>140</v>
      </c>
      <c r="K157" s="21">
        <f t="shared" si="85"/>
        <v>0.98571428571428577</v>
      </c>
      <c r="L157" s="19">
        <f t="shared" si="86"/>
        <v>0.92142857142857137</v>
      </c>
      <c r="M157" s="41">
        <f t="shared" si="87"/>
        <v>1.4285714285714285E-2</v>
      </c>
      <c r="N157" s="63">
        <v>12</v>
      </c>
      <c r="O157" s="60" t="s">
        <v>35</v>
      </c>
      <c r="P157" s="87">
        <f t="shared" ref="P157:V157" si="122">P123+P87+P53+P15</f>
        <v>103</v>
      </c>
      <c r="Q157" s="87">
        <f t="shared" si="122"/>
        <v>0</v>
      </c>
      <c r="R157" s="87">
        <f t="shared" si="122"/>
        <v>103</v>
      </c>
      <c r="S157" s="87">
        <f t="shared" si="122"/>
        <v>0</v>
      </c>
      <c r="T157" s="87">
        <f t="shared" si="122"/>
        <v>0</v>
      </c>
      <c r="U157" s="87">
        <f t="shared" si="122"/>
        <v>0</v>
      </c>
      <c r="V157" s="87">
        <f t="shared" si="122"/>
        <v>0</v>
      </c>
      <c r="W157" s="99">
        <f t="shared" si="89"/>
        <v>103</v>
      </c>
      <c r="X157" s="21">
        <f t="shared" si="90"/>
        <v>1</v>
      </c>
      <c r="Y157" s="19">
        <f t="shared" si="91"/>
        <v>0</v>
      </c>
      <c r="Z157" s="41">
        <f t="shared" si="92"/>
        <v>0</v>
      </c>
      <c r="AA157" s="63">
        <v>12</v>
      </c>
      <c r="AB157" s="60" t="s">
        <v>35</v>
      </c>
      <c r="AC157" s="22">
        <f t="shared" si="93"/>
        <v>113</v>
      </c>
      <c r="AD157" s="26">
        <f t="shared" si="93"/>
        <v>0</v>
      </c>
      <c r="AE157" s="26">
        <f t="shared" si="93"/>
        <v>113</v>
      </c>
      <c r="AF157" s="26">
        <f t="shared" si="93"/>
        <v>0</v>
      </c>
      <c r="AG157" s="26">
        <f t="shared" si="93"/>
        <v>0</v>
      </c>
      <c r="AH157" s="26">
        <f t="shared" si="93"/>
        <v>0</v>
      </c>
      <c r="AI157" s="26">
        <f t="shared" si="93"/>
        <v>0</v>
      </c>
      <c r="AJ157" s="18">
        <f t="shared" si="94"/>
        <v>113</v>
      </c>
      <c r="AK157" s="21">
        <f t="shared" si="95"/>
        <v>1</v>
      </c>
      <c r="AL157" s="19">
        <f t="shared" si="96"/>
        <v>0</v>
      </c>
      <c r="AM157" s="41">
        <f t="shared" si="97"/>
        <v>0</v>
      </c>
      <c r="AN157" s="63">
        <v>12</v>
      </c>
      <c r="AO157" s="60" t="s">
        <v>35</v>
      </c>
      <c r="AP157" s="22">
        <f t="shared" ref="AP157:AV157" si="123">AP123+AP87+AP53+AP15</f>
        <v>1</v>
      </c>
      <c r="AQ157" s="26">
        <f t="shared" si="123"/>
        <v>1</v>
      </c>
      <c r="AR157" s="26">
        <f t="shared" si="123"/>
        <v>0</v>
      </c>
      <c r="AS157" s="26">
        <f t="shared" si="123"/>
        <v>0</v>
      </c>
      <c r="AT157" s="26">
        <f t="shared" si="123"/>
        <v>0</v>
      </c>
      <c r="AU157" s="26">
        <f t="shared" si="123"/>
        <v>0</v>
      </c>
      <c r="AV157" s="26">
        <f t="shared" si="123"/>
        <v>0</v>
      </c>
      <c r="AW157" s="18">
        <f t="shared" si="99"/>
        <v>1</v>
      </c>
      <c r="AX157" s="21">
        <f t="shared" si="100"/>
        <v>1</v>
      </c>
      <c r="AY157" s="19">
        <f t="shared" si="101"/>
        <v>1</v>
      </c>
      <c r="AZ157" s="41">
        <f t="shared" si="102"/>
        <v>0</v>
      </c>
    </row>
    <row r="158" spans="1:52" customFormat="1" ht="15.75" x14ac:dyDescent="0.25">
      <c r="A158" s="62">
        <v>13</v>
      </c>
      <c r="B158" s="60" t="s">
        <v>36</v>
      </c>
      <c r="C158" s="87">
        <f t="shared" si="119"/>
        <v>405</v>
      </c>
      <c r="D158" s="88">
        <f t="shared" si="119"/>
        <v>385</v>
      </c>
      <c r="E158" s="89">
        <f t="shared" si="119"/>
        <v>12</v>
      </c>
      <c r="F158" s="89">
        <f t="shared" si="119"/>
        <v>0</v>
      </c>
      <c r="G158" s="89">
        <f t="shared" si="119"/>
        <v>4</v>
      </c>
      <c r="H158" s="89">
        <f t="shared" si="119"/>
        <v>1</v>
      </c>
      <c r="I158" s="89">
        <f t="shared" si="119"/>
        <v>3</v>
      </c>
      <c r="J158" s="90">
        <f t="shared" si="84"/>
        <v>405</v>
      </c>
      <c r="K158" s="21">
        <f t="shared" si="85"/>
        <v>0.98756218905472637</v>
      </c>
      <c r="L158" s="19">
        <f t="shared" si="86"/>
        <v>0.95771144278606968</v>
      </c>
      <c r="M158" s="41">
        <f t="shared" si="87"/>
        <v>2.4875621890547263E-3</v>
      </c>
      <c r="N158" s="63">
        <v>13</v>
      </c>
      <c r="O158" s="60" t="s">
        <v>36</v>
      </c>
      <c r="P158" s="87">
        <f t="shared" ref="P158:V158" si="124">P124+P88+P54+P16</f>
        <v>479</v>
      </c>
      <c r="Q158" s="87">
        <f t="shared" si="124"/>
        <v>0</v>
      </c>
      <c r="R158" s="87">
        <f t="shared" si="124"/>
        <v>476</v>
      </c>
      <c r="S158" s="87">
        <f t="shared" si="124"/>
        <v>0</v>
      </c>
      <c r="T158" s="87">
        <f t="shared" si="124"/>
        <v>2</v>
      </c>
      <c r="U158" s="87">
        <f t="shared" si="124"/>
        <v>0</v>
      </c>
      <c r="V158" s="87">
        <f t="shared" si="124"/>
        <v>1</v>
      </c>
      <c r="W158" s="99">
        <f t="shared" si="89"/>
        <v>479</v>
      </c>
      <c r="X158" s="21">
        <f t="shared" si="90"/>
        <v>0.99581589958159</v>
      </c>
      <c r="Y158" s="19">
        <f t="shared" si="91"/>
        <v>0</v>
      </c>
      <c r="Z158" s="41">
        <f t="shared" si="92"/>
        <v>0</v>
      </c>
      <c r="AA158" s="63">
        <v>13</v>
      </c>
      <c r="AB158" s="60" t="s">
        <v>36</v>
      </c>
      <c r="AC158" s="22">
        <f t="shared" si="93"/>
        <v>88</v>
      </c>
      <c r="AD158" s="26">
        <f t="shared" si="93"/>
        <v>0</v>
      </c>
      <c r="AE158" s="26">
        <f t="shared" si="93"/>
        <v>88</v>
      </c>
      <c r="AF158" s="26">
        <f t="shared" si="93"/>
        <v>0</v>
      </c>
      <c r="AG158" s="26">
        <f t="shared" si="93"/>
        <v>0</v>
      </c>
      <c r="AH158" s="26">
        <f t="shared" si="93"/>
        <v>0</v>
      </c>
      <c r="AI158" s="26">
        <f t="shared" si="93"/>
        <v>0</v>
      </c>
      <c r="AJ158" s="18">
        <f t="shared" si="94"/>
        <v>88</v>
      </c>
      <c r="AK158" s="21">
        <f t="shared" si="95"/>
        <v>1</v>
      </c>
      <c r="AL158" s="19">
        <f t="shared" si="96"/>
        <v>0</v>
      </c>
      <c r="AM158" s="41">
        <f t="shared" si="97"/>
        <v>0</v>
      </c>
      <c r="AN158" s="63">
        <v>13</v>
      </c>
      <c r="AO158" s="60" t="s">
        <v>36</v>
      </c>
      <c r="AP158" s="22">
        <f t="shared" ref="AP158:AV158" si="125">AP124+AP88+AP54+AP16</f>
        <v>7</v>
      </c>
      <c r="AQ158" s="26">
        <f t="shared" si="125"/>
        <v>4</v>
      </c>
      <c r="AR158" s="26">
        <f t="shared" si="125"/>
        <v>2</v>
      </c>
      <c r="AS158" s="26">
        <f t="shared" si="125"/>
        <v>0</v>
      </c>
      <c r="AT158" s="26">
        <f t="shared" si="125"/>
        <v>0</v>
      </c>
      <c r="AU158" s="26">
        <f t="shared" si="125"/>
        <v>0</v>
      </c>
      <c r="AV158" s="26">
        <f t="shared" si="125"/>
        <v>1</v>
      </c>
      <c r="AW158" s="18">
        <f t="shared" si="99"/>
        <v>7</v>
      </c>
      <c r="AX158" s="21">
        <f t="shared" si="100"/>
        <v>1</v>
      </c>
      <c r="AY158" s="19">
        <f t="shared" si="101"/>
        <v>0.66666666666666663</v>
      </c>
      <c r="AZ158" s="41">
        <f t="shared" si="102"/>
        <v>0</v>
      </c>
    </row>
    <row r="159" spans="1:52" customFormat="1" ht="15.75" x14ac:dyDescent="0.25">
      <c r="A159" s="62">
        <v>14</v>
      </c>
      <c r="B159" s="60" t="s">
        <v>37</v>
      </c>
      <c r="C159" s="87">
        <f t="shared" si="119"/>
        <v>472</v>
      </c>
      <c r="D159" s="88">
        <f t="shared" si="119"/>
        <v>432</v>
      </c>
      <c r="E159" s="89">
        <f t="shared" si="119"/>
        <v>23</v>
      </c>
      <c r="F159" s="89">
        <f t="shared" si="119"/>
        <v>3</v>
      </c>
      <c r="G159" s="89">
        <f t="shared" si="119"/>
        <v>3</v>
      </c>
      <c r="H159" s="89">
        <f t="shared" si="119"/>
        <v>4</v>
      </c>
      <c r="I159" s="89">
        <f t="shared" si="119"/>
        <v>7</v>
      </c>
      <c r="J159" s="90">
        <f t="shared" si="84"/>
        <v>472</v>
      </c>
      <c r="K159" s="21">
        <f t="shared" si="85"/>
        <v>0.978494623655914</v>
      </c>
      <c r="L159" s="19">
        <f t="shared" si="86"/>
        <v>0.92903225806451617</v>
      </c>
      <c r="M159" s="41">
        <f t="shared" si="87"/>
        <v>8.6021505376344086E-3</v>
      </c>
      <c r="N159" s="63">
        <v>14</v>
      </c>
      <c r="O159" s="60" t="s">
        <v>37</v>
      </c>
      <c r="P159" s="87">
        <f t="shared" ref="P159:V159" si="126">P125+P89+P55+P17</f>
        <v>149</v>
      </c>
      <c r="Q159" s="87">
        <f t="shared" si="126"/>
        <v>0</v>
      </c>
      <c r="R159" s="87">
        <f t="shared" si="126"/>
        <v>148</v>
      </c>
      <c r="S159" s="87">
        <f t="shared" si="126"/>
        <v>0</v>
      </c>
      <c r="T159" s="87">
        <f t="shared" si="126"/>
        <v>0</v>
      </c>
      <c r="U159" s="87">
        <f t="shared" si="126"/>
        <v>0</v>
      </c>
      <c r="V159" s="87">
        <f t="shared" si="126"/>
        <v>1</v>
      </c>
      <c r="W159" s="99">
        <f t="shared" si="89"/>
        <v>149</v>
      </c>
      <c r="X159" s="21">
        <f t="shared" si="90"/>
        <v>1</v>
      </c>
      <c r="Y159" s="19">
        <f t="shared" si="91"/>
        <v>0</v>
      </c>
      <c r="Z159" s="41">
        <f t="shared" si="92"/>
        <v>0</v>
      </c>
      <c r="AA159" s="63">
        <v>14</v>
      </c>
      <c r="AB159" s="60" t="s">
        <v>37</v>
      </c>
      <c r="AC159" s="22">
        <f t="shared" si="93"/>
        <v>428</v>
      </c>
      <c r="AD159" s="26">
        <f t="shared" si="93"/>
        <v>0</v>
      </c>
      <c r="AE159" s="26">
        <f t="shared" si="93"/>
        <v>428</v>
      </c>
      <c r="AF159" s="26">
        <f t="shared" si="93"/>
        <v>0</v>
      </c>
      <c r="AG159" s="26">
        <f t="shared" si="93"/>
        <v>0</v>
      </c>
      <c r="AH159" s="26">
        <f t="shared" si="93"/>
        <v>0</v>
      </c>
      <c r="AI159" s="26">
        <f t="shared" si="93"/>
        <v>0</v>
      </c>
      <c r="AJ159" s="18">
        <f t="shared" si="94"/>
        <v>428</v>
      </c>
      <c r="AK159" s="21">
        <f t="shared" si="95"/>
        <v>1</v>
      </c>
      <c r="AL159" s="19">
        <f t="shared" si="96"/>
        <v>0</v>
      </c>
      <c r="AM159" s="41">
        <f t="shared" si="97"/>
        <v>0</v>
      </c>
      <c r="AN159" s="63">
        <v>14</v>
      </c>
      <c r="AO159" s="60" t="s">
        <v>37</v>
      </c>
      <c r="AP159" s="22">
        <f t="shared" ref="AP159:AV159" si="127">AP125+AP89+AP55+AP17</f>
        <v>19</v>
      </c>
      <c r="AQ159" s="26">
        <f t="shared" si="127"/>
        <v>1</v>
      </c>
      <c r="AR159" s="26">
        <f t="shared" si="127"/>
        <v>18</v>
      </c>
      <c r="AS159" s="26">
        <f t="shared" si="127"/>
        <v>0</v>
      </c>
      <c r="AT159" s="26">
        <f t="shared" si="127"/>
        <v>0</v>
      </c>
      <c r="AU159" s="26">
        <f t="shared" si="127"/>
        <v>0</v>
      </c>
      <c r="AV159" s="26">
        <f t="shared" si="127"/>
        <v>0</v>
      </c>
      <c r="AW159" s="18">
        <f t="shared" si="99"/>
        <v>19</v>
      </c>
      <c r="AX159" s="21">
        <f t="shared" si="100"/>
        <v>1</v>
      </c>
      <c r="AY159" s="19">
        <f t="shared" si="101"/>
        <v>5.2631578947368418E-2</v>
      </c>
      <c r="AZ159" s="41">
        <f t="shared" si="102"/>
        <v>0</v>
      </c>
    </row>
    <row r="160" spans="1:52" customFormat="1" ht="15.75" x14ac:dyDescent="0.25">
      <c r="A160" s="62">
        <v>15</v>
      </c>
      <c r="B160" s="60" t="s">
        <v>38</v>
      </c>
      <c r="C160" s="87">
        <f t="shared" si="119"/>
        <v>342</v>
      </c>
      <c r="D160" s="88">
        <f t="shared" si="119"/>
        <v>184</v>
      </c>
      <c r="E160" s="89">
        <f t="shared" si="119"/>
        <v>146</v>
      </c>
      <c r="F160" s="89">
        <f t="shared" si="119"/>
        <v>0</v>
      </c>
      <c r="G160" s="89">
        <f t="shared" si="119"/>
        <v>9</v>
      </c>
      <c r="H160" s="89">
        <f t="shared" si="119"/>
        <v>0</v>
      </c>
      <c r="I160" s="89">
        <f t="shared" si="119"/>
        <v>3</v>
      </c>
      <c r="J160" s="90">
        <f t="shared" si="84"/>
        <v>342</v>
      </c>
      <c r="K160" s="21">
        <f t="shared" si="85"/>
        <v>0.97345132743362828</v>
      </c>
      <c r="L160" s="19">
        <f t="shared" si="86"/>
        <v>0.54277286135693215</v>
      </c>
      <c r="M160" s="41">
        <f t="shared" si="87"/>
        <v>0</v>
      </c>
      <c r="N160" s="63">
        <v>15</v>
      </c>
      <c r="O160" s="60" t="s">
        <v>38</v>
      </c>
      <c r="P160" s="87">
        <f t="shared" ref="P160:V160" si="128">P126+P90+P56+P18</f>
        <v>104</v>
      </c>
      <c r="Q160" s="87">
        <f t="shared" si="128"/>
        <v>0</v>
      </c>
      <c r="R160" s="87">
        <f t="shared" si="128"/>
        <v>102</v>
      </c>
      <c r="S160" s="87">
        <f t="shared" si="128"/>
        <v>0</v>
      </c>
      <c r="T160" s="87">
        <f t="shared" si="128"/>
        <v>0</v>
      </c>
      <c r="U160" s="87">
        <f t="shared" si="128"/>
        <v>2</v>
      </c>
      <c r="V160" s="87">
        <f t="shared" si="128"/>
        <v>0</v>
      </c>
      <c r="W160" s="99">
        <f t="shared" si="89"/>
        <v>104</v>
      </c>
      <c r="X160" s="21">
        <f t="shared" si="90"/>
        <v>0.98076923076923073</v>
      </c>
      <c r="Y160" s="19">
        <f t="shared" si="91"/>
        <v>0</v>
      </c>
      <c r="Z160" s="41">
        <f t="shared" si="92"/>
        <v>1.9230769230769232E-2</v>
      </c>
      <c r="AA160" s="63">
        <v>15</v>
      </c>
      <c r="AB160" s="60" t="s">
        <v>38</v>
      </c>
      <c r="AC160" s="22">
        <f t="shared" si="93"/>
        <v>312</v>
      </c>
      <c r="AD160" s="26">
        <f t="shared" si="93"/>
        <v>0</v>
      </c>
      <c r="AE160" s="26">
        <f t="shared" si="93"/>
        <v>303</v>
      </c>
      <c r="AF160" s="26">
        <f t="shared" si="93"/>
        <v>0</v>
      </c>
      <c r="AG160" s="26">
        <f t="shared" si="93"/>
        <v>2</v>
      </c>
      <c r="AH160" s="26">
        <f t="shared" si="93"/>
        <v>7</v>
      </c>
      <c r="AI160" s="26">
        <f t="shared" si="93"/>
        <v>0</v>
      </c>
      <c r="AJ160" s="18">
        <f t="shared" si="94"/>
        <v>312</v>
      </c>
      <c r="AK160" s="21">
        <f t="shared" si="95"/>
        <v>0.97115384615384615</v>
      </c>
      <c r="AL160" s="19">
        <f t="shared" si="96"/>
        <v>0</v>
      </c>
      <c r="AM160" s="41">
        <f t="shared" si="97"/>
        <v>2.2435897435897436E-2</v>
      </c>
      <c r="AN160" s="63">
        <v>15</v>
      </c>
      <c r="AO160" s="60" t="s">
        <v>38</v>
      </c>
      <c r="AP160" s="22">
        <f t="shared" ref="AP160:AV160" si="129">AP126+AP90+AP56+AP18</f>
        <v>1</v>
      </c>
      <c r="AQ160" s="26">
        <f t="shared" si="129"/>
        <v>0</v>
      </c>
      <c r="AR160" s="26">
        <f t="shared" si="129"/>
        <v>0</v>
      </c>
      <c r="AS160" s="26">
        <f t="shared" si="129"/>
        <v>0</v>
      </c>
      <c r="AT160" s="26">
        <f t="shared" si="129"/>
        <v>0</v>
      </c>
      <c r="AU160" s="26">
        <f t="shared" si="129"/>
        <v>0</v>
      </c>
      <c r="AV160" s="26">
        <f t="shared" si="129"/>
        <v>1</v>
      </c>
      <c r="AW160" s="18">
        <f t="shared" si="99"/>
        <v>1</v>
      </c>
      <c r="AX160" s="21" t="e">
        <f t="shared" si="100"/>
        <v>#DIV/0!</v>
      </c>
      <c r="AY160" s="19" t="e">
        <f t="shared" si="101"/>
        <v>#DIV/0!</v>
      </c>
      <c r="AZ160" s="41" t="e">
        <f t="shared" si="102"/>
        <v>#DIV/0!</v>
      </c>
    </row>
    <row r="161" spans="1:52" customFormat="1" ht="15.75" x14ac:dyDescent="0.25">
      <c r="A161" s="62">
        <v>16</v>
      </c>
      <c r="B161" s="60" t="s">
        <v>39</v>
      </c>
      <c r="C161" s="87">
        <f t="shared" si="119"/>
        <v>747</v>
      </c>
      <c r="D161" s="88">
        <f t="shared" si="119"/>
        <v>465</v>
      </c>
      <c r="E161" s="89">
        <f t="shared" si="119"/>
        <v>225</v>
      </c>
      <c r="F161" s="89">
        <f t="shared" si="119"/>
        <v>3</v>
      </c>
      <c r="G161" s="89">
        <f t="shared" si="119"/>
        <v>15</v>
      </c>
      <c r="H161" s="89">
        <f t="shared" si="119"/>
        <v>18</v>
      </c>
      <c r="I161" s="89">
        <f t="shared" si="119"/>
        <v>21</v>
      </c>
      <c r="J161" s="90">
        <f t="shared" si="84"/>
        <v>747</v>
      </c>
      <c r="K161" s="21">
        <f t="shared" si="85"/>
        <v>0.95041322314049592</v>
      </c>
      <c r="L161" s="19">
        <f t="shared" si="86"/>
        <v>0.64049586776859502</v>
      </c>
      <c r="M161" s="41">
        <f t="shared" si="87"/>
        <v>2.4793388429752067E-2</v>
      </c>
      <c r="N161" s="63">
        <v>16</v>
      </c>
      <c r="O161" s="60" t="s">
        <v>39</v>
      </c>
      <c r="P161" s="87">
        <f t="shared" ref="P161:V161" si="130">P127+P91+P57+P19</f>
        <v>573</v>
      </c>
      <c r="Q161" s="87">
        <f t="shared" si="130"/>
        <v>0</v>
      </c>
      <c r="R161" s="87">
        <f t="shared" si="130"/>
        <v>530</v>
      </c>
      <c r="S161" s="87">
        <f t="shared" si="130"/>
        <v>0</v>
      </c>
      <c r="T161" s="87">
        <f t="shared" si="130"/>
        <v>5</v>
      </c>
      <c r="U161" s="87">
        <f t="shared" si="130"/>
        <v>29</v>
      </c>
      <c r="V161" s="87">
        <f t="shared" si="130"/>
        <v>9</v>
      </c>
      <c r="W161" s="99">
        <f t="shared" si="89"/>
        <v>573</v>
      </c>
      <c r="X161" s="21">
        <f t="shared" si="90"/>
        <v>0.93971631205673756</v>
      </c>
      <c r="Y161" s="19">
        <f t="shared" si="91"/>
        <v>0</v>
      </c>
      <c r="Z161" s="41">
        <f t="shared" si="92"/>
        <v>5.1418439716312055E-2</v>
      </c>
      <c r="AA161" s="63">
        <v>16</v>
      </c>
      <c r="AB161" s="60" t="s">
        <v>39</v>
      </c>
      <c r="AC161" s="22">
        <f t="shared" si="93"/>
        <v>683</v>
      </c>
      <c r="AD161" s="26">
        <f t="shared" si="93"/>
        <v>0</v>
      </c>
      <c r="AE161" s="26">
        <f t="shared" si="93"/>
        <v>648</v>
      </c>
      <c r="AF161" s="26">
        <f t="shared" si="93"/>
        <v>0</v>
      </c>
      <c r="AG161" s="26">
        <f t="shared" si="93"/>
        <v>9</v>
      </c>
      <c r="AH161" s="26">
        <f t="shared" si="93"/>
        <v>17</v>
      </c>
      <c r="AI161" s="26">
        <f t="shared" si="93"/>
        <v>9</v>
      </c>
      <c r="AJ161" s="18">
        <f t="shared" si="94"/>
        <v>683</v>
      </c>
      <c r="AK161" s="21">
        <f t="shared" si="95"/>
        <v>0.96142433234421365</v>
      </c>
      <c r="AL161" s="19">
        <f t="shared" si="96"/>
        <v>0</v>
      </c>
      <c r="AM161" s="41">
        <f t="shared" si="97"/>
        <v>2.5222551928783383E-2</v>
      </c>
      <c r="AN161" s="63">
        <v>16</v>
      </c>
      <c r="AO161" s="60" t="s">
        <v>39</v>
      </c>
      <c r="AP161" s="22">
        <f t="shared" ref="AP161:AV161" si="131">AP127+AP91+AP57+AP19</f>
        <v>34</v>
      </c>
      <c r="AQ161" s="26">
        <f t="shared" si="131"/>
        <v>1</v>
      </c>
      <c r="AR161" s="26">
        <f t="shared" si="131"/>
        <v>32</v>
      </c>
      <c r="AS161" s="26">
        <f t="shared" si="131"/>
        <v>0</v>
      </c>
      <c r="AT161" s="26">
        <f t="shared" si="131"/>
        <v>0</v>
      </c>
      <c r="AU161" s="26">
        <f t="shared" si="131"/>
        <v>0</v>
      </c>
      <c r="AV161" s="26">
        <f t="shared" si="131"/>
        <v>1</v>
      </c>
      <c r="AW161" s="18">
        <f t="shared" si="99"/>
        <v>34</v>
      </c>
      <c r="AX161" s="21">
        <f t="shared" si="100"/>
        <v>1</v>
      </c>
      <c r="AY161" s="19">
        <f t="shared" si="101"/>
        <v>3.0303030303030304E-2</v>
      </c>
      <c r="AZ161" s="41">
        <f t="shared" si="102"/>
        <v>0</v>
      </c>
    </row>
    <row r="162" spans="1:52" customFormat="1" ht="15.75" x14ac:dyDescent="0.25">
      <c r="A162" s="62">
        <v>17</v>
      </c>
      <c r="B162" s="60" t="s">
        <v>40</v>
      </c>
      <c r="C162" s="87">
        <f t="shared" si="119"/>
        <v>1330</v>
      </c>
      <c r="D162" s="88">
        <f t="shared" si="119"/>
        <v>836</v>
      </c>
      <c r="E162" s="89">
        <f t="shared" si="119"/>
        <v>372</v>
      </c>
      <c r="F162" s="89">
        <f t="shared" si="119"/>
        <v>3</v>
      </c>
      <c r="G162" s="89">
        <f t="shared" si="119"/>
        <v>39</v>
      </c>
      <c r="H162" s="89">
        <f t="shared" si="119"/>
        <v>23</v>
      </c>
      <c r="I162" s="89">
        <f t="shared" si="119"/>
        <v>57</v>
      </c>
      <c r="J162" s="90">
        <f t="shared" si="84"/>
        <v>1330</v>
      </c>
      <c r="K162" s="21">
        <f t="shared" si="85"/>
        <v>0.94893951296150825</v>
      </c>
      <c r="L162" s="19">
        <f t="shared" si="86"/>
        <v>0.65671641791044777</v>
      </c>
      <c r="M162" s="41">
        <f t="shared" si="87"/>
        <v>1.8067556952081697E-2</v>
      </c>
      <c r="N162" s="63">
        <v>17</v>
      </c>
      <c r="O162" s="60" t="s">
        <v>40</v>
      </c>
      <c r="P162" s="87">
        <f t="shared" ref="P162:V162" si="132">P128+P92+P58+P20</f>
        <v>945</v>
      </c>
      <c r="Q162" s="87">
        <f t="shared" si="132"/>
        <v>0</v>
      </c>
      <c r="R162" s="87">
        <f t="shared" si="132"/>
        <v>914</v>
      </c>
      <c r="S162" s="87">
        <f t="shared" si="132"/>
        <v>1</v>
      </c>
      <c r="T162" s="87">
        <f t="shared" si="132"/>
        <v>13</v>
      </c>
      <c r="U162" s="87">
        <f t="shared" si="132"/>
        <v>8</v>
      </c>
      <c r="V162" s="87">
        <f t="shared" si="132"/>
        <v>9</v>
      </c>
      <c r="W162" s="99">
        <f t="shared" si="89"/>
        <v>945</v>
      </c>
      <c r="X162" s="21">
        <f t="shared" si="90"/>
        <v>0.97649572649572647</v>
      </c>
      <c r="Y162" s="19">
        <f t="shared" si="91"/>
        <v>0</v>
      </c>
      <c r="Z162" s="41">
        <f t="shared" si="92"/>
        <v>8.5470085470085479E-3</v>
      </c>
      <c r="AA162" s="63">
        <v>17</v>
      </c>
      <c r="AB162" s="60" t="s">
        <v>40</v>
      </c>
      <c r="AC162" s="22">
        <f t="shared" si="93"/>
        <v>1727</v>
      </c>
      <c r="AD162" s="26">
        <f t="shared" si="93"/>
        <v>0</v>
      </c>
      <c r="AE162" s="26">
        <f t="shared" si="93"/>
        <v>1699</v>
      </c>
      <c r="AF162" s="26">
        <f t="shared" si="93"/>
        <v>1</v>
      </c>
      <c r="AG162" s="26">
        <f t="shared" si="93"/>
        <v>9</v>
      </c>
      <c r="AH162" s="26">
        <f t="shared" si="93"/>
        <v>3</v>
      </c>
      <c r="AI162" s="26">
        <f t="shared" si="93"/>
        <v>15</v>
      </c>
      <c r="AJ162" s="18">
        <f t="shared" si="94"/>
        <v>1727</v>
      </c>
      <c r="AK162" s="21">
        <f t="shared" si="95"/>
        <v>0.99240654205607481</v>
      </c>
      <c r="AL162" s="19">
        <f t="shared" si="96"/>
        <v>0</v>
      </c>
      <c r="AM162" s="41">
        <f t="shared" si="97"/>
        <v>1.7523364485981308E-3</v>
      </c>
      <c r="AN162" s="63">
        <v>17</v>
      </c>
      <c r="AO162" s="60" t="s">
        <v>40</v>
      </c>
      <c r="AP162" s="22">
        <f t="shared" ref="AP162:AV162" si="133">AP128+AP92+AP58+AP20</f>
        <v>40</v>
      </c>
      <c r="AQ162" s="26">
        <f t="shared" si="133"/>
        <v>7</v>
      </c>
      <c r="AR162" s="26">
        <f t="shared" si="133"/>
        <v>33</v>
      </c>
      <c r="AS162" s="26">
        <f t="shared" si="133"/>
        <v>0</v>
      </c>
      <c r="AT162" s="26">
        <f t="shared" si="133"/>
        <v>0</v>
      </c>
      <c r="AU162" s="26">
        <f t="shared" si="133"/>
        <v>0</v>
      </c>
      <c r="AV162" s="26">
        <f t="shared" si="133"/>
        <v>0</v>
      </c>
      <c r="AW162" s="18">
        <f t="shared" si="99"/>
        <v>40</v>
      </c>
      <c r="AX162" s="21">
        <f t="shared" si="100"/>
        <v>1</v>
      </c>
      <c r="AY162" s="19">
        <f t="shared" si="101"/>
        <v>0.17499999999999999</v>
      </c>
      <c r="AZ162" s="41">
        <f t="shared" si="102"/>
        <v>0</v>
      </c>
    </row>
    <row r="163" spans="1:52" customFormat="1" ht="15.75" x14ac:dyDescent="0.25">
      <c r="A163" s="62">
        <v>18</v>
      </c>
      <c r="B163" s="60" t="s">
        <v>41</v>
      </c>
      <c r="C163" s="87">
        <f t="shared" si="119"/>
        <v>878</v>
      </c>
      <c r="D163" s="88">
        <f t="shared" si="119"/>
        <v>697</v>
      </c>
      <c r="E163" s="89">
        <f t="shared" si="119"/>
        <v>135</v>
      </c>
      <c r="F163" s="89">
        <f t="shared" si="119"/>
        <v>2</v>
      </c>
      <c r="G163" s="89">
        <f t="shared" si="119"/>
        <v>6</v>
      </c>
      <c r="H163" s="89">
        <f t="shared" si="119"/>
        <v>32</v>
      </c>
      <c r="I163" s="89">
        <f t="shared" si="119"/>
        <v>6</v>
      </c>
      <c r="J163" s="90">
        <f t="shared" si="84"/>
        <v>878</v>
      </c>
      <c r="K163" s="21">
        <f t="shared" si="85"/>
        <v>0.95412844036697253</v>
      </c>
      <c r="L163" s="19">
        <f t="shared" si="86"/>
        <v>0.79931192660550454</v>
      </c>
      <c r="M163" s="41">
        <f t="shared" si="87"/>
        <v>3.669724770642202E-2</v>
      </c>
      <c r="N163" s="63">
        <v>18</v>
      </c>
      <c r="O163" s="60" t="s">
        <v>41</v>
      </c>
      <c r="P163" s="87">
        <f t="shared" ref="P163:V163" si="134">P129+P93+P59+P21</f>
        <v>515</v>
      </c>
      <c r="Q163" s="87">
        <f t="shared" si="134"/>
        <v>0</v>
      </c>
      <c r="R163" s="87">
        <f t="shared" si="134"/>
        <v>512</v>
      </c>
      <c r="S163" s="87">
        <f t="shared" si="134"/>
        <v>1</v>
      </c>
      <c r="T163" s="87">
        <f t="shared" si="134"/>
        <v>2</v>
      </c>
      <c r="U163" s="87">
        <f t="shared" si="134"/>
        <v>0</v>
      </c>
      <c r="V163" s="87">
        <f t="shared" si="134"/>
        <v>0</v>
      </c>
      <c r="W163" s="99">
        <f t="shared" si="89"/>
        <v>515</v>
      </c>
      <c r="X163" s="21">
        <f t="shared" si="90"/>
        <v>0.99417475728155336</v>
      </c>
      <c r="Y163" s="19">
        <f t="shared" si="91"/>
        <v>0</v>
      </c>
      <c r="Z163" s="41">
        <f t="shared" si="92"/>
        <v>0</v>
      </c>
      <c r="AA163" s="63">
        <v>18</v>
      </c>
      <c r="AB163" s="60" t="s">
        <v>41</v>
      </c>
      <c r="AC163" s="22">
        <f t="shared" si="93"/>
        <v>568</v>
      </c>
      <c r="AD163" s="26">
        <f t="shared" si="93"/>
        <v>0</v>
      </c>
      <c r="AE163" s="26">
        <f t="shared" si="93"/>
        <v>568</v>
      </c>
      <c r="AF163" s="26">
        <f t="shared" si="93"/>
        <v>0</v>
      </c>
      <c r="AG163" s="26">
        <f t="shared" si="93"/>
        <v>0</v>
      </c>
      <c r="AH163" s="26">
        <f t="shared" si="93"/>
        <v>0</v>
      </c>
      <c r="AI163" s="26">
        <f t="shared" si="93"/>
        <v>0</v>
      </c>
      <c r="AJ163" s="18">
        <f t="shared" si="94"/>
        <v>568</v>
      </c>
      <c r="AK163" s="21">
        <f t="shared" si="95"/>
        <v>1</v>
      </c>
      <c r="AL163" s="19">
        <f t="shared" si="96"/>
        <v>0</v>
      </c>
      <c r="AM163" s="41">
        <f t="shared" si="97"/>
        <v>0</v>
      </c>
      <c r="AN163" s="63">
        <v>18</v>
      </c>
      <c r="AO163" s="60" t="s">
        <v>41</v>
      </c>
      <c r="AP163" s="22">
        <f t="shared" ref="AP163:AV163" si="135">AP129+AP93+AP59+AP21</f>
        <v>2</v>
      </c>
      <c r="AQ163" s="26">
        <f t="shared" si="135"/>
        <v>2</v>
      </c>
      <c r="AR163" s="26">
        <f t="shared" si="135"/>
        <v>0</v>
      </c>
      <c r="AS163" s="26">
        <f t="shared" si="135"/>
        <v>0</v>
      </c>
      <c r="AT163" s="26">
        <f t="shared" si="135"/>
        <v>0</v>
      </c>
      <c r="AU163" s="26">
        <f t="shared" si="135"/>
        <v>0</v>
      </c>
      <c r="AV163" s="26">
        <f t="shared" si="135"/>
        <v>0</v>
      </c>
      <c r="AW163" s="18">
        <f t="shared" si="99"/>
        <v>2</v>
      </c>
      <c r="AX163" s="21">
        <f t="shared" si="100"/>
        <v>1</v>
      </c>
      <c r="AY163" s="19">
        <f t="shared" si="101"/>
        <v>1</v>
      </c>
      <c r="AZ163" s="41">
        <f t="shared" si="102"/>
        <v>0</v>
      </c>
    </row>
    <row r="164" spans="1:52" customFormat="1" ht="15.75" x14ac:dyDescent="0.25">
      <c r="A164" s="62">
        <v>19</v>
      </c>
      <c r="B164" s="60" t="s">
        <v>42</v>
      </c>
      <c r="C164" s="87">
        <f t="shared" si="119"/>
        <v>1638</v>
      </c>
      <c r="D164" s="88">
        <f t="shared" si="119"/>
        <v>1200</v>
      </c>
      <c r="E164" s="89">
        <f t="shared" si="119"/>
        <v>324</v>
      </c>
      <c r="F164" s="89">
        <f t="shared" si="119"/>
        <v>29</v>
      </c>
      <c r="G164" s="89">
        <f t="shared" si="119"/>
        <v>28</v>
      </c>
      <c r="H164" s="89">
        <f t="shared" si="119"/>
        <v>20</v>
      </c>
      <c r="I164" s="89">
        <f t="shared" si="119"/>
        <v>37</v>
      </c>
      <c r="J164" s="90">
        <f t="shared" si="84"/>
        <v>1638</v>
      </c>
      <c r="K164" s="21">
        <f t="shared" si="85"/>
        <v>0.95190505933791381</v>
      </c>
      <c r="L164" s="19">
        <f t="shared" si="86"/>
        <v>0.74953154278575895</v>
      </c>
      <c r="M164" s="41">
        <f t="shared" si="87"/>
        <v>1.2492192379762648E-2</v>
      </c>
      <c r="N164" s="63">
        <v>19</v>
      </c>
      <c r="O164" s="60" t="s">
        <v>42</v>
      </c>
      <c r="P164" s="87">
        <f t="shared" ref="P164:V164" si="136">P130+P94+P60+P22</f>
        <v>1114</v>
      </c>
      <c r="Q164" s="87">
        <f t="shared" si="136"/>
        <v>0</v>
      </c>
      <c r="R164" s="87">
        <f t="shared" si="136"/>
        <v>1091</v>
      </c>
      <c r="S164" s="87">
        <f t="shared" si="136"/>
        <v>7</v>
      </c>
      <c r="T164" s="87">
        <f t="shared" si="136"/>
        <v>8</v>
      </c>
      <c r="U164" s="87">
        <f t="shared" si="136"/>
        <v>2</v>
      </c>
      <c r="V164" s="87">
        <f t="shared" si="136"/>
        <v>6</v>
      </c>
      <c r="W164" s="99">
        <f t="shared" si="89"/>
        <v>1114</v>
      </c>
      <c r="X164" s="21">
        <f t="shared" si="90"/>
        <v>0.98465703971119134</v>
      </c>
      <c r="Y164" s="19">
        <f t="shared" si="91"/>
        <v>0</v>
      </c>
      <c r="Z164" s="41">
        <f t="shared" si="92"/>
        <v>1.8050541516245488E-3</v>
      </c>
      <c r="AA164" s="63">
        <v>19</v>
      </c>
      <c r="AB164" s="60" t="s">
        <v>42</v>
      </c>
      <c r="AC164" s="22">
        <f t="shared" si="93"/>
        <v>2168</v>
      </c>
      <c r="AD164" s="26">
        <f t="shared" si="93"/>
        <v>0</v>
      </c>
      <c r="AE164" s="26">
        <f t="shared" si="93"/>
        <v>2157</v>
      </c>
      <c r="AF164" s="26">
        <f t="shared" si="93"/>
        <v>0</v>
      </c>
      <c r="AG164" s="26">
        <f t="shared" si="93"/>
        <v>2</v>
      </c>
      <c r="AH164" s="26">
        <f t="shared" si="93"/>
        <v>1</v>
      </c>
      <c r="AI164" s="26">
        <f t="shared" si="93"/>
        <v>8</v>
      </c>
      <c r="AJ164" s="18">
        <f t="shared" si="94"/>
        <v>2168</v>
      </c>
      <c r="AK164" s="21">
        <f t="shared" si="95"/>
        <v>0.99861111111111112</v>
      </c>
      <c r="AL164" s="19">
        <f t="shared" si="96"/>
        <v>0</v>
      </c>
      <c r="AM164" s="41">
        <f t="shared" si="97"/>
        <v>4.6296296296296298E-4</v>
      </c>
      <c r="AN164" s="63">
        <v>19</v>
      </c>
      <c r="AO164" s="60" t="s">
        <v>42</v>
      </c>
      <c r="AP164" s="22">
        <f t="shared" ref="AP164:AV164" si="137">AP130+AP94+AP60+AP22</f>
        <v>29</v>
      </c>
      <c r="AQ164" s="26">
        <f t="shared" si="137"/>
        <v>16</v>
      </c>
      <c r="AR164" s="26">
        <f t="shared" si="137"/>
        <v>7</v>
      </c>
      <c r="AS164" s="26">
        <f t="shared" si="137"/>
        <v>0</v>
      </c>
      <c r="AT164" s="26">
        <f t="shared" si="137"/>
        <v>3</v>
      </c>
      <c r="AU164" s="26">
        <f t="shared" si="137"/>
        <v>2</v>
      </c>
      <c r="AV164" s="26">
        <f t="shared" si="137"/>
        <v>1</v>
      </c>
      <c r="AW164" s="18">
        <f t="shared" si="99"/>
        <v>29</v>
      </c>
      <c r="AX164" s="21">
        <f t="shared" si="100"/>
        <v>0.8214285714285714</v>
      </c>
      <c r="AY164" s="19">
        <f t="shared" si="101"/>
        <v>0.5714285714285714</v>
      </c>
      <c r="AZ164" s="41">
        <f t="shared" si="102"/>
        <v>7.1428571428571425E-2</v>
      </c>
    </row>
    <row r="165" spans="1:52" customFormat="1" ht="15.75" x14ac:dyDescent="0.25">
      <c r="A165" s="62">
        <v>20</v>
      </c>
      <c r="B165" s="60" t="s">
        <v>43</v>
      </c>
      <c r="C165" s="87">
        <f t="shared" si="119"/>
        <v>318</v>
      </c>
      <c r="D165" s="88">
        <f t="shared" si="119"/>
        <v>303</v>
      </c>
      <c r="E165" s="89">
        <f t="shared" si="119"/>
        <v>2</v>
      </c>
      <c r="F165" s="89">
        <f t="shared" si="119"/>
        <v>4</v>
      </c>
      <c r="G165" s="89">
        <f t="shared" si="119"/>
        <v>5</v>
      </c>
      <c r="H165" s="89">
        <f t="shared" si="119"/>
        <v>4</v>
      </c>
      <c r="I165" s="89">
        <f t="shared" si="119"/>
        <v>0</v>
      </c>
      <c r="J165" s="90">
        <f t="shared" si="84"/>
        <v>318</v>
      </c>
      <c r="K165" s="21">
        <f t="shared" si="85"/>
        <v>0.95911949685534592</v>
      </c>
      <c r="L165" s="19">
        <f t="shared" si="86"/>
        <v>0.95283018867924529</v>
      </c>
      <c r="M165" s="41">
        <f t="shared" si="87"/>
        <v>1.2578616352201259E-2</v>
      </c>
      <c r="N165" s="63">
        <v>20</v>
      </c>
      <c r="O165" s="60" t="s">
        <v>43</v>
      </c>
      <c r="P165" s="87">
        <f t="shared" ref="P165:V165" si="138">P131+P95+P61+P23</f>
        <v>324</v>
      </c>
      <c r="Q165" s="87">
        <f t="shared" si="138"/>
        <v>0</v>
      </c>
      <c r="R165" s="87">
        <f t="shared" si="138"/>
        <v>323</v>
      </c>
      <c r="S165" s="87">
        <f t="shared" si="138"/>
        <v>0</v>
      </c>
      <c r="T165" s="87">
        <f t="shared" si="138"/>
        <v>1</v>
      </c>
      <c r="U165" s="87">
        <f t="shared" si="138"/>
        <v>0</v>
      </c>
      <c r="V165" s="87">
        <f t="shared" si="138"/>
        <v>0</v>
      </c>
      <c r="W165" s="99">
        <f t="shared" si="89"/>
        <v>324</v>
      </c>
      <c r="X165" s="21">
        <f t="shared" si="90"/>
        <v>0.99691358024691357</v>
      </c>
      <c r="Y165" s="19">
        <f t="shared" si="91"/>
        <v>0</v>
      </c>
      <c r="Z165" s="41">
        <f t="shared" si="92"/>
        <v>0</v>
      </c>
      <c r="AA165" s="63">
        <v>20</v>
      </c>
      <c r="AB165" s="60" t="s">
        <v>43</v>
      </c>
      <c r="AC165" s="22">
        <f t="shared" si="93"/>
        <v>147</v>
      </c>
      <c r="AD165" s="26">
        <f t="shared" si="93"/>
        <v>0</v>
      </c>
      <c r="AE165" s="26">
        <f t="shared" si="93"/>
        <v>138</v>
      </c>
      <c r="AF165" s="26">
        <f t="shared" si="93"/>
        <v>0</v>
      </c>
      <c r="AG165" s="26">
        <f t="shared" si="93"/>
        <v>0</v>
      </c>
      <c r="AH165" s="26">
        <f t="shared" si="93"/>
        <v>9</v>
      </c>
      <c r="AI165" s="26">
        <f t="shared" si="93"/>
        <v>0</v>
      </c>
      <c r="AJ165" s="18">
        <f t="shared" si="94"/>
        <v>147</v>
      </c>
      <c r="AK165" s="21">
        <f t="shared" si="95"/>
        <v>0.93877551020408168</v>
      </c>
      <c r="AL165" s="19">
        <f t="shared" si="96"/>
        <v>0</v>
      </c>
      <c r="AM165" s="41">
        <f t="shared" si="97"/>
        <v>6.1224489795918366E-2</v>
      </c>
      <c r="AN165" s="63">
        <v>20</v>
      </c>
      <c r="AO165" s="60" t="s">
        <v>43</v>
      </c>
      <c r="AP165" s="22">
        <f t="shared" ref="AP165:AV165" si="139">AP131+AP95+AP61+AP23</f>
        <v>8</v>
      </c>
      <c r="AQ165" s="26">
        <f t="shared" si="139"/>
        <v>4</v>
      </c>
      <c r="AR165" s="26">
        <f t="shared" si="139"/>
        <v>0</v>
      </c>
      <c r="AS165" s="26">
        <f t="shared" si="139"/>
        <v>4</v>
      </c>
      <c r="AT165" s="26">
        <f t="shared" si="139"/>
        <v>0</v>
      </c>
      <c r="AU165" s="26">
        <f t="shared" si="139"/>
        <v>0</v>
      </c>
      <c r="AV165" s="26">
        <f t="shared" si="139"/>
        <v>0</v>
      </c>
      <c r="AW165" s="18">
        <f t="shared" si="99"/>
        <v>8</v>
      </c>
      <c r="AX165" s="21">
        <f t="shared" si="100"/>
        <v>0.5</v>
      </c>
      <c r="AY165" s="19">
        <f t="shared" si="101"/>
        <v>0.5</v>
      </c>
      <c r="AZ165" s="41">
        <f t="shared" si="102"/>
        <v>0</v>
      </c>
    </row>
    <row r="166" spans="1:52" customFormat="1" ht="15.75" x14ac:dyDescent="0.25">
      <c r="A166" s="62">
        <v>21</v>
      </c>
      <c r="B166" s="60" t="s">
        <v>44</v>
      </c>
      <c r="C166" s="87">
        <f t="shared" ref="C166:I170" si="140">C132+C96+C62+C24</f>
        <v>765</v>
      </c>
      <c r="D166" s="88">
        <f t="shared" si="140"/>
        <v>710</v>
      </c>
      <c r="E166" s="89">
        <f t="shared" si="140"/>
        <v>21</v>
      </c>
      <c r="F166" s="89">
        <f t="shared" si="140"/>
        <v>2</v>
      </c>
      <c r="G166" s="89">
        <f t="shared" si="140"/>
        <v>12</v>
      </c>
      <c r="H166" s="89">
        <f t="shared" si="140"/>
        <v>3</v>
      </c>
      <c r="I166" s="89">
        <f t="shared" si="140"/>
        <v>17</v>
      </c>
      <c r="J166" s="90">
        <f t="shared" si="84"/>
        <v>765</v>
      </c>
      <c r="K166" s="21">
        <f t="shared" si="85"/>
        <v>0.97727272727272729</v>
      </c>
      <c r="L166" s="19">
        <f t="shared" si="86"/>
        <v>0.94919786096256686</v>
      </c>
      <c r="M166" s="41">
        <f t="shared" si="87"/>
        <v>4.0106951871657758E-3</v>
      </c>
      <c r="N166" s="63">
        <v>21</v>
      </c>
      <c r="O166" s="60" t="s">
        <v>44</v>
      </c>
      <c r="P166" s="87">
        <f t="shared" ref="P166:V166" si="141">P132+P96+P62+P24</f>
        <v>364</v>
      </c>
      <c r="Q166" s="87">
        <f t="shared" si="141"/>
        <v>0</v>
      </c>
      <c r="R166" s="87">
        <f t="shared" si="141"/>
        <v>362</v>
      </c>
      <c r="S166" s="87">
        <f t="shared" si="141"/>
        <v>0</v>
      </c>
      <c r="T166" s="87">
        <f t="shared" si="141"/>
        <v>1</v>
      </c>
      <c r="U166" s="87">
        <f t="shared" si="141"/>
        <v>0</v>
      </c>
      <c r="V166" s="87">
        <f t="shared" si="141"/>
        <v>1</v>
      </c>
      <c r="W166" s="99">
        <f t="shared" si="89"/>
        <v>364</v>
      </c>
      <c r="X166" s="21">
        <f t="shared" si="90"/>
        <v>0.99724517906336085</v>
      </c>
      <c r="Y166" s="19">
        <f t="shared" si="91"/>
        <v>0</v>
      </c>
      <c r="Z166" s="41">
        <f t="shared" si="92"/>
        <v>0</v>
      </c>
      <c r="AA166" s="63">
        <v>21</v>
      </c>
      <c r="AB166" s="60" t="s">
        <v>44</v>
      </c>
      <c r="AC166" s="22">
        <f t="shared" si="93"/>
        <v>320</v>
      </c>
      <c r="AD166" s="26">
        <f t="shared" si="93"/>
        <v>0</v>
      </c>
      <c r="AE166" s="26">
        <f t="shared" si="93"/>
        <v>318</v>
      </c>
      <c r="AF166" s="26">
        <f t="shared" si="93"/>
        <v>0</v>
      </c>
      <c r="AG166" s="26">
        <f t="shared" si="93"/>
        <v>0</v>
      </c>
      <c r="AH166" s="26">
        <f t="shared" si="93"/>
        <v>0</v>
      </c>
      <c r="AI166" s="26">
        <f t="shared" si="93"/>
        <v>2</v>
      </c>
      <c r="AJ166" s="18">
        <f t="shared" si="94"/>
        <v>320</v>
      </c>
      <c r="AK166" s="21">
        <f t="shared" si="95"/>
        <v>1</v>
      </c>
      <c r="AL166" s="19">
        <f t="shared" si="96"/>
        <v>0</v>
      </c>
      <c r="AM166" s="41">
        <f t="shared" si="97"/>
        <v>0</v>
      </c>
      <c r="AN166" s="63">
        <v>21</v>
      </c>
      <c r="AO166" s="60" t="s">
        <v>44</v>
      </c>
      <c r="AP166" s="22">
        <f t="shared" ref="AP166:AV166" si="142">AP132+AP96+AP62+AP24</f>
        <v>7</v>
      </c>
      <c r="AQ166" s="26">
        <f t="shared" si="142"/>
        <v>7</v>
      </c>
      <c r="AR166" s="26">
        <f t="shared" si="142"/>
        <v>0</v>
      </c>
      <c r="AS166" s="26">
        <f t="shared" si="142"/>
        <v>0</v>
      </c>
      <c r="AT166" s="26">
        <f t="shared" si="142"/>
        <v>0</v>
      </c>
      <c r="AU166" s="26">
        <f t="shared" si="142"/>
        <v>0</v>
      </c>
      <c r="AV166" s="26">
        <f t="shared" si="142"/>
        <v>0</v>
      </c>
      <c r="AW166" s="18">
        <f t="shared" si="99"/>
        <v>7</v>
      </c>
      <c r="AX166" s="21">
        <f t="shared" si="100"/>
        <v>1</v>
      </c>
      <c r="AY166" s="19">
        <f t="shared" si="101"/>
        <v>1</v>
      </c>
      <c r="AZ166" s="41">
        <f t="shared" si="102"/>
        <v>0</v>
      </c>
    </row>
    <row r="167" spans="1:52" customFormat="1" ht="15.75" x14ac:dyDescent="0.25">
      <c r="A167" s="62">
        <v>22</v>
      </c>
      <c r="B167" s="60" t="s">
        <v>45</v>
      </c>
      <c r="C167" s="87">
        <f t="shared" si="140"/>
        <v>839</v>
      </c>
      <c r="D167" s="88">
        <f t="shared" si="140"/>
        <v>364</v>
      </c>
      <c r="E167" s="89">
        <f t="shared" si="140"/>
        <v>419</v>
      </c>
      <c r="F167" s="89">
        <f t="shared" si="140"/>
        <v>1</v>
      </c>
      <c r="G167" s="89">
        <f t="shared" si="140"/>
        <v>18</v>
      </c>
      <c r="H167" s="89">
        <f t="shared" si="140"/>
        <v>22</v>
      </c>
      <c r="I167" s="89">
        <f t="shared" si="140"/>
        <v>15</v>
      </c>
      <c r="J167" s="90">
        <f t="shared" si="84"/>
        <v>839</v>
      </c>
      <c r="K167" s="21">
        <f t="shared" si="85"/>
        <v>0.95024271844660191</v>
      </c>
      <c r="L167" s="19">
        <f t="shared" si="86"/>
        <v>0.44174757281553401</v>
      </c>
      <c r="M167" s="41">
        <f t="shared" si="87"/>
        <v>2.6699029126213591E-2</v>
      </c>
      <c r="N167" s="63">
        <v>22</v>
      </c>
      <c r="O167" s="60" t="s">
        <v>45</v>
      </c>
      <c r="P167" s="87">
        <f t="shared" ref="P167:V167" si="143">P133+P97+P63+P25</f>
        <v>958</v>
      </c>
      <c r="Q167" s="87">
        <f t="shared" si="143"/>
        <v>0</v>
      </c>
      <c r="R167" s="87">
        <f t="shared" si="143"/>
        <v>937</v>
      </c>
      <c r="S167" s="87">
        <f t="shared" si="143"/>
        <v>0</v>
      </c>
      <c r="T167" s="87">
        <f t="shared" si="143"/>
        <v>0</v>
      </c>
      <c r="U167" s="87">
        <f t="shared" si="143"/>
        <v>16</v>
      </c>
      <c r="V167" s="87">
        <f t="shared" si="143"/>
        <v>5</v>
      </c>
      <c r="W167" s="99">
        <f t="shared" si="89"/>
        <v>958</v>
      </c>
      <c r="X167" s="21">
        <f t="shared" si="90"/>
        <v>0.98321091290661067</v>
      </c>
      <c r="Y167" s="19">
        <f t="shared" si="91"/>
        <v>0</v>
      </c>
      <c r="Z167" s="41">
        <f t="shared" si="92"/>
        <v>1.6789087093389297E-2</v>
      </c>
      <c r="AA167" s="63">
        <v>22</v>
      </c>
      <c r="AB167" s="60" t="s">
        <v>45</v>
      </c>
      <c r="AC167" s="22">
        <f t="shared" si="93"/>
        <v>678</v>
      </c>
      <c r="AD167" s="26">
        <f t="shared" si="93"/>
        <v>0</v>
      </c>
      <c r="AE167" s="26">
        <f t="shared" si="93"/>
        <v>640</v>
      </c>
      <c r="AF167" s="26">
        <f t="shared" si="93"/>
        <v>0</v>
      </c>
      <c r="AG167" s="26">
        <f t="shared" si="93"/>
        <v>5</v>
      </c>
      <c r="AH167" s="26">
        <f t="shared" si="93"/>
        <v>32</v>
      </c>
      <c r="AI167" s="26">
        <f t="shared" si="93"/>
        <v>1</v>
      </c>
      <c r="AJ167" s="18">
        <f t="shared" si="94"/>
        <v>678</v>
      </c>
      <c r="AK167" s="21">
        <f t="shared" si="95"/>
        <v>0.94534711964549478</v>
      </c>
      <c r="AL167" s="19">
        <f t="shared" si="96"/>
        <v>0</v>
      </c>
      <c r="AM167" s="41">
        <f t="shared" si="97"/>
        <v>4.7267355982274745E-2</v>
      </c>
      <c r="AN167" s="63">
        <v>22</v>
      </c>
      <c r="AO167" s="60" t="s">
        <v>45</v>
      </c>
      <c r="AP167" s="22">
        <f t="shared" ref="AP167:AV167" si="144">AP133+AP97+AP63+AP25</f>
        <v>4</v>
      </c>
      <c r="AQ167" s="26">
        <f t="shared" si="144"/>
        <v>4</v>
      </c>
      <c r="AR167" s="26">
        <f t="shared" si="144"/>
        <v>0</v>
      </c>
      <c r="AS167" s="26">
        <f t="shared" si="144"/>
        <v>0</v>
      </c>
      <c r="AT167" s="26">
        <f t="shared" si="144"/>
        <v>0</v>
      </c>
      <c r="AU167" s="26">
        <f t="shared" si="144"/>
        <v>0</v>
      </c>
      <c r="AV167" s="26">
        <f t="shared" si="144"/>
        <v>0</v>
      </c>
      <c r="AW167" s="18">
        <f t="shared" si="99"/>
        <v>4</v>
      </c>
      <c r="AX167" s="21">
        <f t="shared" si="100"/>
        <v>1</v>
      </c>
      <c r="AY167" s="19">
        <f t="shared" si="101"/>
        <v>1</v>
      </c>
      <c r="AZ167" s="41">
        <f t="shared" si="102"/>
        <v>0</v>
      </c>
    </row>
    <row r="168" spans="1:52" customFormat="1" ht="15.75" x14ac:dyDescent="0.25">
      <c r="A168" s="62">
        <v>23</v>
      </c>
      <c r="B168" s="60" t="s">
        <v>46</v>
      </c>
      <c r="C168" s="87">
        <f t="shared" si="140"/>
        <v>181</v>
      </c>
      <c r="D168" s="88">
        <f t="shared" si="140"/>
        <v>128</v>
      </c>
      <c r="E168" s="89">
        <f t="shared" si="140"/>
        <v>24</v>
      </c>
      <c r="F168" s="89">
        <f t="shared" si="140"/>
        <v>1</v>
      </c>
      <c r="G168" s="89">
        <f t="shared" si="140"/>
        <v>14</v>
      </c>
      <c r="H168" s="89">
        <f t="shared" si="140"/>
        <v>2</v>
      </c>
      <c r="I168" s="89">
        <f t="shared" si="140"/>
        <v>12</v>
      </c>
      <c r="J168" s="90">
        <f t="shared" si="84"/>
        <v>181</v>
      </c>
      <c r="K168" s="21">
        <f t="shared" si="85"/>
        <v>0.89940828402366868</v>
      </c>
      <c r="L168" s="19">
        <f t="shared" si="86"/>
        <v>0.75739644970414199</v>
      </c>
      <c r="M168" s="41">
        <f t="shared" si="87"/>
        <v>1.1834319526627219E-2</v>
      </c>
      <c r="N168" s="63">
        <v>23</v>
      </c>
      <c r="O168" s="60" t="s">
        <v>46</v>
      </c>
      <c r="P168" s="87">
        <f t="shared" ref="P168:V168" si="145">P134+P98+P64+P26</f>
        <v>121</v>
      </c>
      <c r="Q168" s="87">
        <f t="shared" si="145"/>
        <v>0</v>
      </c>
      <c r="R168" s="87">
        <f t="shared" si="145"/>
        <v>115</v>
      </c>
      <c r="S168" s="87">
        <f t="shared" si="145"/>
        <v>1</v>
      </c>
      <c r="T168" s="87">
        <f t="shared" si="145"/>
        <v>1</v>
      </c>
      <c r="U168" s="87">
        <f t="shared" si="145"/>
        <v>0</v>
      </c>
      <c r="V168" s="87">
        <f t="shared" si="145"/>
        <v>4</v>
      </c>
      <c r="W168" s="99">
        <f t="shared" si="89"/>
        <v>121</v>
      </c>
      <c r="X168" s="21">
        <f t="shared" si="90"/>
        <v>0.98290598290598286</v>
      </c>
      <c r="Y168" s="19">
        <f t="shared" si="91"/>
        <v>0</v>
      </c>
      <c r="Z168" s="41">
        <f t="shared" si="92"/>
        <v>0</v>
      </c>
      <c r="AA168" s="63">
        <v>23</v>
      </c>
      <c r="AB168" s="60" t="s">
        <v>46</v>
      </c>
      <c r="AC168" s="22">
        <f t="shared" si="93"/>
        <v>48</v>
      </c>
      <c r="AD168" s="26">
        <f t="shared" si="93"/>
        <v>0</v>
      </c>
      <c r="AE168" s="26">
        <f t="shared" si="93"/>
        <v>45</v>
      </c>
      <c r="AF168" s="26">
        <f t="shared" si="93"/>
        <v>0</v>
      </c>
      <c r="AG168" s="26">
        <f t="shared" si="93"/>
        <v>0</v>
      </c>
      <c r="AH168" s="26">
        <f t="shared" si="93"/>
        <v>0</v>
      </c>
      <c r="AI168" s="26">
        <f t="shared" si="93"/>
        <v>3</v>
      </c>
      <c r="AJ168" s="18">
        <f t="shared" si="94"/>
        <v>48</v>
      </c>
      <c r="AK168" s="21">
        <f t="shared" si="95"/>
        <v>1</v>
      </c>
      <c r="AL168" s="19">
        <f t="shared" si="96"/>
        <v>0</v>
      </c>
      <c r="AM168" s="41">
        <f t="shared" si="97"/>
        <v>0</v>
      </c>
      <c r="AN168" s="63">
        <v>23</v>
      </c>
      <c r="AO168" s="60" t="s">
        <v>46</v>
      </c>
      <c r="AP168" s="22">
        <f t="shared" ref="AP168:AV168" si="146">AP134+AP98+AP64+AP26</f>
        <v>7</v>
      </c>
      <c r="AQ168" s="26">
        <f t="shared" si="146"/>
        <v>1</v>
      </c>
      <c r="AR168" s="26">
        <f t="shared" si="146"/>
        <v>5</v>
      </c>
      <c r="AS168" s="26">
        <f t="shared" si="146"/>
        <v>0</v>
      </c>
      <c r="AT168" s="26">
        <f t="shared" si="146"/>
        <v>1</v>
      </c>
      <c r="AU168" s="26">
        <f t="shared" si="146"/>
        <v>0</v>
      </c>
      <c r="AV168" s="26">
        <f t="shared" si="146"/>
        <v>0</v>
      </c>
      <c r="AW168" s="18">
        <f t="shared" si="99"/>
        <v>7</v>
      </c>
      <c r="AX168" s="21">
        <f t="shared" si="100"/>
        <v>0.8571428571428571</v>
      </c>
      <c r="AY168" s="19">
        <f t="shared" si="101"/>
        <v>0.14285714285714285</v>
      </c>
      <c r="AZ168" s="41">
        <f t="shared" si="102"/>
        <v>0</v>
      </c>
    </row>
    <row r="169" spans="1:52" customFormat="1" ht="15.75" x14ac:dyDescent="0.25">
      <c r="A169" s="62">
        <v>24</v>
      </c>
      <c r="B169" s="60" t="s">
        <v>47</v>
      </c>
      <c r="C169" s="87">
        <f t="shared" si="140"/>
        <v>0</v>
      </c>
      <c r="D169" s="88">
        <f t="shared" si="140"/>
        <v>0</v>
      </c>
      <c r="E169" s="89">
        <f t="shared" si="140"/>
        <v>0</v>
      </c>
      <c r="F169" s="89">
        <f t="shared" si="140"/>
        <v>0</v>
      </c>
      <c r="G169" s="89">
        <f t="shared" si="140"/>
        <v>0</v>
      </c>
      <c r="H169" s="89">
        <f t="shared" si="140"/>
        <v>0</v>
      </c>
      <c r="I169" s="89">
        <f t="shared" si="140"/>
        <v>0</v>
      </c>
      <c r="J169" s="90">
        <f t="shared" si="84"/>
        <v>0</v>
      </c>
      <c r="K169" s="21" t="e">
        <f t="shared" si="85"/>
        <v>#DIV/0!</v>
      </c>
      <c r="L169" s="19" t="e">
        <f t="shared" si="86"/>
        <v>#DIV/0!</v>
      </c>
      <c r="M169" s="41" t="e">
        <f t="shared" si="87"/>
        <v>#DIV/0!</v>
      </c>
      <c r="N169" s="63">
        <v>24</v>
      </c>
      <c r="O169" s="60" t="s">
        <v>47</v>
      </c>
      <c r="P169" s="87">
        <f t="shared" ref="P169:V169" si="147">P135+P99+P65+P27</f>
        <v>0</v>
      </c>
      <c r="Q169" s="87">
        <f t="shared" si="147"/>
        <v>0</v>
      </c>
      <c r="R169" s="87">
        <f t="shared" si="147"/>
        <v>0</v>
      </c>
      <c r="S169" s="87">
        <f t="shared" si="147"/>
        <v>0</v>
      </c>
      <c r="T169" s="87">
        <f t="shared" si="147"/>
        <v>0</v>
      </c>
      <c r="U169" s="87">
        <f t="shared" si="147"/>
        <v>0</v>
      </c>
      <c r="V169" s="87">
        <f t="shared" si="147"/>
        <v>0</v>
      </c>
      <c r="W169" s="99">
        <f t="shared" si="89"/>
        <v>0</v>
      </c>
      <c r="X169" s="21" t="e">
        <f t="shared" si="90"/>
        <v>#DIV/0!</v>
      </c>
      <c r="Y169" s="19" t="e">
        <f t="shared" si="91"/>
        <v>#DIV/0!</v>
      </c>
      <c r="Z169" s="41" t="e">
        <f t="shared" si="92"/>
        <v>#DIV/0!</v>
      </c>
      <c r="AA169" s="63">
        <v>24</v>
      </c>
      <c r="AB169" s="60" t="s">
        <v>47</v>
      </c>
      <c r="AC169" s="22">
        <f t="shared" si="93"/>
        <v>0</v>
      </c>
      <c r="AD169" s="26">
        <f t="shared" si="93"/>
        <v>0</v>
      </c>
      <c r="AE169" s="26">
        <f t="shared" si="93"/>
        <v>0</v>
      </c>
      <c r="AF169" s="26">
        <f t="shared" si="93"/>
        <v>0</v>
      </c>
      <c r="AG169" s="26">
        <f t="shared" si="93"/>
        <v>0</v>
      </c>
      <c r="AH169" s="26">
        <f t="shared" si="93"/>
        <v>0</v>
      </c>
      <c r="AI169" s="26">
        <f t="shared" si="93"/>
        <v>0</v>
      </c>
      <c r="AJ169" s="18">
        <f t="shared" si="94"/>
        <v>0</v>
      </c>
      <c r="AK169" s="21" t="e">
        <f t="shared" si="95"/>
        <v>#DIV/0!</v>
      </c>
      <c r="AL169" s="19" t="e">
        <f t="shared" si="96"/>
        <v>#DIV/0!</v>
      </c>
      <c r="AM169" s="41" t="e">
        <f t="shared" si="97"/>
        <v>#DIV/0!</v>
      </c>
      <c r="AN169" s="63">
        <v>24</v>
      </c>
      <c r="AO169" s="60" t="s">
        <v>47</v>
      </c>
      <c r="AP169" s="22">
        <f t="shared" ref="AP169:AV169" si="148">AP135+AP99+AP65+AP27</f>
        <v>0</v>
      </c>
      <c r="AQ169" s="26">
        <f t="shared" si="148"/>
        <v>0</v>
      </c>
      <c r="AR169" s="26">
        <f t="shared" si="148"/>
        <v>0</v>
      </c>
      <c r="AS169" s="26">
        <f t="shared" si="148"/>
        <v>0</v>
      </c>
      <c r="AT169" s="26">
        <f t="shared" si="148"/>
        <v>0</v>
      </c>
      <c r="AU169" s="26">
        <f t="shared" si="148"/>
        <v>0</v>
      </c>
      <c r="AV169" s="26">
        <f t="shared" si="148"/>
        <v>0</v>
      </c>
      <c r="AW169" s="18">
        <f t="shared" si="99"/>
        <v>0</v>
      </c>
      <c r="AX169" s="21" t="e">
        <f t="shared" si="100"/>
        <v>#DIV/0!</v>
      </c>
      <c r="AY169" s="19" t="e">
        <f t="shared" si="101"/>
        <v>#DIV/0!</v>
      </c>
      <c r="AZ169" s="41" t="e">
        <f t="shared" si="102"/>
        <v>#DIV/0!</v>
      </c>
    </row>
    <row r="170" spans="1:52" customFormat="1" ht="16.5" thickBot="1" x14ac:dyDescent="0.3">
      <c r="A170" s="64">
        <v>25</v>
      </c>
      <c r="B170" s="61" t="s">
        <v>48</v>
      </c>
      <c r="C170" s="91">
        <f t="shared" si="140"/>
        <v>127</v>
      </c>
      <c r="D170" s="92">
        <f t="shared" si="140"/>
        <v>116</v>
      </c>
      <c r="E170" s="93">
        <f t="shared" si="140"/>
        <v>0</v>
      </c>
      <c r="F170" s="93">
        <f t="shared" si="140"/>
        <v>1</v>
      </c>
      <c r="G170" s="93">
        <f t="shared" si="140"/>
        <v>1</v>
      </c>
      <c r="H170" s="93">
        <f t="shared" si="140"/>
        <v>9</v>
      </c>
      <c r="I170" s="93">
        <f t="shared" si="140"/>
        <v>0</v>
      </c>
      <c r="J170" s="94">
        <f t="shared" si="84"/>
        <v>127</v>
      </c>
      <c r="K170" s="51">
        <f t="shared" si="85"/>
        <v>0.91338582677165359</v>
      </c>
      <c r="L170" s="52">
        <f t="shared" si="86"/>
        <v>0.91338582677165359</v>
      </c>
      <c r="M170" s="53">
        <f t="shared" si="87"/>
        <v>7.0866141732283464E-2</v>
      </c>
      <c r="N170" s="65">
        <v>25</v>
      </c>
      <c r="O170" s="61" t="s">
        <v>48</v>
      </c>
      <c r="P170" s="87">
        <f t="shared" ref="P170:V170" si="149">P136+P100+P66+P28</f>
        <v>20</v>
      </c>
      <c r="Q170" s="87">
        <f t="shared" si="149"/>
        <v>0</v>
      </c>
      <c r="R170" s="87">
        <f t="shared" si="149"/>
        <v>16</v>
      </c>
      <c r="S170" s="87">
        <f t="shared" si="149"/>
        <v>0</v>
      </c>
      <c r="T170" s="87">
        <f t="shared" si="149"/>
        <v>0</v>
      </c>
      <c r="U170" s="87">
        <f t="shared" si="149"/>
        <v>4</v>
      </c>
      <c r="V170" s="87">
        <f t="shared" si="149"/>
        <v>0</v>
      </c>
      <c r="W170" s="100">
        <f t="shared" si="89"/>
        <v>20</v>
      </c>
      <c r="X170" s="51">
        <f t="shared" si="90"/>
        <v>0.8</v>
      </c>
      <c r="Y170" s="52">
        <f t="shared" si="91"/>
        <v>0</v>
      </c>
      <c r="Z170" s="53">
        <f t="shared" si="92"/>
        <v>0.2</v>
      </c>
      <c r="AA170" s="65">
        <v>25</v>
      </c>
      <c r="AB170" s="61" t="s">
        <v>48</v>
      </c>
      <c r="AC170" s="73">
        <f t="shared" si="93"/>
        <v>261</v>
      </c>
      <c r="AD170" s="27">
        <f t="shared" si="93"/>
        <v>0</v>
      </c>
      <c r="AE170" s="27">
        <f t="shared" si="93"/>
        <v>255</v>
      </c>
      <c r="AF170" s="27">
        <f t="shared" si="93"/>
        <v>0</v>
      </c>
      <c r="AG170" s="27">
        <f t="shared" si="93"/>
        <v>0</v>
      </c>
      <c r="AH170" s="27">
        <f t="shared" si="93"/>
        <v>6</v>
      </c>
      <c r="AI170" s="27">
        <f t="shared" si="93"/>
        <v>0</v>
      </c>
      <c r="AJ170" s="57">
        <f t="shared" si="94"/>
        <v>261</v>
      </c>
      <c r="AK170" s="51">
        <f t="shared" si="95"/>
        <v>0.97701149425287359</v>
      </c>
      <c r="AL170" s="52">
        <f t="shared" si="96"/>
        <v>0</v>
      </c>
      <c r="AM170" s="53">
        <f t="shared" si="97"/>
        <v>2.2988505747126436E-2</v>
      </c>
      <c r="AN170" s="65">
        <v>25</v>
      </c>
      <c r="AO170" s="61" t="s">
        <v>48</v>
      </c>
      <c r="AP170" s="84">
        <f t="shared" ref="AP170:AV170" si="150">AP136+AP100+AP66+AP28</f>
        <v>3</v>
      </c>
      <c r="AQ170" s="85">
        <f t="shared" si="150"/>
        <v>1</v>
      </c>
      <c r="AR170" s="85">
        <f t="shared" si="150"/>
        <v>2</v>
      </c>
      <c r="AS170" s="85">
        <f t="shared" si="150"/>
        <v>0</v>
      </c>
      <c r="AT170" s="85">
        <f t="shared" si="150"/>
        <v>0</v>
      </c>
      <c r="AU170" s="85">
        <f t="shared" si="150"/>
        <v>0</v>
      </c>
      <c r="AV170" s="85">
        <f t="shared" si="150"/>
        <v>0</v>
      </c>
      <c r="AW170" s="86">
        <f t="shared" si="99"/>
        <v>3</v>
      </c>
      <c r="AX170" s="44">
        <f t="shared" si="100"/>
        <v>1</v>
      </c>
      <c r="AY170" s="45">
        <f t="shared" si="101"/>
        <v>0.33333333333333331</v>
      </c>
      <c r="AZ170" s="46">
        <f t="shared" si="102"/>
        <v>0</v>
      </c>
    </row>
    <row r="171" spans="1:52" customFormat="1" ht="15.75" thickBot="1" x14ac:dyDescent="0.3">
      <c r="A171" s="158" t="s">
        <v>49</v>
      </c>
      <c r="B171" s="159"/>
      <c r="C171" s="95">
        <f t="shared" ref="C171:I171" si="151">SUM(C146:C170)</f>
        <v>12536</v>
      </c>
      <c r="D171" s="96">
        <f t="shared" si="151"/>
        <v>9173</v>
      </c>
      <c r="E171" s="97">
        <f t="shared" si="151"/>
        <v>2550</v>
      </c>
      <c r="F171" s="97">
        <f t="shared" si="151"/>
        <v>110</v>
      </c>
      <c r="G171" s="97">
        <f t="shared" si="151"/>
        <v>226</v>
      </c>
      <c r="H171" s="97">
        <f t="shared" si="151"/>
        <v>220</v>
      </c>
      <c r="I171" s="97">
        <f t="shared" si="151"/>
        <v>257</v>
      </c>
      <c r="J171" s="98">
        <f t="shared" si="84"/>
        <v>12536</v>
      </c>
      <c r="K171" s="54">
        <f t="shared" si="85"/>
        <v>0.95471943969378614</v>
      </c>
      <c r="L171" s="55">
        <f t="shared" si="86"/>
        <v>0.74704780519586289</v>
      </c>
      <c r="M171" s="56">
        <f t="shared" si="87"/>
        <v>1.7916768466487498E-2</v>
      </c>
      <c r="N171" s="160" t="s">
        <v>49</v>
      </c>
      <c r="O171" s="159"/>
      <c r="P171" s="87">
        <f t="shared" ref="P171:V171" si="152">P137+P101+P67+P29</f>
        <v>9102</v>
      </c>
      <c r="Q171" s="87">
        <f t="shared" si="152"/>
        <v>0</v>
      </c>
      <c r="R171" s="87">
        <f t="shared" si="152"/>
        <v>8839</v>
      </c>
      <c r="S171" s="87">
        <f t="shared" si="152"/>
        <v>15</v>
      </c>
      <c r="T171" s="87">
        <f t="shared" si="152"/>
        <v>63</v>
      </c>
      <c r="U171" s="87">
        <f t="shared" si="152"/>
        <v>103</v>
      </c>
      <c r="V171" s="87">
        <f t="shared" si="152"/>
        <v>82</v>
      </c>
      <c r="W171" s="101">
        <f t="shared" si="89"/>
        <v>9102</v>
      </c>
      <c r="X171" s="54">
        <f t="shared" si="90"/>
        <v>0.97993348115299339</v>
      </c>
      <c r="Y171" s="55">
        <f t="shared" si="91"/>
        <v>0</v>
      </c>
      <c r="Z171" s="56">
        <f t="shared" si="92"/>
        <v>1.1419068736141907E-2</v>
      </c>
      <c r="AA171" s="160" t="s">
        <v>49</v>
      </c>
      <c r="AB171" s="159"/>
      <c r="AC171" s="74">
        <f t="shared" ref="AC171:AI171" si="153">SUM(AC146:AC170)</f>
        <v>10513</v>
      </c>
      <c r="AD171" s="58">
        <f t="shared" si="153"/>
        <v>0</v>
      </c>
      <c r="AE171" s="58">
        <f t="shared" si="153"/>
        <v>10290</v>
      </c>
      <c r="AF171" s="58">
        <f t="shared" si="153"/>
        <v>1</v>
      </c>
      <c r="AG171" s="58">
        <f t="shared" si="153"/>
        <v>43</v>
      </c>
      <c r="AH171" s="58">
        <f t="shared" si="153"/>
        <v>109</v>
      </c>
      <c r="AI171" s="58">
        <f t="shared" si="153"/>
        <v>70</v>
      </c>
      <c r="AJ171" s="59">
        <f t="shared" si="94"/>
        <v>10513</v>
      </c>
      <c r="AK171" s="54">
        <f t="shared" si="95"/>
        <v>0.98534903763286408</v>
      </c>
      <c r="AL171" s="55">
        <f t="shared" si="96"/>
        <v>0</v>
      </c>
      <c r="AM171" s="56">
        <f t="shared" si="97"/>
        <v>1.0437613712534712E-2</v>
      </c>
      <c r="AN171" s="160" t="s">
        <v>49</v>
      </c>
      <c r="AO171" s="228"/>
      <c r="AP171" s="58">
        <f t="shared" ref="AP171:AV171" si="154">SUM(AP146:AP170)</f>
        <v>313</v>
      </c>
      <c r="AQ171" s="58">
        <f t="shared" si="154"/>
        <v>114</v>
      </c>
      <c r="AR171" s="58">
        <f t="shared" si="154"/>
        <v>170</v>
      </c>
      <c r="AS171" s="58">
        <f t="shared" si="154"/>
        <v>6</v>
      </c>
      <c r="AT171" s="58">
        <f t="shared" si="154"/>
        <v>9</v>
      </c>
      <c r="AU171" s="58">
        <f t="shared" si="154"/>
        <v>7</v>
      </c>
      <c r="AV171" s="58">
        <f t="shared" si="154"/>
        <v>7</v>
      </c>
      <c r="AW171" s="59">
        <f t="shared" si="99"/>
        <v>313</v>
      </c>
      <c r="AX171" s="54">
        <f t="shared" si="100"/>
        <v>0.92810457516339873</v>
      </c>
      <c r="AY171" s="55">
        <f t="shared" si="101"/>
        <v>0.37254901960784315</v>
      </c>
      <c r="AZ171" s="56">
        <f t="shared" si="102"/>
        <v>2.2875816993464051E-2</v>
      </c>
    </row>
  </sheetData>
  <mergeCells count="191">
    <mergeCell ref="AN143:AO143"/>
    <mergeCell ref="AP143:AZ143"/>
    <mergeCell ref="AN144:AO144"/>
    <mergeCell ref="AP144:AP145"/>
    <mergeCell ref="AQ144:AW144"/>
    <mergeCell ref="AX144:AX145"/>
    <mergeCell ref="AY144:AY145"/>
    <mergeCell ref="AZ144:AZ145"/>
    <mergeCell ref="AN171:AO171"/>
    <mergeCell ref="AN109:AO109"/>
    <mergeCell ref="AP109:AZ109"/>
    <mergeCell ref="AN110:AO110"/>
    <mergeCell ref="AP110:AP111"/>
    <mergeCell ref="AQ110:AW110"/>
    <mergeCell ref="AX110:AX111"/>
    <mergeCell ref="AY110:AY111"/>
    <mergeCell ref="AZ110:AZ111"/>
    <mergeCell ref="AN137:AO137"/>
    <mergeCell ref="AN73:AO73"/>
    <mergeCell ref="AP73:AZ73"/>
    <mergeCell ref="AN74:AO74"/>
    <mergeCell ref="AP74:AP75"/>
    <mergeCell ref="AQ74:AW74"/>
    <mergeCell ref="AX74:AX75"/>
    <mergeCell ref="AY74:AY75"/>
    <mergeCell ref="AZ74:AZ75"/>
    <mergeCell ref="AN101:AO101"/>
    <mergeCell ref="AN39:AO39"/>
    <mergeCell ref="AP39:AZ39"/>
    <mergeCell ref="AN40:AO40"/>
    <mergeCell ref="AP40:AP41"/>
    <mergeCell ref="AQ40:AW40"/>
    <mergeCell ref="AX40:AX41"/>
    <mergeCell ref="AY40:AY41"/>
    <mergeCell ref="AZ40:AZ41"/>
    <mergeCell ref="AN67:AO67"/>
    <mergeCell ref="A1:B1"/>
    <mergeCell ref="C1:M1"/>
    <mergeCell ref="C2:C3"/>
    <mergeCell ref="AA1:AB1"/>
    <mergeCell ref="AC1:AM1"/>
    <mergeCell ref="AD2:AJ2"/>
    <mergeCell ref="AC2:AC3"/>
    <mergeCell ref="BO1:BP1"/>
    <mergeCell ref="BO2:BP2"/>
    <mergeCell ref="D2:J2"/>
    <mergeCell ref="K2:K3"/>
    <mergeCell ref="L2:L3"/>
    <mergeCell ref="M2:M3"/>
    <mergeCell ref="AN1:AO1"/>
    <mergeCell ref="AP1:AZ1"/>
    <mergeCell ref="AN2:AO2"/>
    <mergeCell ref="AP2:AP3"/>
    <mergeCell ref="AQ2:AW2"/>
    <mergeCell ref="AX2:AX3"/>
    <mergeCell ref="AY2:AY3"/>
    <mergeCell ref="AZ2:AZ3"/>
    <mergeCell ref="BO29:BP29"/>
    <mergeCell ref="BA1:BB1"/>
    <mergeCell ref="BC1:BN1"/>
    <mergeCell ref="BA2:BC2"/>
    <mergeCell ref="BD2:BK2"/>
    <mergeCell ref="AA29:AB29"/>
    <mergeCell ref="N1:O1"/>
    <mergeCell ref="P1:Z1"/>
    <mergeCell ref="BQ2:BS2"/>
    <mergeCell ref="BL2:BN2"/>
    <mergeCell ref="Q2:W2"/>
    <mergeCell ref="N2:O2"/>
    <mergeCell ref="AA2:AB2"/>
    <mergeCell ref="BA29:BB29"/>
    <mergeCell ref="N29:O29"/>
    <mergeCell ref="AL2:AL3"/>
    <mergeCell ref="AM2:AM3"/>
    <mergeCell ref="AN29:AO29"/>
    <mergeCell ref="Z40:Z41"/>
    <mergeCell ref="AC40:AC41"/>
    <mergeCell ref="AK40:AK41"/>
    <mergeCell ref="AL40:AL41"/>
    <mergeCell ref="AM40:AM41"/>
    <mergeCell ref="X2:X3"/>
    <mergeCell ref="Y2:Y3"/>
    <mergeCell ref="Z2:Z3"/>
    <mergeCell ref="P2:P3"/>
    <mergeCell ref="AC39:AM39"/>
    <mergeCell ref="Q40:W40"/>
    <mergeCell ref="AA40:AB40"/>
    <mergeCell ref="AD40:AJ40"/>
    <mergeCell ref="P39:Z39"/>
    <mergeCell ref="AA39:AB39"/>
    <mergeCell ref="A67:B67"/>
    <mergeCell ref="N67:O67"/>
    <mergeCell ref="AA67:AB67"/>
    <mergeCell ref="A73:B73"/>
    <mergeCell ref="C73:M73"/>
    <mergeCell ref="N73:O73"/>
    <mergeCell ref="P73:Z73"/>
    <mergeCell ref="AA73:AB73"/>
    <mergeCell ref="AK2:AK3"/>
    <mergeCell ref="A40:B40"/>
    <mergeCell ref="C40:C41"/>
    <mergeCell ref="D40:J40"/>
    <mergeCell ref="K40:K41"/>
    <mergeCell ref="L40:L41"/>
    <mergeCell ref="M40:M41"/>
    <mergeCell ref="N40:O40"/>
    <mergeCell ref="A39:B39"/>
    <mergeCell ref="C39:M39"/>
    <mergeCell ref="N39:O39"/>
    <mergeCell ref="A29:B29"/>
    <mergeCell ref="A2:B2"/>
    <mergeCell ref="P40:P41"/>
    <mergeCell ref="X40:X41"/>
    <mergeCell ref="Y40:Y41"/>
    <mergeCell ref="AK74:AK75"/>
    <mergeCell ref="AL74:AL75"/>
    <mergeCell ref="AM74:AM75"/>
    <mergeCell ref="A101:B101"/>
    <mergeCell ref="N101:O101"/>
    <mergeCell ref="AA101:AB101"/>
    <mergeCell ref="AC73:AM73"/>
    <mergeCell ref="A74:B74"/>
    <mergeCell ref="C74:C75"/>
    <mergeCell ref="D74:J74"/>
    <mergeCell ref="K74:K75"/>
    <mergeCell ref="L74:L75"/>
    <mergeCell ref="M74:M75"/>
    <mergeCell ref="N74:O74"/>
    <mergeCell ref="P74:P75"/>
    <mergeCell ref="Q74:W74"/>
    <mergeCell ref="X74:X75"/>
    <mergeCell ref="Y74:Y75"/>
    <mergeCell ref="Z74:Z75"/>
    <mergeCell ref="AA74:AB74"/>
    <mergeCell ref="AC74:AC75"/>
    <mergeCell ref="AD74:AJ74"/>
    <mergeCell ref="AC109:AM109"/>
    <mergeCell ref="A110:B110"/>
    <mergeCell ref="C110:C111"/>
    <mergeCell ref="D110:J110"/>
    <mergeCell ref="K110:K111"/>
    <mergeCell ref="L110:L111"/>
    <mergeCell ref="M110:M111"/>
    <mergeCell ref="N110:O110"/>
    <mergeCell ref="P110:P111"/>
    <mergeCell ref="Q110:W110"/>
    <mergeCell ref="X110:X111"/>
    <mergeCell ref="Y110:Y111"/>
    <mergeCell ref="Z110:Z111"/>
    <mergeCell ref="AA110:AB110"/>
    <mergeCell ref="AC110:AC111"/>
    <mergeCell ref="AD110:AJ110"/>
    <mergeCell ref="A109:B109"/>
    <mergeCell ref="C109:M109"/>
    <mergeCell ref="N109:O109"/>
    <mergeCell ref="P109:Z109"/>
    <mergeCell ref="AA109:AB109"/>
    <mergeCell ref="N143:O143"/>
    <mergeCell ref="P143:Z143"/>
    <mergeCell ref="AA143:AB143"/>
    <mergeCell ref="AK110:AK111"/>
    <mergeCell ref="AL110:AL111"/>
    <mergeCell ref="AM110:AM111"/>
    <mergeCell ref="A137:B137"/>
    <mergeCell ref="N137:O137"/>
    <mergeCell ref="AA137:AB137"/>
    <mergeCell ref="A140:D141"/>
    <mergeCell ref="AK144:AK145"/>
    <mergeCell ref="AL144:AL145"/>
    <mergeCell ref="AM144:AM145"/>
    <mergeCell ref="A171:B171"/>
    <mergeCell ref="N171:O171"/>
    <mergeCell ref="AA171:AB171"/>
    <mergeCell ref="AC143:AM143"/>
    <mergeCell ref="A144:B144"/>
    <mergeCell ref="C144:C145"/>
    <mergeCell ref="D144:J144"/>
    <mergeCell ref="K144:K145"/>
    <mergeCell ref="L144:L145"/>
    <mergeCell ref="M144:M145"/>
    <mergeCell ref="N144:O144"/>
    <mergeCell ref="P144:P145"/>
    <mergeCell ref="Q144:W144"/>
    <mergeCell ref="X144:X145"/>
    <mergeCell ref="Y144:Y145"/>
    <mergeCell ref="Z144:Z145"/>
    <mergeCell ref="AA144:AB144"/>
    <mergeCell ref="AC144:AC145"/>
    <mergeCell ref="AD144:AJ144"/>
    <mergeCell ref="A143:B143"/>
    <mergeCell ref="C143:M143"/>
  </mergeCells>
  <conditionalFormatting sqref="AJ146:AJ171 BK4:BK29 J4:J29 J76:J101 J112:J137 W146:W171 W112:W137 W76:W101 W42:W67 W4:W29 AJ4:AJ29 AJ42:AJ67 AJ76:AJ101 AJ112:AJ137 J42:J67">
    <cfRule type="cellIs" dxfId="1" priority="12" stopIfTrue="1" operator="notEqual">
      <formula>$C$4</formula>
    </cfRule>
  </conditionalFormatting>
  <conditionalFormatting sqref="AW146:AW171 AW42:AW67 AW76:AW101 AW112:AW137 AW4:AW29">
    <cfRule type="cellIs" dxfId="0" priority="1" stopIfTrue="1" operator="notEqual">
      <formula>$C$4</formula>
    </cfRule>
  </conditionalFormatting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2015-02-12T05:31:19Z</cp:lastPrinted>
  <dcterms:created xsi:type="dcterms:W3CDTF">2014-01-15T04:54:34Z</dcterms:created>
  <dcterms:modified xsi:type="dcterms:W3CDTF">2015-11-26T10:00:55Z</dcterms:modified>
</cp:coreProperties>
</file>