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/>
  </bookViews>
  <sheets>
    <sheet name="Revised TB-09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P40" i="2"/>
  <c r="Q40"/>
  <c r="R40"/>
  <c r="S40"/>
  <c r="T40"/>
  <c r="U40"/>
  <c r="V40"/>
  <c r="AW54" l="1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53"/>
  <c r="AV225" l="1"/>
  <c r="AU225"/>
  <c r="AT225"/>
  <c r="AS225"/>
  <c r="AR225"/>
  <c r="AQ225"/>
  <c r="AP225"/>
  <c r="AV224"/>
  <c r="AU224"/>
  <c r="AT224"/>
  <c r="AS224"/>
  <c r="AR224"/>
  <c r="AQ224"/>
  <c r="AP224"/>
  <c r="AV223"/>
  <c r="AU223"/>
  <c r="AT223"/>
  <c r="AS223"/>
  <c r="AR223"/>
  <c r="AQ223"/>
  <c r="AP223"/>
  <c r="AV222"/>
  <c r="AU222"/>
  <c r="AT222"/>
  <c r="AS222"/>
  <c r="AR222"/>
  <c r="AQ222"/>
  <c r="AP222"/>
  <c r="AV221"/>
  <c r="AU221"/>
  <c r="AT221"/>
  <c r="AS221"/>
  <c r="AR221"/>
  <c r="AQ221"/>
  <c r="AP221"/>
  <c r="AV220"/>
  <c r="AU220"/>
  <c r="AT220"/>
  <c r="AS220"/>
  <c r="AR220"/>
  <c r="AQ220"/>
  <c r="AP220"/>
  <c r="AV219"/>
  <c r="AU219"/>
  <c r="AT219"/>
  <c r="AS219"/>
  <c r="AR219"/>
  <c r="AQ219"/>
  <c r="AP219"/>
  <c r="AV218"/>
  <c r="AU218"/>
  <c r="AT218"/>
  <c r="AS218"/>
  <c r="AR218"/>
  <c r="AQ218"/>
  <c r="AP218"/>
  <c r="AV217"/>
  <c r="AU217"/>
  <c r="AT217"/>
  <c r="AS217"/>
  <c r="AR217"/>
  <c r="AQ217"/>
  <c r="AP217"/>
  <c r="AV216"/>
  <c r="AU216"/>
  <c r="AT216"/>
  <c r="AS216"/>
  <c r="AR216"/>
  <c r="AQ216"/>
  <c r="AP216"/>
  <c r="AV215"/>
  <c r="AU215"/>
  <c r="AT215"/>
  <c r="AS215"/>
  <c r="AR215"/>
  <c r="AQ215"/>
  <c r="AP215"/>
  <c r="AV214"/>
  <c r="AU214"/>
  <c r="AT214"/>
  <c r="AS214"/>
  <c r="AR214"/>
  <c r="AQ214"/>
  <c r="AP214"/>
  <c r="AV213"/>
  <c r="AU213"/>
  <c r="AT213"/>
  <c r="AS213"/>
  <c r="AR213"/>
  <c r="AQ213"/>
  <c r="AP213"/>
  <c r="AV212"/>
  <c r="AU212"/>
  <c r="AT212"/>
  <c r="AS212"/>
  <c r="AR212"/>
  <c r="AQ212"/>
  <c r="AP212"/>
  <c r="AV211"/>
  <c r="AU211"/>
  <c r="AT211"/>
  <c r="AS211"/>
  <c r="AR211"/>
  <c r="AQ211"/>
  <c r="AP211"/>
  <c r="AV210"/>
  <c r="AU210"/>
  <c r="AT210"/>
  <c r="AS210"/>
  <c r="AR210"/>
  <c r="AQ210"/>
  <c r="AP210"/>
  <c r="AV209"/>
  <c r="AU209"/>
  <c r="AT209"/>
  <c r="AS209"/>
  <c r="AR209"/>
  <c r="AQ209"/>
  <c r="AP209"/>
  <c r="AV208"/>
  <c r="AU208"/>
  <c r="AT208"/>
  <c r="AS208"/>
  <c r="AR208"/>
  <c r="AQ208"/>
  <c r="AP208"/>
  <c r="AV207"/>
  <c r="AU207"/>
  <c r="AT207"/>
  <c r="AS207"/>
  <c r="AR207"/>
  <c r="AQ207"/>
  <c r="AP207"/>
  <c r="AV206"/>
  <c r="AU206"/>
  <c r="AT206"/>
  <c r="AS206"/>
  <c r="AR206"/>
  <c r="AQ206"/>
  <c r="AP206"/>
  <c r="AV205"/>
  <c r="AU205"/>
  <c r="AT205"/>
  <c r="AS205"/>
  <c r="AR205"/>
  <c r="AQ205"/>
  <c r="AP205"/>
  <c r="AV204"/>
  <c r="AU204"/>
  <c r="AT204"/>
  <c r="AS204"/>
  <c r="AR204"/>
  <c r="AQ204"/>
  <c r="AP204"/>
  <c r="AV203"/>
  <c r="AU203"/>
  <c r="AT203"/>
  <c r="AS203"/>
  <c r="AR203"/>
  <c r="AQ203"/>
  <c r="AP203"/>
  <c r="AV202"/>
  <c r="AU202"/>
  <c r="AT202"/>
  <c r="AS202"/>
  <c r="AR202"/>
  <c r="AQ202"/>
  <c r="AP202"/>
  <c r="AV201"/>
  <c r="AU201"/>
  <c r="AT201"/>
  <c r="AS201"/>
  <c r="AR201"/>
  <c r="AQ201"/>
  <c r="AP201"/>
  <c r="AV200"/>
  <c r="AU200"/>
  <c r="AT200"/>
  <c r="AS200"/>
  <c r="AR200"/>
  <c r="AQ200"/>
  <c r="AP200"/>
  <c r="AV199"/>
  <c r="AU199"/>
  <c r="AT199"/>
  <c r="AS199"/>
  <c r="AR199"/>
  <c r="AQ199"/>
  <c r="AP199"/>
  <c r="AV198"/>
  <c r="AU198"/>
  <c r="AT198"/>
  <c r="AS198"/>
  <c r="AR198"/>
  <c r="AQ198"/>
  <c r="AP198"/>
  <c r="AV197"/>
  <c r="AU197"/>
  <c r="AT197"/>
  <c r="AS197"/>
  <c r="AR197"/>
  <c r="AQ197"/>
  <c r="AP197"/>
  <c r="AV196"/>
  <c r="AU196"/>
  <c r="AT196"/>
  <c r="AS196"/>
  <c r="AR196"/>
  <c r="AQ196"/>
  <c r="AP196"/>
  <c r="AV195"/>
  <c r="AU195"/>
  <c r="AT195"/>
  <c r="AS195"/>
  <c r="AR195"/>
  <c r="AQ195"/>
  <c r="AP195"/>
  <c r="AV194"/>
  <c r="AU194"/>
  <c r="AT194"/>
  <c r="AS194"/>
  <c r="AR194"/>
  <c r="AQ194"/>
  <c r="AP194"/>
  <c r="AV193"/>
  <c r="AU193"/>
  <c r="AT193"/>
  <c r="AS193"/>
  <c r="AR193"/>
  <c r="AQ193"/>
  <c r="AP193"/>
  <c r="AV192"/>
  <c r="AU192"/>
  <c r="AT192"/>
  <c r="AS192"/>
  <c r="AR192"/>
  <c r="AQ192"/>
  <c r="AP192"/>
  <c r="AV191"/>
  <c r="AU191"/>
  <c r="AT191"/>
  <c r="AS191"/>
  <c r="AR191"/>
  <c r="AQ191"/>
  <c r="AP191"/>
  <c r="AV190"/>
  <c r="AU190"/>
  <c r="AT190"/>
  <c r="AS190"/>
  <c r="AR190"/>
  <c r="AQ190"/>
  <c r="AP190"/>
  <c r="AV181"/>
  <c r="AU181"/>
  <c r="AT181"/>
  <c r="AS181"/>
  <c r="AR181"/>
  <c r="AQ181"/>
  <c r="AP181"/>
  <c r="AZ180"/>
  <c r="AY180"/>
  <c r="AX180"/>
  <c r="AW180"/>
  <c r="AZ179"/>
  <c r="AY179"/>
  <c r="AX179"/>
  <c r="AW179"/>
  <c r="AZ178"/>
  <c r="AY178"/>
  <c r="AX178"/>
  <c r="AW178"/>
  <c r="AZ177"/>
  <c r="AY177"/>
  <c r="AX177"/>
  <c r="AW177"/>
  <c r="AZ176"/>
  <c r="AY176"/>
  <c r="AX176"/>
  <c r="AW176"/>
  <c r="AZ175"/>
  <c r="AY175"/>
  <c r="AX175"/>
  <c r="AW175"/>
  <c r="AZ174"/>
  <c r="AY174"/>
  <c r="AX174"/>
  <c r="AW174"/>
  <c r="AZ173"/>
  <c r="AY173"/>
  <c r="AX173"/>
  <c r="AW173"/>
  <c r="AZ172"/>
  <c r="AY172"/>
  <c r="AX172"/>
  <c r="AW172"/>
  <c r="AZ171"/>
  <c r="AY171"/>
  <c r="AX171"/>
  <c r="AW171"/>
  <c r="AZ170"/>
  <c r="AY170"/>
  <c r="AX170"/>
  <c r="AW170"/>
  <c r="AZ169"/>
  <c r="AY169"/>
  <c r="AX169"/>
  <c r="AW169"/>
  <c r="AZ168"/>
  <c r="AY168"/>
  <c r="AX168"/>
  <c r="AW168"/>
  <c r="AZ167"/>
  <c r="AY167"/>
  <c r="AX167"/>
  <c r="AW167"/>
  <c r="AZ166"/>
  <c r="AY166"/>
  <c r="AX166"/>
  <c r="AW166"/>
  <c r="AZ165"/>
  <c r="AY165"/>
  <c r="AX165"/>
  <c r="AW165"/>
  <c r="AZ164"/>
  <c r="AY164"/>
  <c r="AX164"/>
  <c r="AW164"/>
  <c r="AZ163"/>
  <c r="AY163"/>
  <c r="AX163"/>
  <c r="AW163"/>
  <c r="AZ162"/>
  <c r="AY162"/>
  <c r="AX162"/>
  <c r="AW162"/>
  <c r="AZ161"/>
  <c r="AY161"/>
  <c r="AX161"/>
  <c r="AW161"/>
  <c r="AZ160"/>
  <c r="AY160"/>
  <c r="AX160"/>
  <c r="AW160"/>
  <c r="AZ159"/>
  <c r="AY159"/>
  <c r="AX159"/>
  <c r="AW159"/>
  <c r="AZ158"/>
  <c r="AY158"/>
  <c r="AX158"/>
  <c r="AW158"/>
  <c r="AZ157"/>
  <c r="AY157"/>
  <c r="AX157"/>
  <c r="AW157"/>
  <c r="AZ156"/>
  <c r="AY156"/>
  <c r="AX156"/>
  <c r="AW156"/>
  <c r="AZ155"/>
  <c r="AY155"/>
  <c r="AX155"/>
  <c r="AW155"/>
  <c r="AZ154"/>
  <c r="AY154"/>
  <c r="AX154"/>
  <c r="AW154"/>
  <c r="AZ153"/>
  <c r="AY153"/>
  <c r="AX153"/>
  <c r="AW153"/>
  <c r="AZ152"/>
  <c r="AY152"/>
  <c r="AX152"/>
  <c r="AW152"/>
  <c r="AZ151"/>
  <c r="AY151"/>
  <c r="AX151"/>
  <c r="AW151"/>
  <c r="AZ150"/>
  <c r="AY150"/>
  <c r="AX150"/>
  <c r="AW150"/>
  <c r="AZ149"/>
  <c r="AY149"/>
  <c r="AX149"/>
  <c r="AW149"/>
  <c r="AZ148"/>
  <c r="AY148"/>
  <c r="AX148"/>
  <c r="AW148"/>
  <c r="AZ147"/>
  <c r="AY147"/>
  <c r="AX147"/>
  <c r="AW147"/>
  <c r="AZ146"/>
  <c r="AY146"/>
  <c r="AX146"/>
  <c r="AW146"/>
  <c r="AZ145"/>
  <c r="AY145"/>
  <c r="AX145"/>
  <c r="AW145"/>
  <c r="AV134"/>
  <c r="AU134"/>
  <c r="AT134"/>
  <c r="AS134"/>
  <c r="AR134"/>
  <c r="AQ134"/>
  <c r="AP134"/>
  <c r="AZ133"/>
  <c r="AY133"/>
  <c r="AX133"/>
  <c r="AW133"/>
  <c r="AZ132"/>
  <c r="AY132"/>
  <c r="AX132"/>
  <c r="AW132"/>
  <c r="AZ131"/>
  <c r="AY131"/>
  <c r="AX131"/>
  <c r="AW131"/>
  <c r="AZ130"/>
  <c r="AY130"/>
  <c r="AX130"/>
  <c r="AW130"/>
  <c r="AZ129"/>
  <c r="AY129"/>
  <c r="AX129"/>
  <c r="AW129"/>
  <c r="AZ128"/>
  <c r="AY128"/>
  <c r="AX128"/>
  <c r="AW128"/>
  <c r="AZ127"/>
  <c r="AY127"/>
  <c r="AX127"/>
  <c r="AW127"/>
  <c r="AZ126"/>
  <c r="AY126"/>
  <c r="AX126"/>
  <c r="AW126"/>
  <c r="AZ125"/>
  <c r="AY125"/>
  <c r="AX125"/>
  <c r="AW125"/>
  <c r="AZ124"/>
  <c r="AY124"/>
  <c r="AX124"/>
  <c r="AW124"/>
  <c r="AZ123"/>
  <c r="AY123"/>
  <c r="AX123"/>
  <c r="AW123"/>
  <c r="AZ122"/>
  <c r="AY122"/>
  <c r="AX122"/>
  <c r="AW122"/>
  <c r="AZ121"/>
  <c r="AY121"/>
  <c r="AX121"/>
  <c r="AW121"/>
  <c r="AZ120"/>
  <c r="AY120"/>
  <c r="AX120"/>
  <c r="AW120"/>
  <c r="AZ119"/>
  <c r="AY119"/>
  <c r="AX119"/>
  <c r="AW119"/>
  <c r="AZ118"/>
  <c r="AY118"/>
  <c r="AX118"/>
  <c r="AW118"/>
  <c r="AZ117"/>
  <c r="AY117"/>
  <c r="AX117"/>
  <c r="AW117"/>
  <c r="AZ116"/>
  <c r="AY116"/>
  <c r="AX116"/>
  <c r="AW116"/>
  <c r="AZ115"/>
  <c r="AY115"/>
  <c r="AX115"/>
  <c r="AW115"/>
  <c r="AZ114"/>
  <c r="AY114"/>
  <c r="AX114"/>
  <c r="AW114"/>
  <c r="AZ113"/>
  <c r="AY113"/>
  <c r="AX113"/>
  <c r="AW113"/>
  <c r="AZ112"/>
  <c r="AY112"/>
  <c r="AX112"/>
  <c r="AW112"/>
  <c r="AZ111"/>
  <c r="AY111"/>
  <c r="AX111"/>
  <c r="AW111"/>
  <c r="AZ110"/>
  <c r="AY110"/>
  <c r="AX110"/>
  <c r="AW110"/>
  <c r="AZ109"/>
  <c r="AY109"/>
  <c r="AX109"/>
  <c r="AW109"/>
  <c r="AZ108"/>
  <c r="AY108"/>
  <c r="AX108"/>
  <c r="AW108"/>
  <c r="AZ107"/>
  <c r="AY107"/>
  <c r="AX107"/>
  <c r="AW107"/>
  <c r="AZ106"/>
  <c r="AY106"/>
  <c r="AX106"/>
  <c r="AW106"/>
  <c r="AZ105"/>
  <c r="AY105"/>
  <c r="AX105"/>
  <c r="AW105"/>
  <c r="AZ104"/>
  <c r="AY104"/>
  <c r="AX104"/>
  <c r="AW104"/>
  <c r="AZ103"/>
  <c r="AY103"/>
  <c r="AX103"/>
  <c r="AW103"/>
  <c r="AZ102"/>
  <c r="AY102"/>
  <c r="AX102"/>
  <c r="AW102"/>
  <c r="AZ101"/>
  <c r="AY101"/>
  <c r="AX101"/>
  <c r="AW101"/>
  <c r="AZ100"/>
  <c r="AY100"/>
  <c r="AX100"/>
  <c r="AW100"/>
  <c r="AZ99"/>
  <c r="AY99"/>
  <c r="AX99"/>
  <c r="AW99"/>
  <c r="AZ98"/>
  <c r="AY98"/>
  <c r="AX98"/>
  <c r="AW98"/>
  <c r="AV89"/>
  <c r="AU89"/>
  <c r="AT89"/>
  <c r="AS89"/>
  <c r="AR89"/>
  <c r="AQ89"/>
  <c r="AW89" s="1"/>
  <c r="AP89"/>
  <c r="AZ88"/>
  <c r="AY88"/>
  <c r="AX88"/>
  <c r="AZ87"/>
  <c r="AY87"/>
  <c r="AX87"/>
  <c r="AZ86"/>
  <c r="AY86"/>
  <c r="AX86"/>
  <c r="AZ85"/>
  <c r="AY85"/>
  <c r="AX85"/>
  <c r="AZ84"/>
  <c r="AY84"/>
  <c r="AX84"/>
  <c r="AZ83"/>
  <c r="AY83"/>
  <c r="AX83"/>
  <c r="AZ82"/>
  <c r="AY82"/>
  <c r="AX82"/>
  <c r="AZ81"/>
  <c r="AY81"/>
  <c r="AX81"/>
  <c r="AZ80"/>
  <c r="AY80"/>
  <c r="AX80"/>
  <c r="AZ79"/>
  <c r="AY79"/>
  <c r="AX79"/>
  <c r="AZ78"/>
  <c r="AY78"/>
  <c r="AX78"/>
  <c r="AZ77"/>
  <c r="AY77"/>
  <c r="AX77"/>
  <c r="AZ76"/>
  <c r="AY76"/>
  <c r="AX76"/>
  <c r="AZ75"/>
  <c r="AY75"/>
  <c r="AX75"/>
  <c r="AZ74"/>
  <c r="AY74"/>
  <c r="AX74"/>
  <c r="AZ73"/>
  <c r="AY73"/>
  <c r="AX73"/>
  <c r="AZ72"/>
  <c r="AY72"/>
  <c r="AX72"/>
  <c r="AZ71"/>
  <c r="AY71"/>
  <c r="AX71"/>
  <c r="AZ70"/>
  <c r="AY70"/>
  <c r="AX70"/>
  <c r="AZ69"/>
  <c r="AY69"/>
  <c r="AX69"/>
  <c r="AZ68"/>
  <c r="AY68"/>
  <c r="AX68"/>
  <c r="AZ67"/>
  <c r="AY67"/>
  <c r="AX67"/>
  <c r="AZ66"/>
  <c r="AY66"/>
  <c r="AX66"/>
  <c r="AZ65"/>
  <c r="AY65"/>
  <c r="AX65"/>
  <c r="AZ64"/>
  <c r="AY64"/>
  <c r="AX64"/>
  <c r="AZ63"/>
  <c r="AY63"/>
  <c r="AX63"/>
  <c r="AZ62"/>
  <c r="AY62"/>
  <c r="AX62"/>
  <c r="AZ61"/>
  <c r="AY61"/>
  <c r="AX61"/>
  <c r="AZ60"/>
  <c r="AY60"/>
  <c r="AX60"/>
  <c r="AZ59"/>
  <c r="AY59"/>
  <c r="AX59"/>
  <c r="AZ58"/>
  <c r="AY58"/>
  <c r="AX58"/>
  <c r="AZ57"/>
  <c r="AY57"/>
  <c r="AX57"/>
  <c r="AZ56"/>
  <c r="AY56"/>
  <c r="AX56"/>
  <c r="AZ55"/>
  <c r="AY55"/>
  <c r="AX55"/>
  <c r="AZ54"/>
  <c r="AY54"/>
  <c r="AX54"/>
  <c r="AZ53"/>
  <c r="AY53"/>
  <c r="AX53"/>
  <c r="AV40"/>
  <c r="AU40"/>
  <c r="AT40"/>
  <c r="AS40"/>
  <c r="AR40"/>
  <c r="AQ40"/>
  <c r="AP40"/>
  <c r="AZ39"/>
  <c r="AY39"/>
  <c r="AX39"/>
  <c r="AW39"/>
  <c r="AZ38"/>
  <c r="AY38"/>
  <c r="AX38"/>
  <c r="AW38"/>
  <c r="AZ37"/>
  <c r="AY37"/>
  <c r="AX37"/>
  <c r="AW37"/>
  <c r="AZ36"/>
  <c r="AY36"/>
  <c r="AX36"/>
  <c r="AW36"/>
  <c r="AZ35"/>
  <c r="AY35"/>
  <c r="AX35"/>
  <c r="AW35"/>
  <c r="AZ34"/>
  <c r="AY34"/>
  <c r="AX34"/>
  <c r="AW34"/>
  <c r="AZ33"/>
  <c r="AY33"/>
  <c r="AX33"/>
  <c r="AW33"/>
  <c r="AZ32"/>
  <c r="AY32"/>
  <c r="AX32"/>
  <c r="AW32"/>
  <c r="AZ31"/>
  <c r="AY31"/>
  <c r="AX31"/>
  <c r="AW31"/>
  <c r="AZ30"/>
  <c r="AY30"/>
  <c r="AX30"/>
  <c r="AW30"/>
  <c r="AZ29"/>
  <c r="AY29"/>
  <c r="AX29"/>
  <c r="AW29"/>
  <c r="AZ28"/>
  <c r="AY28"/>
  <c r="AX28"/>
  <c r="AW28"/>
  <c r="AZ27"/>
  <c r="AY27"/>
  <c r="AX27"/>
  <c r="AW27"/>
  <c r="AZ26"/>
  <c r="AY26"/>
  <c r="AX26"/>
  <c r="AW26"/>
  <c r="AZ25"/>
  <c r="AY25"/>
  <c r="AX25"/>
  <c r="AW25"/>
  <c r="AZ24"/>
  <c r="AY24"/>
  <c r="AX24"/>
  <c r="AW24"/>
  <c r="AZ23"/>
  <c r="AY23"/>
  <c r="AX23"/>
  <c r="AW23"/>
  <c r="AZ22"/>
  <c r="AY22"/>
  <c r="AX22"/>
  <c r="AW22"/>
  <c r="AZ21"/>
  <c r="AY21"/>
  <c r="AX21"/>
  <c r="AW21"/>
  <c r="AZ20"/>
  <c r="AY20"/>
  <c r="AX20"/>
  <c r="AW20"/>
  <c r="AZ19"/>
  <c r="AY19"/>
  <c r="AX19"/>
  <c r="AW19"/>
  <c r="AZ18"/>
  <c r="AY18"/>
  <c r="AX18"/>
  <c r="AW18"/>
  <c r="AZ17"/>
  <c r="AY17"/>
  <c r="AX17"/>
  <c r="AW17"/>
  <c r="AZ16"/>
  <c r="AY16"/>
  <c r="AX16"/>
  <c r="AW16"/>
  <c r="AZ15"/>
  <c r="AY15"/>
  <c r="AX15"/>
  <c r="AW15"/>
  <c r="AZ14"/>
  <c r="AY14"/>
  <c r="AX14"/>
  <c r="AW14"/>
  <c r="AZ13"/>
  <c r="AY13"/>
  <c r="AX13"/>
  <c r="AW13"/>
  <c r="AZ12"/>
  <c r="AY12"/>
  <c r="AX12"/>
  <c r="AW12"/>
  <c r="AZ11"/>
  <c r="AY11"/>
  <c r="AX11"/>
  <c r="AW11"/>
  <c r="AZ10"/>
  <c r="AY10"/>
  <c r="AX10"/>
  <c r="AW10"/>
  <c r="AZ9"/>
  <c r="AY9"/>
  <c r="AX9"/>
  <c r="AW9"/>
  <c r="AZ8"/>
  <c r="AY8"/>
  <c r="AX8"/>
  <c r="AW8"/>
  <c r="AZ7"/>
  <c r="AY7"/>
  <c r="AX7"/>
  <c r="AW7"/>
  <c r="AZ6"/>
  <c r="AY6"/>
  <c r="AX6"/>
  <c r="AW6"/>
  <c r="AZ5"/>
  <c r="AY5"/>
  <c r="AX5"/>
  <c r="AW5"/>
  <c r="AZ4"/>
  <c r="AY4"/>
  <c r="AX4"/>
  <c r="AW4"/>
  <c r="AM180"/>
  <c r="AL180"/>
  <c r="AK180"/>
  <c r="AM179"/>
  <c r="AL179"/>
  <c r="AK179"/>
  <c r="AM178"/>
  <c r="AL178"/>
  <c r="AK178"/>
  <c r="AM177"/>
  <c r="AL177"/>
  <c r="AK177"/>
  <c r="AM176"/>
  <c r="AL176"/>
  <c r="AK176"/>
  <c r="AM175"/>
  <c r="AL175"/>
  <c r="AK175"/>
  <c r="AM174"/>
  <c r="AL174"/>
  <c r="AK174"/>
  <c r="AM173"/>
  <c r="AL173"/>
  <c r="AK173"/>
  <c r="AM172"/>
  <c r="AL172"/>
  <c r="AK172"/>
  <c r="AM171"/>
  <c r="AL171"/>
  <c r="AK171"/>
  <c r="AM170"/>
  <c r="AL170"/>
  <c r="AK170"/>
  <c r="AM169"/>
  <c r="AL169"/>
  <c r="AK169"/>
  <c r="AM168"/>
  <c r="AL168"/>
  <c r="AK168"/>
  <c r="AM167"/>
  <c r="AL167"/>
  <c r="AK167"/>
  <c r="AM166"/>
  <c r="AL166"/>
  <c r="AK166"/>
  <c r="AM165"/>
  <c r="AL165"/>
  <c r="AK165"/>
  <c r="AM164"/>
  <c r="AL164"/>
  <c r="AK164"/>
  <c r="AM163"/>
  <c r="AL163"/>
  <c r="AK163"/>
  <c r="AM162"/>
  <c r="AL162"/>
  <c r="AK162"/>
  <c r="AM161"/>
  <c r="AL161"/>
  <c r="AK161"/>
  <c r="AM160"/>
  <c r="AL160"/>
  <c r="AK160"/>
  <c r="AM159"/>
  <c r="AL159"/>
  <c r="AK159"/>
  <c r="AM158"/>
  <c r="AL158"/>
  <c r="AK158"/>
  <c r="AM157"/>
  <c r="AL157"/>
  <c r="AK157"/>
  <c r="AM156"/>
  <c r="AL156"/>
  <c r="AK156"/>
  <c r="AM155"/>
  <c r="AL155"/>
  <c r="AK155"/>
  <c r="AM154"/>
  <c r="AL154"/>
  <c r="AK154"/>
  <c r="AM153"/>
  <c r="AL153"/>
  <c r="AK153"/>
  <c r="AM152"/>
  <c r="AL152"/>
  <c r="AK152"/>
  <c r="AM151"/>
  <c r="AL151"/>
  <c r="AK151"/>
  <c r="AM150"/>
  <c r="AL150"/>
  <c r="AK150"/>
  <c r="AM149"/>
  <c r="AL149"/>
  <c r="AK149"/>
  <c r="AM148"/>
  <c r="AL148"/>
  <c r="AK148"/>
  <c r="AM147"/>
  <c r="AL147"/>
  <c r="AK147"/>
  <c r="AM146"/>
  <c r="AL146"/>
  <c r="AK146"/>
  <c r="AM145"/>
  <c r="AL145"/>
  <c r="AK145"/>
  <c r="AM133"/>
  <c r="AL133"/>
  <c r="AK133"/>
  <c r="AM132"/>
  <c r="AL132"/>
  <c r="AK132"/>
  <c r="AM131"/>
  <c r="AL131"/>
  <c r="AK131"/>
  <c r="AM130"/>
  <c r="AL130"/>
  <c r="AK130"/>
  <c r="AM129"/>
  <c r="AL129"/>
  <c r="AK129"/>
  <c r="AM128"/>
  <c r="AL128"/>
  <c r="AK128"/>
  <c r="AM127"/>
  <c r="AL127"/>
  <c r="AK127"/>
  <c r="AM126"/>
  <c r="AL126"/>
  <c r="AK126"/>
  <c r="AM125"/>
  <c r="AL125"/>
  <c r="AK125"/>
  <c r="AM124"/>
  <c r="AL124"/>
  <c r="AK124"/>
  <c r="AM123"/>
  <c r="AL123"/>
  <c r="AK123"/>
  <c r="AM122"/>
  <c r="AL122"/>
  <c r="AK122"/>
  <c r="AM121"/>
  <c r="AL121"/>
  <c r="AK121"/>
  <c r="AM120"/>
  <c r="AL120"/>
  <c r="AK120"/>
  <c r="AM119"/>
  <c r="AL119"/>
  <c r="AK119"/>
  <c r="AM118"/>
  <c r="AL118"/>
  <c r="AK118"/>
  <c r="AM117"/>
  <c r="AL117"/>
  <c r="AK117"/>
  <c r="AM116"/>
  <c r="AL116"/>
  <c r="AK116"/>
  <c r="AM115"/>
  <c r="AL115"/>
  <c r="AK115"/>
  <c r="AM114"/>
  <c r="AL114"/>
  <c r="AK114"/>
  <c r="AM113"/>
  <c r="AL113"/>
  <c r="AK113"/>
  <c r="AM112"/>
  <c r="AL112"/>
  <c r="AK112"/>
  <c r="AM111"/>
  <c r="AL111"/>
  <c r="AK111"/>
  <c r="AM110"/>
  <c r="AL110"/>
  <c r="AK110"/>
  <c r="AM109"/>
  <c r="AL109"/>
  <c r="AK109"/>
  <c r="AM108"/>
  <c r="AL108"/>
  <c r="AK108"/>
  <c r="AM107"/>
  <c r="AL107"/>
  <c r="AK107"/>
  <c r="AM106"/>
  <c r="AL106"/>
  <c r="AK106"/>
  <c r="AM105"/>
  <c r="AL105"/>
  <c r="AK105"/>
  <c r="AM104"/>
  <c r="AL104"/>
  <c r="AK104"/>
  <c r="AM103"/>
  <c r="AL103"/>
  <c r="AK103"/>
  <c r="AM102"/>
  <c r="AL102"/>
  <c r="AK102"/>
  <c r="AM101"/>
  <c r="AL101"/>
  <c r="AK101"/>
  <c r="AM100"/>
  <c r="AL100"/>
  <c r="AK100"/>
  <c r="AM99"/>
  <c r="AL99"/>
  <c r="AK99"/>
  <c r="AM98"/>
  <c r="AL98"/>
  <c r="AK98"/>
  <c r="AM88"/>
  <c r="AL88"/>
  <c r="AK88"/>
  <c r="AM87"/>
  <c r="AL87"/>
  <c r="AK87"/>
  <c r="AM86"/>
  <c r="AL86"/>
  <c r="AK86"/>
  <c r="AM85"/>
  <c r="AL85"/>
  <c r="AK85"/>
  <c r="AM84"/>
  <c r="AL84"/>
  <c r="AK84"/>
  <c r="AM83"/>
  <c r="AL83"/>
  <c r="AK83"/>
  <c r="AM82"/>
  <c r="AL82"/>
  <c r="AK82"/>
  <c r="AM81"/>
  <c r="AL81"/>
  <c r="AK81"/>
  <c r="AM80"/>
  <c r="AL80"/>
  <c r="AK80"/>
  <c r="AM79"/>
  <c r="AL79"/>
  <c r="AK79"/>
  <c r="AM78"/>
  <c r="AL78"/>
  <c r="AK78"/>
  <c r="AM77"/>
  <c r="AL77"/>
  <c r="AK77"/>
  <c r="AM76"/>
  <c r="AL76"/>
  <c r="AK76"/>
  <c r="AM75"/>
  <c r="AL75"/>
  <c r="AK75"/>
  <c r="AM74"/>
  <c r="AL74"/>
  <c r="AK74"/>
  <c r="AM73"/>
  <c r="AL73"/>
  <c r="AK73"/>
  <c r="AM72"/>
  <c r="AL72"/>
  <c r="AK72"/>
  <c r="AM71"/>
  <c r="AL71"/>
  <c r="AK71"/>
  <c r="AM70"/>
  <c r="AL70"/>
  <c r="AK70"/>
  <c r="AM69"/>
  <c r="AL69"/>
  <c r="AK69"/>
  <c r="AM68"/>
  <c r="AL68"/>
  <c r="AK68"/>
  <c r="AM67"/>
  <c r="AL67"/>
  <c r="AK67"/>
  <c r="AM66"/>
  <c r="AL66"/>
  <c r="AK66"/>
  <c r="AM65"/>
  <c r="AL65"/>
  <c r="AK65"/>
  <c r="AM64"/>
  <c r="AL64"/>
  <c r="AK64"/>
  <c r="AM63"/>
  <c r="AL63"/>
  <c r="AK63"/>
  <c r="AM62"/>
  <c r="AL62"/>
  <c r="AK62"/>
  <c r="AM61"/>
  <c r="AL61"/>
  <c r="AK61"/>
  <c r="AM60"/>
  <c r="AL60"/>
  <c r="AK60"/>
  <c r="AM59"/>
  <c r="AL59"/>
  <c r="AK59"/>
  <c r="AM58"/>
  <c r="AL58"/>
  <c r="AK58"/>
  <c r="AM57"/>
  <c r="AL57"/>
  <c r="AK57"/>
  <c r="AM56"/>
  <c r="AL56"/>
  <c r="AK56"/>
  <c r="AM55"/>
  <c r="AL55"/>
  <c r="AK55"/>
  <c r="AM54"/>
  <c r="AL54"/>
  <c r="AK54"/>
  <c r="AM53"/>
  <c r="AL53"/>
  <c r="AK53"/>
  <c r="AM39"/>
  <c r="AL39"/>
  <c r="AK39"/>
  <c r="AM38"/>
  <c r="AL38"/>
  <c r="AK38"/>
  <c r="AM37"/>
  <c r="AL37"/>
  <c r="AK37"/>
  <c r="AM36"/>
  <c r="AL36"/>
  <c r="AK36"/>
  <c r="AM35"/>
  <c r="AL35"/>
  <c r="AK35"/>
  <c r="AM34"/>
  <c r="AL34"/>
  <c r="AK34"/>
  <c r="AM33"/>
  <c r="AL33"/>
  <c r="AK33"/>
  <c r="AM32"/>
  <c r="AL32"/>
  <c r="AK32"/>
  <c r="AM31"/>
  <c r="AL31"/>
  <c r="AK31"/>
  <c r="AM30"/>
  <c r="AL30"/>
  <c r="AK30"/>
  <c r="AM29"/>
  <c r="AL29"/>
  <c r="AK29"/>
  <c r="AM28"/>
  <c r="AL28"/>
  <c r="AK28"/>
  <c r="AM27"/>
  <c r="AL27"/>
  <c r="AK27"/>
  <c r="AM26"/>
  <c r="AL26"/>
  <c r="AK26"/>
  <c r="AM25"/>
  <c r="AL25"/>
  <c r="AK25"/>
  <c r="AM24"/>
  <c r="AL24"/>
  <c r="AK24"/>
  <c r="AM23"/>
  <c r="AL23"/>
  <c r="AK23"/>
  <c r="AM22"/>
  <c r="AL22"/>
  <c r="AK22"/>
  <c r="AM21"/>
  <c r="AL21"/>
  <c r="AK21"/>
  <c r="AM20"/>
  <c r="AL20"/>
  <c r="AK20"/>
  <c r="AM19"/>
  <c r="AL19"/>
  <c r="AK19"/>
  <c r="AM18"/>
  <c r="AL18"/>
  <c r="AK18"/>
  <c r="AM17"/>
  <c r="AL17"/>
  <c r="AK17"/>
  <c r="AM16"/>
  <c r="AL16"/>
  <c r="AK16"/>
  <c r="AM15"/>
  <c r="AL15"/>
  <c r="AK15"/>
  <c r="AM14"/>
  <c r="AL14"/>
  <c r="AK14"/>
  <c r="AM13"/>
  <c r="AL13"/>
  <c r="AK13"/>
  <c r="AM12"/>
  <c r="AL12"/>
  <c r="AK12"/>
  <c r="AM11"/>
  <c r="AL11"/>
  <c r="AK11"/>
  <c r="AM10"/>
  <c r="AL10"/>
  <c r="AK10"/>
  <c r="AM9"/>
  <c r="AL9"/>
  <c r="AK9"/>
  <c r="AM8"/>
  <c r="AL8"/>
  <c r="AK8"/>
  <c r="AM7"/>
  <c r="AL7"/>
  <c r="AK7"/>
  <c r="AM6"/>
  <c r="AL6"/>
  <c r="AK6"/>
  <c r="AM5"/>
  <c r="AL5"/>
  <c r="AK5"/>
  <c r="AM4"/>
  <c r="AL4"/>
  <c r="AK4"/>
  <c r="Z180"/>
  <c r="Y180"/>
  <c r="X180"/>
  <c r="Z179"/>
  <c r="Y179"/>
  <c r="X179"/>
  <c r="Z178"/>
  <c r="Y178"/>
  <c r="X178"/>
  <c r="Z177"/>
  <c r="Y177"/>
  <c r="X177"/>
  <c r="Z176"/>
  <c r="Y176"/>
  <c r="X176"/>
  <c r="Z175"/>
  <c r="Y175"/>
  <c r="X175"/>
  <c r="Z174"/>
  <c r="Y174"/>
  <c r="X174"/>
  <c r="Z173"/>
  <c r="Y173"/>
  <c r="X173"/>
  <c r="Z172"/>
  <c r="Y172"/>
  <c r="X172"/>
  <c r="Z171"/>
  <c r="Y171"/>
  <c r="X171"/>
  <c r="Z170"/>
  <c r="Y170"/>
  <c r="X170"/>
  <c r="Z169"/>
  <c r="Y169"/>
  <c r="X169"/>
  <c r="Z168"/>
  <c r="Y168"/>
  <c r="X168"/>
  <c r="Z167"/>
  <c r="Y167"/>
  <c r="X167"/>
  <c r="Z166"/>
  <c r="Y166"/>
  <c r="X166"/>
  <c r="Z165"/>
  <c r="Y165"/>
  <c r="X165"/>
  <c r="Z164"/>
  <c r="Y164"/>
  <c r="X164"/>
  <c r="Z163"/>
  <c r="Y163"/>
  <c r="X163"/>
  <c r="Z162"/>
  <c r="Y162"/>
  <c r="X162"/>
  <c r="Z161"/>
  <c r="Y161"/>
  <c r="X161"/>
  <c r="Z160"/>
  <c r="Y160"/>
  <c r="X160"/>
  <c r="Z159"/>
  <c r="Y159"/>
  <c r="X159"/>
  <c r="Z158"/>
  <c r="Y158"/>
  <c r="X158"/>
  <c r="Z157"/>
  <c r="Y157"/>
  <c r="X157"/>
  <c r="Z156"/>
  <c r="Y156"/>
  <c r="X156"/>
  <c r="Z155"/>
  <c r="Y155"/>
  <c r="X155"/>
  <c r="Z154"/>
  <c r="Y154"/>
  <c r="X154"/>
  <c r="Z153"/>
  <c r="Y153"/>
  <c r="X153"/>
  <c r="Z152"/>
  <c r="Y152"/>
  <c r="X152"/>
  <c r="Z151"/>
  <c r="Y151"/>
  <c r="X151"/>
  <c r="Z150"/>
  <c r="Y150"/>
  <c r="X150"/>
  <c r="Z149"/>
  <c r="Y149"/>
  <c r="X149"/>
  <c r="Z148"/>
  <c r="Y148"/>
  <c r="X148"/>
  <c r="Z147"/>
  <c r="Y147"/>
  <c r="X147"/>
  <c r="Z146"/>
  <c r="Y146"/>
  <c r="X146"/>
  <c r="Z145"/>
  <c r="Y145"/>
  <c r="X145"/>
  <c r="Z133"/>
  <c r="Y133"/>
  <c r="X133"/>
  <c r="Z132"/>
  <c r="Y132"/>
  <c r="X132"/>
  <c r="Z131"/>
  <c r="Y131"/>
  <c r="X131"/>
  <c r="Z130"/>
  <c r="Y130"/>
  <c r="X130"/>
  <c r="Z129"/>
  <c r="Y129"/>
  <c r="X129"/>
  <c r="Z128"/>
  <c r="Y128"/>
  <c r="X128"/>
  <c r="Z127"/>
  <c r="Y127"/>
  <c r="X127"/>
  <c r="Z126"/>
  <c r="Y126"/>
  <c r="X126"/>
  <c r="Z125"/>
  <c r="Y125"/>
  <c r="X125"/>
  <c r="Z124"/>
  <c r="Y124"/>
  <c r="X124"/>
  <c r="Z123"/>
  <c r="Y123"/>
  <c r="X123"/>
  <c r="Z122"/>
  <c r="Y122"/>
  <c r="X122"/>
  <c r="Z121"/>
  <c r="Y121"/>
  <c r="X121"/>
  <c r="Z120"/>
  <c r="Y120"/>
  <c r="X120"/>
  <c r="Z119"/>
  <c r="Y119"/>
  <c r="X119"/>
  <c r="Z118"/>
  <c r="Y118"/>
  <c r="X118"/>
  <c r="Z117"/>
  <c r="Y117"/>
  <c r="X117"/>
  <c r="Z116"/>
  <c r="Y116"/>
  <c r="X116"/>
  <c r="Z115"/>
  <c r="Y115"/>
  <c r="X115"/>
  <c r="Z114"/>
  <c r="Y114"/>
  <c r="X114"/>
  <c r="Z113"/>
  <c r="Y113"/>
  <c r="X113"/>
  <c r="Z112"/>
  <c r="Y112"/>
  <c r="X112"/>
  <c r="Z111"/>
  <c r="Y111"/>
  <c r="X111"/>
  <c r="Z110"/>
  <c r="Y110"/>
  <c r="X110"/>
  <c r="Z109"/>
  <c r="Y109"/>
  <c r="X109"/>
  <c r="Z108"/>
  <c r="Y108"/>
  <c r="X108"/>
  <c r="Z107"/>
  <c r="Y107"/>
  <c r="X107"/>
  <c r="Z106"/>
  <c r="Y106"/>
  <c r="X106"/>
  <c r="Z105"/>
  <c r="Y105"/>
  <c r="X105"/>
  <c r="Z104"/>
  <c r="Y104"/>
  <c r="X104"/>
  <c r="Z103"/>
  <c r="Y103"/>
  <c r="X103"/>
  <c r="Z102"/>
  <c r="Y102"/>
  <c r="X102"/>
  <c r="Z101"/>
  <c r="Y101"/>
  <c r="X101"/>
  <c r="Z100"/>
  <c r="Y100"/>
  <c r="X100"/>
  <c r="Z99"/>
  <c r="Y99"/>
  <c r="X99"/>
  <c r="Z98"/>
  <c r="Y98"/>
  <c r="X98"/>
  <c r="Z88"/>
  <c r="Y88"/>
  <c r="X88"/>
  <c r="Z87"/>
  <c r="Y87"/>
  <c r="X87"/>
  <c r="Z86"/>
  <c r="Y86"/>
  <c r="X86"/>
  <c r="Z85"/>
  <c r="Y85"/>
  <c r="X85"/>
  <c r="Z84"/>
  <c r="Y84"/>
  <c r="X84"/>
  <c r="Z83"/>
  <c r="Y83"/>
  <c r="X83"/>
  <c r="Z82"/>
  <c r="Y82"/>
  <c r="X82"/>
  <c r="Z81"/>
  <c r="Y81"/>
  <c r="X81"/>
  <c r="Z80"/>
  <c r="Y80"/>
  <c r="X80"/>
  <c r="Z79"/>
  <c r="Y79"/>
  <c r="X79"/>
  <c r="Z78"/>
  <c r="Y78"/>
  <c r="X78"/>
  <c r="Z77"/>
  <c r="Y77"/>
  <c r="X77"/>
  <c r="Z76"/>
  <c r="Y76"/>
  <c r="X76"/>
  <c r="Z75"/>
  <c r="Y75"/>
  <c r="X75"/>
  <c r="Z74"/>
  <c r="Y74"/>
  <c r="X74"/>
  <c r="Z73"/>
  <c r="Y73"/>
  <c r="X73"/>
  <c r="Z72"/>
  <c r="Y72"/>
  <c r="X72"/>
  <c r="Z71"/>
  <c r="Y71"/>
  <c r="X71"/>
  <c r="Z70"/>
  <c r="Y70"/>
  <c r="X70"/>
  <c r="Z69"/>
  <c r="Y69"/>
  <c r="X69"/>
  <c r="Z68"/>
  <c r="Y68"/>
  <c r="X68"/>
  <c r="Z67"/>
  <c r="Y67"/>
  <c r="X67"/>
  <c r="Z66"/>
  <c r="Y66"/>
  <c r="X66"/>
  <c r="Z65"/>
  <c r="Y65"/>
  <c r="X65"/>
  <c r="Z64"/>
  <c r="Y64"/>
  <c r="X64"/>
  <c r="Z63"/>
  <c r="Y63"/>
  <c r="X63"/>
  <c r="Z62"/>
  <c r="Y62"/>
  <c r="X62"/>
  <c r="Z61"/>
  <c r="Y61"/>
  <c r="X61"/>
  <c r="Z60"/>
  <c r="Y60"/>
  <c r="X60"/>
  <c r="Z59"/>
  <c r="Y59"/>
  <c r="X59"/>
  <c r="Z58"/>
  <c r="Y58"/>
  <c r="X58"/>
  <c r="Z57"/>
  <c r="Y57"/>
  <c r="X57"/>
  <c r="Z56"/>
  <c r="Y56"/>
  <c r="X56"/>
  <c r="Z55"/>
  <c r="Y55"/>
  <c r="X55"/>
  <c r="Z54"/>
  <c r="Y54"/>
  <c r="X54"/>
  <c r="Z53"/>
  <c r="Y53"/>
  <c r="X53"/>
  <c r="Z39"/>
  <c r="Y39"/>
  <c r="X39"/>
  <c r="Z38"/>
  <c r="Y38"/>
  <c r="X38"/>
  <c r="Z37"/>
  <c r="Y37"/>
  <c r="X37"/>
  <c r="Z36"/>
  <c r="Y36"/>
  <c r="X36"/>
  <c r="Z35"/>
  <c r="Y35"/>
  <c r="X35"/>
  <c r="Z34"/>
  <c r="Y34"/>
  <c r="X34"/>
  <c r="Z33"/>
  <c r="Y33"/>
  <c r="X33"/>
  <c r="Z32"/>
  <c r="Y32"/>
  <c r="X32"/>
  <c r="Z31"/>
  <c r="Y31"/>
  <c r="X31"/>
  <c r="Z30"/>
  <c r="Y30"/>
  <c r="X30"/>
  <c r="Z29"/>
  <c r="Y29"/>
  <c r="X29"/>
  <c r="Z28"/>
  <c r="Y28"/>
  <c r="X28"/>
  <c r="Z27"/>
  <c r="Y27"/>
  <c r="X27"/>
  <c r="Z26"/>
  <c r="Y26"/>
  <c r="X26"/>
  <c r="Z25"/>
  <c r="Y25"/>
  <c r="X25"/>
  <c r="Z24"/>
  <c r="Y24"/>
  <c r="X24"/>
  <c r="Z23"/>
  <c r="Y23"/>
  <c r="X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Z16"/>
  <c r="Y16"/>
  <c r="X16"/>
  <c r="Z15"/>
  <c r="Y15"/>
  <c r="X15"/>
  <c r="Z14"/>
  <c r="Y14"/>
  <c r="X14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  <c r="Z5"/>
  <c r="Y5"/>
  <c r="X5"/>
  <c r="Z4"/>
  <c r="Y4"/>
  <c r="X4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39"/>
  <c r="L39"/>
  <c r="M39"/>
  <c r="M4"/>
  <c r="L4"/>
  <c r="AD191"/>
  <c r="AE191"/>
  <c r="AF191"/>
  <c r="AG191"/>
  <c r="AH191"/>
  <c r="AI191"/>
  <c r="AD192"/>
  <c r="AE192"/>
  <c r="AF192"/>
  <c r="AG192"/>
  <c r="AH192"/>
  <c r="AI192"/>
  <c r="AD193"/>
  <c r="AE193"/>
  <c r="AF193"/>
  <c r="AG193"/>
  <c r="AH193"/>
  <c r="AI193"/>
  <c r="AD194"/>
  <c r="AE194"/>
  <c r="AF194"/>
  <c r="AG194"/>
  <c r="AH194"/>
  <c r="AI194"/>
  <c r="AD195"/>
  <c r="AE195"/>
  <c r="AF195"/>
  <c r="AG195"/>
  <c r="AH195"/>
  <c r="AI195"/>
  <c r="AD196"/>
  <c r="AE196"/>
  <c r="AF196"/>
  <c r="AG196"/>
  <c r="AH196"/>
  <c r="AI196"/>
  <c r="AD197"/>
  <c r="AE197"/>
  <c r="AF197"/>
  <c r="AG197"/>
  <c r="AH197"/>
  <c r="AI197"/>
  <c r="AD198"/>
  <c r="AE198"/>
  <c r="AF198"/>
  <c r="AG198"/>
  <c r="AH198"/>
  <c r="AI198"/>
  <c r="AD199"/>
  <c r="AE199"/>
  <c r="AF199"/>
  <c r="AG199"/>
  <c r="AH199"/>
  <c r="AI199"/>
  <c r="AD200"/>
  <c r="AE200"/>
  <c r="AF200"/>
  <c r="AG200"/>
  <c r="AH200"/>
  <c r="AI200"/>
  <c r="AD201"/>
  <c r="AE201"/>
  <c r="AF201"/>
  <c r="AG201"/>
  <c r="AH201"/>
  <c r="AI201"/>
  <c r="AD202"/>
  <c r="AE202"/>
  <c r="AF202"/>
  <c r="AG202"/>
  <c r="AH202"/>
  <c r="AI202"/>
  <c r="AD203"/>
  <c r="AE203"/>
  <c r="AF203"/>
  <c r="AG203"/>
  <c r="AH203"/>
  <c r="AI203"/>
  <c r="AD204"/>
  <c r="AE204"/>
  <c r="AF204"/>
  <c r="AG204"/>
  <c r="AH204"/>
  <c r="AI204"/>
  <c r="AD205"/>
  <c r="AE205"/>
  <c r="AF205"/>
  <c r="AG205"/>
  <c r="AH205"/>
  <c r="AI205"/>
  <c r="AD206"/>
  <c r="AE206"/>
  <c r="AF206"/>
  <c r="AG206"/>
  <c r="AH206"/>
  <c r="AI206"/>
  <c r="AD207"/>
  <c r="AE207"/>
  <c r="AF207"/>
  <c r="AG207"/>
  <c r="AH207"/>
  <c r="AI207"/>
  <c r="AD208"/>
  <c r="AE208"/>
  <c r="AF208"/>
  <c r="AG208"/>
  <c r="AH208"/>
  <c r="AI208"/>
  <c r="AD209"/>
  <c r="AE209"/>
  <c r="AF209"/>
  <c r="AG209"/>
  <c r="AH209"/>
  <c r="AI209"/>
  <c r="AD210"/>
  <c r="AE210"/>
  <c r="AF210"/>
  <c r="AG210"/>
  <c r="AH210"/>
  <c r="AI210"/>
  <c r="AD211"/>
  <c r="AE211"/>
  <c r="AF211"/>
  <c r="AG211"/>
  <c r="AH211"/>
  <c r="AI211"/>
  <c r="AD212"/>
  <c r="AE212"/>
  <c r="AF212"/>
  <c r="AG212"/>
  <c r="AH212"/>
  <c r="AI212"/>
  <c r="AD213"/>
  <c r="AE213"/>
  <c r="AF213"/>
  <c r="AG213"/>
  <c r="AH213"/>
  <c r="AI213"/>
  <c r="AD214"/>
  <c r="AE214"/>
  <c r="AF214"/>
  <c r="AG214"/>
  <c r="AH214"/>
  <c r="AI214"/>
  <c r="AD215"/>
  <c r="AE215"/>
  <c r="AF215"/>
  <c r="AG215"/>
  <c r="AH215"/>
  <c r="AI215"/>
  <c r="AD216"/>
  <c r="AE216"/>
  <c r="AF216"/>
  <c r="AG216"/>
  <c r="AH216"/>
  <c r="AI216"/>
  <c r="AD217"/>
  <c r="AE217"/>
  <c r="AF217"/>
  <c r="AG217"/>
  <c r="AH217"/>
  <c r="AI217"/>
  <c r="AD218"/>
  <c r="AE218"/>
  <c r="AF218"/>
  <c r="AG218"/>
  <c r="AH218"/>
  <c r="AI218"/>
  <c r="AD219"/>
  <c r="AE219"/>
  <c r="AF219"/>
  <c r="AG219"/>
  <c r="AH219"/>
  <c r="AI219"/>
  <c r="AD220"/>
  <c r="AE220"/>
  <c r="AF220"/>
  <c r="AG220"/>
  <c r="AH220"/>
  <c r="AI220"/>
  <c r="AD221"/>
  <c r="AE221"/>
  <c r="AF221"/>
  <c r="AG221"/>
  <c r="AH221"/>
  <c r="AI221"/>
  <c r="AD222"/>
  <c r="AE222"/>
  <c r="AF222"/>
  <c r="AG222"/>
  <c r="AH222"/>
  <c r="AI222"/>
  <c r="AD223"/>
  <c r="AE223"/>
  <c r="AF223"/>
  <c r="AG223"/>
  <c r="AH223"/>
  <c r="AI223"/>
  <c r="AD224"/>
  <c r="AE224"/>
  <c r="AF224"/>
  <c r="AG224"/>
  <c r="AH224"/>
  <c r="AI224"/>
  <c r="AD225"/>
  <c r="AE225"/>
  <c r="AF225"/>
  <c r="AG225"/>
  <c r="AH225"/>
  <c r="AI225"/>
  <c r="AY181" l="1"/>
  <c r="AZ181"/>
  <c r="AR226"/>
  <c r="AV226"/>
  <c r="AP226"/>
  <c r="AT226"/>
  <c r="AY225"/>
  <c r="AY89"/>
  <c r="AY217"/>
  <c r="AY223"/>
  <c r="AY191"/>
  <c r="AY197"/>
  <c r="AY209"/>
  <c r="AY213"/>
  <c r="AX134"/>
  <c r="AZ134"/>
  <c r="AZ89"/>
  <c r="AS226"/>
  <c r="AX194"/>
  <c r="AX202"/>
  <c r="AX204"/>
  <c r="AX212"/>
  <c r="AX216"/>
  <c r="AX218"/>
  <c r="AX220"/>
  <c r="AX40"/>
  <c r="AZ191"/>
  <c r="AY193"/>
  <c r="AZ193"/>
  <c r="AY195"/>
  <c r="AZ195"/>
  <c r="AZ197"/>
  <c r="AY199"/>
  <c r="AZ199"/>
  <c r="AY201"/>
  <c r="AZ201"/>
  <c r="AY203"/>
  <c r="AZ203"/>
  <c r="AY205"/>
  <c r="AZ205"/>
  <c r="AY207"/>
  <c r="AZ207"/>
  <c r="AZ209"/>
  <c r="AY211"/>
  <c r="AZ211"/>
  <c r="AZ213"/>
  <c r="AY215"/>
  <c r="AZ215"/>
  <c r="AZ217"/>
  <c r="AY219"/>
  <c r="AZ219"/>
  <c r="AY221"/>
  <c r="AZ221"/>
  <c r="AZ223"/>
  <c r="AZ225"/>
  <c r="AY40"/>
  <c r="AX190"/>
  <c r="AZ190"/>
  <c r="AX192"/>
  <c r="AZ192"/>
  <c r="AZ194"/>
  <c r="AX196"/>
  <c r="AZ196"/>
  <c r="AX198"/>
  <c r="AZ198"/>
  <c r="AX200"/>
  <c r="AZ200"/>
  <c r="AZ202"/>
  <c r="AZ204"/>
  <c r="AX206"/>
  <c r="AZ206"/>
  <c r="AX208"/>
  <c r="AZ208"/>
  <c r="AX210"/>
  <c r="AZ210"/>
  <c r="AZ212"/>
  <c r="AX214"/>
  <c r="AZ214"/>
  <c r="AZ216"/>
  <c r="AZ218"/>
  <c r="AZ220"/>
  <c r="AX222"/>
  <c r="AZ222"/>
  <c r="AX224"/>
  <c r="AZ224"/>
  <c r="AZ40"/>
  <c r="AW40"/>
  <c r="AX89"/>
  <c r="AW134"/>
  <c r="AY134"/>
  <c r="AX181"/>
  <c r="AW190"/>
  <c r="AY190"/>
  <c r="AX191"/>
  <c r="AW192"/>
  <c r="AY192"/>
  <c r="AX193"/>
  <c r="AW194"/>
  <c r="AY194"/>
  <c r="AX195"/>
  <c r="AW196"/>
  <c r="AY196"/>
  <c r="AX197"/>
  <c r="AW198"/>
  <c r="AY198"/>
  <c r="AX199"/>
  <c r="AW200"/>
  <c r="AY200"/>
  <c r="AX201"/>
  <c r="AW202"/>
  <c r="AY202"/>
  <c r="AX203"/>
  <c r="AW204"/>
  <c r="AY204"/>
  <c r="AX205"/>
  <c r="AW206"/>
  <c r="AY206"/>
  <c r="AX207"/>
  <c r="AW208"/>
  <c r="AY208"/>
  <c r="AX209"/>
  <c r="AW210"/>
  <c r="AY210"/>
  <c r="AX211"/>
  <c r="AW212"/>
  <c r="AY212"/>
  <c r="AX213"/>
  <c r="AW214"/>
  <c r="AY214"/>
  <c r="AX215"/>
  <c r="AW216"/>
  <c r="AY216"/>
  <c r="AX217"/>
  <c r="AW218"/>
  <c r="AY218"/>
  <c r="AX219"/>
  <c r="AW220"/>
  <c r="AY220"/>
  <c r="AX221"/>
  <c r="AW222"/>
  <c r="AY222"/>
  <c r="AX223"/>
  <c r="AW224"/>
  <c r="AY224"/>
  <c r="AX225"/>
  <c r="AQ226"/>
  <c r="AU226"/>
  <c r="AW181"/>
  <c r="AW191"/>
  <c r="AW193"/>
  <c r="AW195"/>
  <c r="AW197"/>
  <c r="AW199"/>
  <c r="AW201"/>
  <c r="AW203"/>
  <c r="AW205"/>
  <c r="AW207"/>
  <c r="AW209"/>
  <c r="AW211"/>
  <c r="AW213"/>
  <c r="AW215"/>
  <c r="AW217"/>
  <c r="AW219"/>
  <c r="AW221"/>
  <c r="AW223"/>
  <c r="AW225"/>
  <c r="AI181"/>
  <c r="AH181"/>
  <c r="AG181"/>
  <c r="AF181"/>
  <c r="AE181"/>
  <c r="AD181"/>
  <c r="AC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I134"/>
  <c r="AH134"/>
  <c r="AG134"/>
  <c r="AF134"/>
  <c r="AE134"/>
  <c r="AD134"/>
  <c r="AC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I89"/>
  <c r="AH89"/>
  <c r="AG89"/>
  <c r="AF89"/>
  <c r="AE89"/>
  <c r="AD89"/>
  <c r="AC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I40"/>
  <c r="AH40"/>
  <c r="AG40"/>
  <c r="AF40"/>
  <c r="AE40"/>
  <c r="AD40"/>
  <c r="AC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V89"/>
  <c r="U89"/>
  <c r="T89"/>
  <c r="S89"/>
  <c r="R89"/>
  <c r="Q89"/>
  <c r="P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V134"/>
  <c r="U134"/>
  <c r="T134"/>
  <c r="S134"/>
  <c r="R134"/>
  <c r="Q134"/>
  <c r="P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V181"/>
  <c r="U181"/>
  <c r="T181"/>
  <c r="S181"/>
  <c r="R181"/>
  <c r="Q181"/>
  <c r="P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I181"/>
  <c r="H181"/>
  <c r="G181"/>
  <c r="F181"/>
  <c r="E181"/>
  <c r="D181"/>
  <c r="C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I134"/>
  <c r="H134"/>
  <c r="G134"/>
  <c r="F134"/>
  <c r="E134"/>
  <c r="D134"/>
  <c r="C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I89"/>
  <c r="H89"/>
  <c r="G89"/>
  <c r="F89"/>
  <c r="E89"/>
  <c r="D89"/>
  <c r="C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K4"/>
  <c r="AD190"/>
  <c r="AE190"/>
  <c r="AE226" s="1"/>
  <c r="AF190"/>
  <c r="AF226" s="1"/>
  <c r="AG190"/>
  <c r="AG226" s="1"/>
  <c r="AH190"/>
  <c r="AI190"/>
  <c r="AI226" s="1"/>
  <c r="AC191"/>
  <c r="AM191" s="1"/>
  <c r="AC192"/>
  <c r="AK192" s="1"/>
  <c r="AC193"/>
  <c r="AM193" s="1"/>
  <c r="AC194"/>
  <c r="AK194" s="1"/>
  <c r="AC195"/>
  <c r="AM195" s="1"/>
  <c r="AC196"/>
  <c r="AK196" s="1"/>
  <c r="AC197"/>
  <c r="AM197" s="1"/>
  <c r="AC198"/>
  <c r="AK198" s="1"/>
  <c r="AC199"/>
  <c r="AM199" s="1"/>
  <c r="AC200"/>
  <c r="AK200" s="1"/>
  <c r="AC201"/>
  <c r="AM201" s="1"/>
  <c r="AC202"/>
  <c r="AK202" s="1"/>
  <c r="AC203"/>
  <c r="AM203" s="1"/>
  <c r="AC204"/>
  <c r="AK204" s="1"/>
  <c r="AC205"/>
  <c r="AM205" s="1"/>
  <c r="AC206"/>
  <c r="AK206" s="1"/>
  <c r="AC207"/>
  <c r="AM207" s="1"/>
  <c r="AC208"/>
  <c r="AK208" s="1"/>
  <c r="AC209"/>
  <c r="AM209" s="1"/>
  <c r="AC210"/>
  <c r="AK210" s="1"/>
  <c r="AC211"/>
  <c r="AM211" s="1"/>
  <c r="AC212"/>
  <c r="AK212" s="1"/>
  <c r="AC213"/>
  <c r="AM213" s="1"/>
  <c r="AC214"/>
  <c r="AK214" s="1"/>
  <c r="AC215"/>
  <c r="AM215" s="1"/>
  <c r="AC216"/>
  <c r="AK216" s="1"/>
  <c r="AC217"/>
  <c r="AM217" s="1"/>
  <c r="AC218"/>
  <c r="AK218" s="1"/>
  <c r="AC219"/>
  <c r="AM219" s="1"/>
  <c r="AC220"/>
  <c r="AK220" s="1"/>
  <c r="AC221"/>
  <c r="AM221" s="1"/>
  <c r="AC222"/>
  <c r="AK222" s="1"/>
  <c r="AC223"/>
  <c r="AM223" s="1"/>
  <c r="AC224"/>
  <c r="AK224" s="1"/>
  <c r="AC225"/>
  <c r="AM225" s="1"/>
  <c r="AC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190"/>
  <c r="R190"/>
  <c r="S190"/>
  <c r="T190"/>
  <c r="U190"/>
  <c r="V190"/>
  <c r="P19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"/>
  <c r="D40"/>
  <c r="E40"/>
  <c r="F40"/>
  <c r="G40"/>
  <c r="H40"/>
  <c r="I40"/>
  <c r="C40"/>
  <c r="D190"/>
  <c r="E190"/>
  <c r="F190"/>
  <c r="G190"/>
  <c r="H190"/>
  <c r="I190"/>
  <c r="C190"/>
  <c r="C191"/>
  <c r="D191"/>
  <c r="E191"/>
  <c r="F191"/>
  <c r="G191"/>
  <c r="H191"/>
  <c r="I191"/>
  <c r="C192"/>
  <c r="D192"/>
  <c r="E192"/>
  <c r="F192"/>
  <c r="G192"/>
  <c r="H192"/>
  <c r="I192"/>
  <c r="C193"/>
  <c r="D193"/>
  <c r="E193"/>
  <c r="F193"/>
  <c r="G193"/>
  <c r="H193"/>
  <c r="I193"/>
  <c r="C194"/>
  <c r="D194"/>
  <c r="E194"/>
  <c r="F194"/>
  <c r="G194"/>
  <c r="H194"/>
  <c r="I194"/>
  <c r="C195"/>
  <c r="D195"/>
  <c r="E195"/>
  <c r="F195"/>
  <c r="G195"/>
  <c r="H195"/>
  <c r="I195"/>
  <c r="C196"/>
  <c r="D196"/>
  <c r="E196"/>
  <c r="F196"/>
  <c r="G196"/>
  <c r="H196"/>
  <c r="I196"/>
  <c r="C197"/>
  <c r="D197"/>
  <c r="E197"/>
  <c r="F197"/>
  <c r="G197"/>
  <c r="H197"/>
  <c r="I197"/>
  <c r="C198"/>
  <c r="D198"/>
  <c r="E198"/>
  <c r="F198"/>
  <c r="G198"/>
  <c r="H198"/>
  <c r="I198"/>
  <c r="C199"/>
  <c r="D199"/>
  <c r="E199"/>
  <c r="F199"/>
  <c r="G199"/>
  <c r="H199"/>
  <c r="I199"/>
  <c r="C200"/>
  <c r="D200"/>
  <c r="E200"/>
  <c r="F200"/>
  <c r="G200"/>
  <c r="H200"/>
  <c r="I200"/>
  <c r="C201"/>
  <c r="D201"/>
  <c r="E201"/>
  <c r="F201"/>
  <c r="G201"/>
  <c r="H201"/>
  <c r="I201"/>
  <c r="C202"/>
  <c r="D202"/>
  <c r="E202"/>
  <c r="F202"/>
  <c r="G202"/>
  <c r="H202"/>
  <c r="I202"/>
  <c r="C203"/>
  <c r="D203"/>
  <c r="E203"/>
  <c r="F203"/>
  <c r="G203"/>
  <c r="H203"/>
  <c r="I203"/>
  <c r="C204"/>
  <c r="D204"/>
  <c r="E204"/>
  <c r="F204"/>
  <c r="G204"/>
  <c r="H204"/>
  <c r="I204"/>
  <c r="C205"/>
  <c r="D205"/>
  <c r="E205"/>
  <c r="F205"/>
  <c r="G205"/>
  <c r="H205"/>
  <c r="I205"/>
  <c r="C206"/>
  <c r="D206"/>
  <c r="E206"/>
  <c r="F206"/>
  <c r="G206"/>
  <c r="H206"/>
  <c r="I206"/>
  <c r="C207"/>
  <c r="D207"/>
  <c r="E207"/>
  <c r="F207"/>
  <c r="G207"/>
  <c r="H207"/>
  <c r="I207"/>
  <c r="C208"/>
  <c r="D208"/>
  <c r="E208"/>
  <c r="F208"/>
  <c r="G208"/>
  <c r="H208"/>
  <c r="I208"/>
  <c r="C209"/>
  <c r="D209"/>
  <c r="E209"/>
  <c r="F209"/>
  <c r="G209"/>
  <c r="H209"/>
  <c r="I209"/>
  <c r="C210"/>
  <c r="D210"/>
  <c r="E210"/>
  <c r="F210"/>
  <c r="G210"/>
  <c r="H210"/>
  <c r="I210"/>
  <c r="C211"/>
  <c r="D211"/>
  <c r="E211"/>
  <c r="F211"/>
  <c r="G211"/>
  <c r="H211"/>
  <c r="I211"/>
  <c r="C212"/>
  <c r="D212"/>
  <c r="E212"/>
  <c r="F212"/>
  <c r="G212"/>
  <c r="H212"/>
  <c r="I212"/>
  <c r="C213"/>
  <c r="D213"/>
  <c r="E213"/>
  <c r="F213"/>
  <c r="G213"/>
  <c r="H213"/>
  <c r="I213"/>
  <c r="C214"/>
  <c r="D214"/>
  <c r="E214"/>
  <c r="F214"/>
  <c r="G214"/>
  <c r="H214"/>
  <c r="I214"/>
  <c r="C215"/>
  <c r="D215"/>
  <c r="E215"/>
  <c r="F215"/>
  <c r="G215"/>
  <c r="H215"/>
  <c r="I215"/>
  <c r="C216"/>
  <c r="D216"/>
  <c r="E216"/>
  <c r="F216"/>
  <c r="G216"/>
  <c r="H216"/>
  <c r="I216"/>
  <c r="C217"/>
  <c r="D217"/>
  <c r="E217"/>
  <c r="F217"/>
  <c r="G217"/>
  <c r="H217"/>
  <c r="I217"/>
  <c r="C218"/>
  <c r="D218"/>
  <c r="E218"/>
  <c r="F218"/>
  <c r="G218"/>
  <c r="H218"/>
  <c r="I218"/>
  <c r="C219"/>
  <c r="D219"/>
  <c r="E219"/>
  <c r="F219"/>
  <c r="G219"/>
  <c r="H219"/>
  <c r="I219"/>
  <c r="C220"/>
  <c r="D220"/>
  <c r="E220"/>
  <c r="F220"/>
  <c r="G220"/>
  <c r="H220"/>
  <c r="I220"/>
  <c r="C221"/>
  <c r="D221"/>
  <c r="E221"/>
  <c r="F221"/>
  <c r="G221"/>
  <c r="H221"/>
  <c r="I221"/>
  <c r="C222"/>
  <c r="D222"/>
  <c r="E222"/>
  <c r="F222"/>
  <c r="G222"/>
  <c r="H222"/>
  <c r="I222"/>
  <c r="C223"/>
  <c r="D223"/>
  <c r="E223"/>
  <c r="F223"/>
  <c r="G223"/>
  <c r="H223"/>
  <c r="I223"/>
  <c r="C224"/>
  <c r="D224"/>
  <c r="E224"/>
  <c r="F224"/>
  <c r="G224"/>
  <c r="H224"/>
  <c r="I224"/>
  <c r="C225"/>
  <c r="D225"/>
  <c r="E225"/>
  <c r="F225"/>
  <c r="G225"/>
  <c r="H225"/>
  <c r="I225"/>
  <c r="AJ225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Z226" l="1"/>
  <c r="Z224"/>
  <c r="Z208"/>
  <c r="Z204"/>
  <c r="Z196"/>
  <c r="Z192"/>
  <c r="Z222"/>
  <c r="Z218"/>
  <c r="Z214"/>
  <c r="Z206"/>
  <c r="Z202"/>
  <c r="Z198"/>
  <c r="Z194"/>
  <c r="Z200"/>
  <c r="Z210"/>
  <c r="Z212"/>
  <c r="Z216"/>
  <c r="Z220"/>
  <c r="M206"/>
  <c r="M196"/>
  <c r="M194"/>
  <c r="M192"/>
  <c r="Z225"/>
  <c r="Z223"/>
  <c r="Z221"/>
  <c r="Z219"/>
  <c r="Z217"/>
  <c r="Z215"/>
  <c r="Z213"/>
  <c r="Z211"/>
  <c r="Z209"/>
  <c r="Z207"/>
  <c r="Z205"/>
  <c r="Z203"/>
  <c r="Z201"/>
  <c r="Z199"/>
  <c r="Z197"/>
  <c r="Z195"/>
  <c r="Z193"/>
  <c r="Z191"/>
  <c r="M208"/>
  <c r="M200"/>
  <c r="M218"/>
  <c r="M210"/>
  <c r="M224"/>
  <c r="M220"/>
  <c r="M216"/>
  <c r="M212"/>
  <c r="M204"/>
  <c r="M202"/>
  <c r="M198"/>
  <c r="M222"/>
  <c r="M214"/>
  <c r="AX226"/>
  <c r="AY226"/>
  <c r="AW226"/>
  <c r="L222"/>
  <c r="K222"/>
  <c r="L220"/>
  <c r="K220"/>
  <c r="L218"/>
  <c r="K218"/>
  <c r="L216"/>
  <c r="K216"/>
  <c r="L214"/>
  <c r="K214"/>
  <c r="L212"/>
  <c r="K212"/>
  <c r="L210"/>
  <c r="K210"/>
  <c r="L208"/>
  <c r="K208"/>
  <c r="L206"/>
  <c r="K206"/>
  <c r="L204"/>
  <c r="K204"/>
  <c r="L202"/>
  <c r="K202"/>
  <c r="L200"/>
  <c r="K200"/>
  <c r="L198"/>
  <c r="K198"/>
  <c r="L196"/>
  <c r="K196"/>
  <c r="L194"/>
  <c r="K194"/>
  <c r="L192"/>
  <c r="K192"/>
  <c r="M40"/>
  <c r="K40"/>
  <c r="L40"/>
  <c r="X225"/>
  <c r="Y225"/>
  <c r="X223"/>
  <c r="Y223"/>
  <c r="X221"/>
  <c r="Y221"/>
  <c r="X219"/>
  <c r="Y219"/>
  <c r="X217"/>
  <c r="Y217"/>
  <c r="X215"/>
  <c r="Y215"/>
  <c r="X213"/>
  <c r="Y213"/>
  <c r="Y211"/>
  <c r="X211"/>
  <c r="X209"/>
  <c r="Y209"/>
  <c r="X207"/>
  <c r="Y207"/>
  <c r="X205"/>
  <c r="Y205"/>
  <c r="X203"/>
  <c r="Y203"/>
  <c r="X201"/>
  <c r="Y201"/>
  <c r="X199"/>
  <c r="Y199"/>
  <c r="X197"/>
  <c r="Y197"/>
  <c r="X195"/>
  <c r="Y195"/>
  <c r="X193"/>
  <c r="Y193"/>
  <c r="X191"/>
  <c r="Y191"/>
  <c r="W206"/>
  <c r="AH226"/>
  <c r="AM190"/>
  <c r="AD226"/>
  <c r="AJ226" s="1"/>
  <c r="AK190"/>
  <c r="AL190"/>
  <c r="L134"/>
  <c r="K134"/>
  <c r="M134"/>
  <c r="X181"/>
  <c r="Y181"/>
  <c r="Z181"/>
  <c r="X89"/>
  <c r="Y89"/>
  <c r="Z89"/>
  <c r="AK40"/>
  <c r="AL40"/>
  <c r="AM40"/>
  <c r="AK134"/>
  <c r="AL134"/>
  <c r="AM134"/>
  <c r="AL191"/>
  <c r="AL192"/>
  <c r="AM192"/>
  <c r="AL193"/>
  <c r="AL194"/>
  <c r="AM194"/>
  <c r="AL195"/>
  <c r="AL196"/>
  <c r="AM196"/>
  <c r="AL197"/>
  <c r="AL198"/>
  <c r="AM198"/>
  <c r="AL199"/>
  <c r="AL200"/>
  <c r="AM200"/>
  <c r="AL201"/>
  <c r="AL202"/>
  <c r="AM202"/>
  <c r="AL203"/>
  <c r="AL204"/>
  <c r="AM204"/>
  <c r="AL205"/>
  <c r="AL206"/>
  <c r="AM206"/>
  <c r="AL207"/>
  <c r="AL208"/>
  <c r="AM208"/>
  <c r="AL209"/>
  <c r="AL210"/>
  <c r="AM210"/>
  <c r="AL211"/>
  <c r="AL212"/>
  <c r="AM212"/>
  <c r="AL213"/>
  <c r="AL214"/>
  <c r="AM214"/>
  <c r="AL215"/>
  <c r="AL216"/>
  <c r="AM216"/>
  <c r="AL217"/>
  <c r="AL218"/>
  <c r="AM218"/>
  <c r="AL219"/>
  <c r="AL220"/>
  <c r="AM220"/>
  <c r="AL221"/>
  <c r="AL222"/>
  <c r="AM222"/>
  <c r="AL223"/>
  <c r="AL224"/>
  <c r="AM224"/>
  <c r="AL225"/>
  <c r="L224"/>
  <c r="K224"/>
  <c r="M225"/>
  <c r="K225"/>
  <c r="L225"/>
  <c r="M223"/>
  <c r="K223"/>
  <c r="L223"/>
  <c r="M221"/>
  <c r="K221"/>
  <c r="L221"/>
  <c r="M219"/>
  <c r="K219"/>
  <c r="L219"/>
  <c r="M217"/>
  <c r="K217"/>
  <c r="L217"/>
  <c r="M215"/>
  <c r="K215"/>
  <c r="L215"/>
  <c r="M213"/>
  <c r="K213"/>
  <c r="L213"/>
  <c r="M211"/>
  <c r="K211"/>
  <c r="L211"/>
  <c r="M209"/>
  <c r="K209"/>
  <c r="L209"/>
  <c r="M207"/>
  <c r="K207"/>
  <c r="L207"/>
  <c r="M205"/>
  <c r="K205"/>
  <c r="L205"/>
  <c r="M203"/>
  <c r="K203"/>
  <c r="L203"/>
  <c r="M201"/>
  <c r="K201"/>
  <c r="L201"/>
  <c r="M199"/>
  <c r="K199"/>
  <c r="L199"/>
  <c r="M197"/>
  <c r="K197"/>
  <c r="L197"/>
  <c r="M195"/>
  <c r="K195"/>
  <c r="L195"/>
  <c r="M193"/>
  <c r="K193"/>
  <c r="L193"/>
  <c r="M191"/>
  <c r="K191"/>
  <c r="L191"/>
  <c r="M190"/>
  <c r="L190"/>
  <c r="K190"/>
  <c r="Z190"/>
  <c r="Y190"/>
  <c r="X190"/>
  <c r="Y224"/>
  <c r="X224"/>
  <c r="Y222"/>
  <c r="X222"/>
  <c r="Y220"/>
  <c r="X220"/>
  <c r="Y218"/>
  <c r="X218"/>
  <c r="Y216"/>
  <c r="X216"/>
  <c r="Y214"/>
  <c r="X214"/>
  <c r="Y212"/>
  <c r="X212"/>
  <c r="Y210"/>
  <c r="X210"/>
  <c r="Y208"/>
  <c r="X208"/>
  <c r="Y206"/>
  <c r="X206"/>
  <c r="Y204"/>
  <c r="X204"/>
  <c r="Y202"/>
  <c r="X202"/>
  <c r="Y200"/>
  <c r="X200"/>
  <c r="Y198"/>
  <c r="X198"/>
  <c r="Y196"/>
  <c r="X196"/>
  <c r="Y194"/>
  <c r="X194"/>
  <c r="Y192"/>
  <c r="X192"/>
  <c r="K89"/>
  <c r="L89"/>
  <c r="M89"/>
  <c r="K181"/>
  <c r="L181"/>
  <c r="M181"/>
  <c r="Y134"/>
  <c r="X134"/>
  <c r="Z134"/>
  <c r="Y40"/>
  <c r="X40"/>
  <c r="Z40"/>
  <c r="AL89"/>
  <c r="AK89"/>
  <c r="AM89"/>
  <c r="AL181"/>
  <c r="AK181"/>
  <c r="AM181"/>
  <c r="AK191"/>
  <c r="AK193"/>
  <c r="AK195"/>
  <c r="AK197"/>
  <c r="AK199"/>
  <c r="AK201"/>
  <c r="AK203"/>
  <c r="AK205"/>
  <c r="AK207"/>
  <c r="AK209"/>
  <c r="AK211"/>
  <c r="AK213"/>
  <c r="AK215"/>
  <c r="AK217"/>
  <c r="AK219"/>
  <c r="AK221"/>
  <c r="AK223"/>
  <c r="AK225"/>
  <c r="S226"/>
  <c r="AJ181"/>
  <c r="AJ134"/>
  <c r="AJ190"/>
  <c r="AJ89"/>
  <c r="AJ40"/>
  <c r="W40"/>
  <c r="W89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94"/>
  <c r="W222"/>
  <c r="W198"/>
  <c r="W134"/>
  <c r="W214"/>
  <c r="W202"/>
  <c r="W181"/>
  <c r="J181"/>
  <c r="J134"/>
  <c r="J89"/>
  <c r="Q226"/>
  <c r="W218"/>
  <c r="W210"/>
  <c r="R226"/>
  <c r="T226"/>
  <c r="V226"/>
  <c r="U226"/>
  <c r="W224"/>
  <c r="W220"/>
  <c r="W216"/>
  <c r="W212"/>
  <c r="W208"/>
  <c r="W204"/>
  <c r="W200"/>
  <c r="W196"/>
  <c r="W192"/>
  <c r="AC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40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C226"/>
  <c r="J190"/>
  <c r="H226"/>
  <c r="F226"/>
  <c r="D226"/>
  <c r="I226"/>
  <c r="G226"/>
  <c r="E226"/>
  <c r="W190"/>
  <c r="P226"/>
  <c r="M226" l="1"/>
  <c r="L226"/>
  <c r="K226"/>
  <c r="Z226"/>
  <c r="Y226"/>
  <c r="X226"/>
  <c r="AK226"/>
  <c r="AL226"/>
  <c r="AM226"/>
  <c r="W226"/>
  <c r="J226"/>
</calcChain>
</file>

<file path=xl/sharedStrings.xml><?xml version="1.0" encoding="utf-8"?>
<sst xmlns="http://schemas.openxmlformats.org/spreadsheetml/2006/main" count="1081" uniqueCount="68">
  <si>
    <t>S No.</t>
  </si>
  <si>
    <t>TOTAL</t>
  </si>
  <si>
    <t>District</t>
  </si>
  <si>
    <t>PROVINCE</t>
  </si>
  <si>
    <t>DISTRICT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</si>
  <si>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</si>
  <si>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</si>
  <si>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</si>
  <si>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</si>
  <si>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</si>
  <si>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</si>
  <si>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</si>
  <si>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</si>
  <si>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</si>
  <si>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</si>
  <si>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</si>
  <si>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</si>
  <si>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</si>
  <si>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</si>
  <si>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</si>
  <si>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</si>
  <si>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</si>
  <si>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</si>
  <si>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</si>
  <si>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</si>
  <si>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>Attock</t>
  </si>
  <si>
    <t>Bahawal Nagar</t>
  </si>
  <si>
    <t>Bahawal 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</si>
  <si>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</si>
  <si>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</si>
  <si>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</si>
  <si>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</si>
  <si>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</si>
  <si>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</si>
  <si>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</si>
  <si>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</si>
  <si>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</si>
  <si>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</si>
  <si>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</si>
  <si>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</si>
  <si>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</si>
  <si>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</si>
  <si>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</si>
  <si>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</si>
  <si>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 ud Din</t>
  </si>
  <si>
    <t>Mianwali</t>
  </si>
  <si>
    <t>Multan</t>
  </si>
  <si>
    <t>Muzaffar Garh</t>
  </si>
  <si>
    <t>NANKANA SAIB</t>
  </si>
  <si>
    <t>Narowal</t>
  </si>
  <si>
    <t>Okara</t>
  </si>
  <si>
    <t>Pak Pattan</t>
  </si>
  <si>
    <t>Rahim Yar Khan</t>
  </si>
  <si>
    <t>Rajan 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</si>
  <si>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</si>
  <si>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</si>
  <si>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</si>
  <si>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</si>
  <si>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</si>
  <si>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</si>
  <si>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</si>
  <si>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PUNJAB</t>
  </si>
  <si>
    <t>EXTRA-PULMONARY</t>
  </si>
  <si>
    <t>BACTRIOLOGICALLY CONFIRMED AND/OR  CLINICALLY DIAGNOSED</t>
  </si>
  <si>
    <t>Bahawal pur</t>
  </si>
  <si>
    <t>Bahawal nagar</t>
  </si>
  <si>
    <t>Bahawalpur</t>
  </si>
  <si>
    <t xml:space="preserve">LOST TO FOLLOW UP 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</si>
</sst>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2" fillId="0" borderId="0" xfId="2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9" fontId="8" fillId="2" borderId="1" xfId="2" applyFont="1" applyFill="1" applyBorder="1" applyAlignment="1" applyProtection="1">
      <alignment horizontal="center"/>
    </xf>
    <xf numFmtId="9" fontId="8" fillId="2" borderId="3" xfId="2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7" fillId="4" borderId="1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9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0" fillId="0" borderId="0" xfId="0" applyFill="1"/>
    <xf numFmtId="0" fontId="7" fillId="5" borderId="6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3" fontId="0" fillId="0" borderId="15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8" fillId="2" borderId="17" xfId="0" applyFont="1" applyFill="1" applyBorder="1" applyAlignment="1" applyProtection="1">
      <alignment horizontal="center"/>
    </xf>
    <xf numFmtId="9" fontId="8" fillId="2" borderId="9" xfId="2" applyFont="1" applyFill="1" applyBorder="1" applyAlignment="1" applyProtection="1">
      <alignment horizontal="center"/>
    </xf>
    <xf numFmtId="9" fontId="8" fillId="2" borderId="10" xfId="2" applyFont="1" applyFill="1" applyBorder="1" applyAlignment="1" applyProtection="1">
      <alignment horizontal="center"/>
    </xf>
    <xf numFmtId="9" fontId="8" fillId="2" borderId="11" xfId="2" applyFont="1" applyFill="1" applyBorder="1" applyAlignment="1" applyProtection="1">
      <alignment horizontal="center"/>
    </xf>
    <xf numFmtId="3" fontId="0" fillId="0" borderId="4" xfId="0" applyNumberFormat="1" applyFill="1" applyBorder="1" applyAlignment="1">
      <alignment horizontal="center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8" fillId="2" borderId="20" xfId="0" applyFont="1" applyFill="1" applyBorder="1" applyAlignment="1" applyProtection="1">
      <alignment horizontal="center"/>
    </xf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9" fontId="8" fillId="2" borderId="23" xfId="2" applyFont="1" applyFill="1" applyBorder="1" applyAlignment="1" applyProtection="1">
      <alignment horizontal="center"/>
    </xf>
    <xf numFmtId="9" fontId="8" fillId="2" borderId="4" xfId="2" applyFont="1" applyFill="1" applyBorder="1" applyAlignment="1" applyProtection="1">
      <alignment horizontal="center"/>
    </xf>
    <xf numFmtId="9" fontId="8" fillId="2" borderId="22" xfId="2" applyFont="1" applyFill="1" applyBorder="1" applyAlignment="1" applyProtection="1">
      <alignment horizontal="center"/>
    </xf>
    <xf numFmtId="3" fontId="0" fillId="0" borderId="23" xfId="0" applyNumberFormat="1" applyFill="1" applyBorder="1" applyAlignment="1">
      <alignment horizontal="center"/>
    </xf>
    <xf numFmtId="0" fontId="8" fillId="2" borderId="26" xfId="0" applyFont="1" applyFill="1" applyBorder="1" applyAlignment="1" applyProtection="1">
      <alignment horizontal="center"/>
    </xf>
    <xf numFmtId="0" fontId="8" fillId="2" borderId="24" xfId="0" applyFont="1" applyFill="1" applyBorder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/>
    </xf>
    <xf numFmtId="9" fontId="8" fillId="2" borderId="29" xfId="2" applyFont="1" applyFill="1" applyBorder="1" applyAlignment="1" applyProtection="1">
      <alignment horizontal="center"/>
    </xf>
    <xf numFmtId="9" fontId="8" fillId="2" borderId="27" xfId="2" applyFont="1" applyFill="1" applyBorder="1" applyAlignment="1" applyProtection="1">
      <alignment horizontal="center"/>
    </xf>
    <xf numFmtId="9" fontId="8" fillId="2" borderId="28" xfId="2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9" xfId="0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2" borderId="21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21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9" fontId="7" fillId="2" borderId="3" xfId="2" applyFont="1" applyFill="1" applyBorder="1" applyAlignment="1" applyProtection="1">
      <alignment horizontal="center"/>
    </xf>
    <xf numFmtId="9" fontId="7" fillId="2" borderId="1" xfId="2" applyFont="1" applyFill="1" applyBorder="1" applyAlignment="1" applyProtection="1">
      <alignment horizontal="center"/>
    </xf>
    <xf numFmtId="9" fontId="7" fillId="2" borderId="9" xfId="2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9" fontId="7" fillId="2" borderId="23" xfId="2" applyFont="1" applyFill="1" applyBorder="1" applyAlignment="1" applyProtection="1">
      <alignment horizontal="center"/>
    </xf>
    <xf numFmtId="9" fontId="7" fillId="2" borderId="4" xfId="2" applyFont="1" applyFill="1" applyBorder="1" applyAlignment="1" applyProtection="1">
      <alignment horizontal="center"/>
    </xf>
    <xf numFmtId="9" fontId="7" fillId="2" borderId="22" xfId="2" applyFont="1" applyFill="1" applyBorder="1" applyAlignment="1" applyProtection="1">
      <alignment horizontal="center"/>
    </xf>
    <xf numFmtId="9" fontId="7" fillId="2" borderId="29" xfId="2" applyFont="1" applyFill="1" applyBorder="1" applyAlignment="1" applyProtection="1">
      <alignment horizontal="center"/>
    </xf>
    <xf numFmtId="9" fontId="7" fillId="2" borderId="27" xfId="2" applyFont="1" applyFill="1" applyBorder="1" applyAlignment="1" applyProtection="1">
      <alignment horizontal="center"/>
    </xf>
    <xf numFmtId="9" fontId="7" fillId="2" borderId="28" xfId="2" applyFont="1" applyFill="1" applyBorder="1" applyAlignment="1" applyProtection="1">
      <alignment horizontal="center"/>
    </xf>
    <xf numFmtId="0" fontId="8" fillId="0" borderId="13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8" fillId="0" borderId="17" xfId="0" applyFont="1" applyFill="1" applyBorder="1" applyAlignment="1" applyProtection="1">
      <alignment horizontal="center"/>
    </xf>
    <xf numFmtId="0" fontId="8" fillId="0" borderId="18" xfId="0" applyFont="1" applyFill="1" applyBorder="1" applyAlignment="1" applyProtection="1">
      <alignment horizontal="center"/>
    </xf>
    <xf numFmtId="9" fontId="8" fillId="2" borderId="6" xfId="2" applyFont="1" applyFill="1" applyBorder="1" applyAlignment="1" applyProtection="1">
      <alignment horizontal="center"/>
    </xf>
    <xf numFmtId="9" fontId="8" fillId="2" borderId="13" xfId="2" applyFont="1" applyFill="1" applyBorder="1" applyAlignment="1" applyProtection="1">
      <alignment horizontal="center"/>
    </xf>
    <xf numFmtId="0" fontId="7" fillId="4" borderId="2" xfId="0" applyFont="1" applyFill="1" applyBorder="1" applyAlignment="1" applyProtection="1">
      <alignment horizontal="center" vertical="center" wrapText="1"/>
    </xf>
    <xf numFmtId="9" fontId="8" fillId="2" borderId="21" xfId="2" applyFont="1" applyFill="1" applyBorder="1" applyAlignment="1" applyProtection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3" fontId="0" fillId="0" borderId="5" xfId="0" applyNumberFormat="1" applyFill="1" applyBorder="1" applyAlignment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9" fontId="8" fillId="2" borderId="9" xfId="2" applyFont="1" applyFill="1" applyBorder="1" applyAlignment="1" applyProtection="1">
      <alignment horizontal="center" vertical="center"/>
    </xf>
    <xf numFmtId="3" fontId="0" fillId="0" borderId="1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9" fontId="8" fillId="2" borderId="23" xfId="2" applyFont="1" applyFill="1" applyBorder="1" applyAlignment="1" applyProtection="1">
      <alignment horizontal="center" vertical="center"/>
    </xf>
    <xf numFmtId="9" fontId="8" fillId="2" borderId="4" xfId="2" applyFont="1" applyFill="1" applyBorder="1" applyAlignment="1" applyProtection="1">
      <alignment horizontal="center" vertical="center"/>
    </xf>
    <xf numFmtId="9" fontId="8" fillId="2" borderId="22" xfId="2" applyFont="1" applyFill="1" applyBorder="1" applyAlignment="1" applyProtection="1">
      <alignment horizontal="center" vertical="center"/>
    </xf>
    <xf numFmtId="3" fontId="0" fillId="0" borderId="23" xfId="0" applyNumberFormat="1" applyFill="1" applyBorder="1" applyAlignment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9" fontId="7" fillId="2" borderId="29" xfId="2" applyFont="1" applyFill="1" applyBorder="1" applyAlignment="1" applyProtection="1">
      <alignment horizontal="center" vertical="center"/>
    </xf>
    <xf numFmtId="9" fontId="7" fillId="2" borderId="27" xfId="2" applyFont="1" applyFill="1" applyBorder="1" applyAlignment="1" applyProtection="1">
      <alignment horizontal="center" vertical="center"/>
    </xf>
    <xf numFmtId="9" fontId="7" fillId="2" borderId="28" xfId="2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9" xfId="0" applyFont="1" applyFill="1" applyBorder="1" applyAlignment="1" applyProtection="1">
      <alignment horizontal="center"/>
    </xf>
    <xf numFmtId="0" fontId="7" fillId="0" borderId="11" xfId="0" applyFont="1" applyFill="1" applyBorder="1" applyAlignment="1" applyProtection="1">
      <alignment horizontal="center"/>
    </xf>
    <xf numFmtId="0" fontId="7" fillId="0" borderId="28" xfId="0" applyFont="1" applyFill="1" applyBorder="1" applyAlignment="1" applyProtection="1">
      <alignment horizontal="center"/>
    </xf>
    <xf numFmtId="0" fontId="13" fillId="0" borderId="0" xfId="0" applyFont="1"/>
    <xf numFmtId="0" fontId="7" fillId="0" borderId="22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/>
    </xf>
    <xf numFmtId="0" fontId="7" fillId="2" borderId="22" xfId="0" applyFont="1" applyFill="1" applyBorder="1" applyAlignment="1" applyProtection="1">
      <alignment horizontal="center"/>
    </xf>
    <xf numFmtId="0" fontId="7" fillId="2" borderId="28" xfId="0" applyFont="1" applyFill="1" applyBorder="1" applyAlignment="1" applyProtection="1">
      <alignment horizontal="center"/>
    </xf>
    <xf numFmtId="0" fontId="0" fillId="0" borderId="0" xfId="0" applyFont="1"/>
    <xf numFmtId="0" fontId="7" fillId="0" borderId="2" xfId="0" applyFont="1" applyFill="1" applyBorder="1" applyAlignment="1" applyProtection="1">
      <alignment horizontal="center"/>
    </xf>
    <xf numFmtId="0" fontId="7" fillId="0" borderId="36" xfId="0" applyFont="1" applyFill="1" applyBorder="1" applyAlignment="1" applyProtection="1">
      <alignment horizontal="center"/>
    </xf>
    <xf numFmtId="0" fontId="12" fillId="0" borderId="0" xfId="0" applyFont="1"/>
    <xf numFmtId="0" fontId="8" fillId="3" borderId="9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/>
    </xf>
    <xf numFmtId="0" fontId="7" fillId="0" borderId="39" xfId="0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  <protection locked="0"/>
    </xf>
    <xf numFmtId="0" fontId="8" fillId="0" borderId="19" xfId="0" applyFont="1" applyFill="1" applyBorder="1" applyAlignment="1" applyProtection="1">
      <alignment horizontal="center"/>
      <protection locked="0"/>
    </xf>
    <xf numFmtId="0" fontId="8" fillId="3" borderId="22" xfId="0" applyFont="1" applyFill="1" applyBorder="1" applyAlignment="1" applyProtection="1">
      <alignment horizontal="center" vertical="center" wrapText="1"/>
    </xf>
    <xf numFmtId="0" fontId="7" fillId="0" borderId="40" xfId="0" applyFont="1" applyFill="1" applyBorder="1" applyAlignment="1" applyProtection="1">
      <alignment horizontal="center"/>
    </xf>
    <xf numFmtId="0" fontId="7" fillId="0" borderId="41" xfId="0" applyFont="1" applyFill="1" applyBorder="1" applyAlignment="1" applyProtection="1">
      <alignment horizontal="center"/>
    </xf>
    <xf numFmtId="0" fontId="7" fillId="0" borderId="42" xfId="0" applyFont="1" applyFill="1" applyBorder="1" applyAlignment="1" applyProtection="1">
      <alignment horizontal="center"/>
    </xf>
    <xf numFmtId="9" fontId="3" fillId="0" borderId="0" xfId="2" applyFont="1" applyFill="1" applyBorder="1" applyAlignment="1" applyProtection="1">
      <alignment horizontal="center" vertical="center"/>
    </xf>
    <xf numFmtId="9" fontId="7" fillId="2" borderId="24" xfId="2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7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9" fontId="3" fillId="2" borderId="29" xfId="2" applyFont="1" applyFill="1" applyBorder="1" applyAlignment="1" applyProtection="1">
      <alignment horizontal="center" vertical="center"/>
    </xf>
    <xf numFmtId="9" fontId="3" fillId="2" borderId="27" xfId="2" applyFont="1" applyFill="1" applyBorder="1" applyAlignment="1" applyProtection="1">
      <alignment horizontal="center" vertical="center"/>
    </xf>
    <xf numFmtId="9" fontId="3" fillId="2" borderId="28" xfId="2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16" xfId="0" applyFont="1" applyFill="1" applyBorder="1" applyAlignment="1" applyProtection="1">
      <alignment horizontal="center" vertical="center"/>
      <protection locked="0"/>
    </xf>
    <xf numFmtId="0" fontId="3" fillId="5" borderId="35" xfId="0" applyFont="1" applyFill="1" applyBorder="1" applyAlignment="1" applyProtection="1">
      <alignment horizontal="center" vertical="center"/>
      <protection locked="0"/>
    </xf>
    <xf numFmtId="0" fontId="7" fillId="5" borderId="17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7" fillId="4" borderId="17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8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 wrapText="1"/>
    </xf>
    <xf numFmtId="0" fontId="7" fillId="5" borderId="6" xfId="0" applyFont="1" applyFill="1" applyBorder="1" applyAlignment="1" applyProtection="1">
      <alignment horizontal="center" vertical="center" wrapText="1"/>
    </xf>
    <xf numFmtId="0" fontId="7" fillId="5" borderId="8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9" fontId="7" fillId="5" borderId="12" xfId="2" applyFont="1" applyFill="1" applyBorder="1" applyAlignment="1" applyProtection="1">
      <alignment horizontal="center" vertical="center" wrapText="1"/>
    </xf>
    <xf numFmtId="9" fontId="7" fillId="5" borderId="9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7" fillId="0" borderId="29" xfId="0" applyFont="1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6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7" fillId="6" borderId="8" xfId="0" applyFont="1" applyFill="1" applyBorder="1" applyAlignment="1" applyProtection="1">
      <alignment horizontal="center" vertical="center"/>
      <protection locked="0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4" borderId="8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9" fontId="7" fillId="4" borderId="12" xfId="2" applyFont="1" applyFill="1" applyBorder="1" applyAlignment="1" applyProtection="1">
      <alignment horizontal="center" vertical="center" wrapText="1"/>
    </xf>
    <xf numFmtId="9" fontId="7" fillId="4" borderId="9" xfId="2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8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9" fontId="7" fillId="3" borderId="12" xfId="2" applyFont="1" applyFill="1" applyBorder="1" applyAlignment="1" applyProtection="1">
      <alignment horizontal="center" vertical="center" wrapText="1"/>
    </xf>
    <xf numFmtId="9" fontId="7" fillId="3" borderId="9" xfId="2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9" fontId="7" fillId="6" borderId="9" xfId="2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6" borderId="7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8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12" xfId="2" applyFont="1" applyFill="1" applyBorder="1" applyAlignment="1" applyProtection="1">
      <alignment horizontal="center" vertical="center" wrapText="1"/>
    </xf>
    <xf numFmtId="0" fontId="7" fillId="6" borderId="17" xfId="0" applyFont="1" applyFill="1" applyBorder="1" applyAlignment="1" applyProtection="1">
      <alignment horizontal="center" vertical="center" wrapText="1"/>
    </xf>
    <xf numFmtId="0" fontId="11" fillId="4" borderId="3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0" borderId="24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/>
    </xf>
    <xf numFmtId="0" fontId="3" fillId="5" borderId="8" xfId="0" applyFont="1" applyFill="1" applyBorder="1" applyAlignment="1" applyProtection="1">
      <alignment horizontal="center" vertical="center"/>
      <protection locked="0"/>
    </xf>
    <xf numFmtId="0" fontId="3" fillId="5" borderId="12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 wrapText="1"/>
    </xf>
    <xf numFmtId="0" fontId="7" fillId="0" borderId="24" xfId="0" applyFont="1" applyFill="1" applyBorder="1" applyAlignment="1" applyProtection="1">
      <alignment horizontal="center" vertical="center"/>
    </xf>
    <xf numFmtId="0" fontId="7" fillId="6" borderId="3" xfId="0" applyFont="1" applyFill="1" applyBorder="1" applyAlignment="1" applyProtection="1">
      <alignment horizontal="center" vertical="center" wrapText="1"/>
    </xf>
    <xf numFmtId="0" fontId="10" fillId="5" borderId="0" xfId="0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 applyProtection="1">
      <alignment horizontal="center" vertical="center" wrapText="1"/>
    </xf>
    <xf numFmtId="0" fontId="7" fillId="6" borderId="30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4" borderId="21" xfId="0" applyFont="1" applyFill="1" applyBorder="1" applyAlignment="1" applyProtection="1">
      <alignment horizontal="center" vertical="center" wrapText="1"/>
    </xf>
    <xf numFmtId="0" fontId="7" fillId="4" borderId="30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20" xfId="0" applyFont="1" applyFill="1" applyBorder="1" applyAlignment="1" applyProtection="1">
      <alignment horizontal="center" vertical="center" wrapText="1"/>
    </xf>
    <xf numFmtId="0" fontId="7" fillId="3" borderId="34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BF226"/>
  <sheetViews>
    <sheetView tabSelected="1" topLeftCell="A92" zoomScaleSheetLayoutView="100" workbookViewId="0">
      <selection activeCell="A95" sqref="A95:B95"/>
    </sheetView>
  </sheetViews>
  <sheetFormatPr defaultRowHeight="15"/>
  <cols>
    <col min="1" max="1" width="6.7109375" style="43" customWidth="1"/>
    <col min="2" max="2" width="18.28515625" style="43" customWidth="1"/>
    <col min="3" max="3" width="13.28515625" customWidth="1"/>
    <col min="5" max="5" width="16.28515625" customWidth="1"/>
    <col min="6" max="6" width="14" customWidth="1"/>
    <col min="8" max="8" width="10.28515625" customWidth="1"/>
    <col min="9" max="9" width="13.7109375" customWidth="1"/>
    <col min="10" max="10" width="11.42578125" style="146" customWidth="1"/>
    <col min="11" max="11" width="12.28515625" customWidth="1"/>
    <col min="14" max="14" width="7.28515625" style="43" customWidth="1"/>
    <col min="15" max="15" width="19.85546875" style="43" customWidth="1"/>
    <col min="16" max="16" width="13.28515625" customWidth="1"/>
    <col min="18" max="18" width="10.140625" customWidth="1"/>
    <col min="19" max="19" width="10.5703125" customWidth="1"/>
    <col min="21" max="21" width="10.28515625" customWidth="1"/>
    <col min="22" max="22" width="10.7109375" customWidth="1"/>
    <col min="23" max="23" width="9.140625" style="156"/>
    <col min="24" max="24" width="11.140625" customWidth="1"/>
    <col min="27" max="27" width="7.7109375" style="43" customWidth="1"/>
    <col min="28" max="28" width="18.5703125" style="43" customWidth="1"/>
    <col min="29" max="29" width="13.42578125" customWidth="1"/>
    <col min="31" max="31" width="10.140625" customWidth="1"/>
    <col min="32" max="32" width="10.28515625" customWidth="1"/>
    <col min="34" max="34" width="12.28515625" customWidth="1"/>
    <col min="35" max="35" width="9.85546875" customWidth="1"/>
    <col min="36" max="36" width="9.140625" style="156"/>
    <col min="37" max="37" width="10.5703125" customWidth="1"/>
    <col min="40" max="40" width="7.7109375" style="43" customWidth="1"/>
    <col min="41" max="41" width="18.5703125" style="43" customWidth="1"/>
    <col min="42" max="42" width="13.42578125" customWidth="1"/>
    <col min="44" max="44" width="10.140625" customWidth="1"/>
    <col min="45" max="45" width="10.28515625" customWidth="1"/>
    <col min="47" max="47" width="12.28515625" customWidth="1"/>
    <col min="48" max="48" width="9.85546875" customWidth="1"/>
    <col min="49" max="49" width="9.140625" style="153"/>
    <col min="50" max="50" width="10.5703125" customWidth="1"/>
    <col min="55" max="55" width="16.28515625" customWidth="1"/>
    <col min="56" max="58" width="20.42578125" style="1" customWidth="1"/>
  </cols>
  <sheetData>
    <row r="1" spans="1:58" ht="21.75" customHeight="1" thickBot="1">
      <c r="A1" s="180" t="s">
        <v>61</v>
      </c>
      <c r="B1" s="181"/>
      <c r="C1" s="182" t="s">
        <v>7</v>
      </c>
      <c r="D1" s="183"/>
      <c r="E1" s="183"/>
      <c r="F1" s="183"/>
      <c r="G1" s="183"/>
      <c r="H1" s="183"/>
      <c r="I1" s="183"/>
      <c r="J1" s="183"/>
      <c r="K1" s="183"/>
      <c r="L1" s="183"/>
      <c r="M1" s="184"/>
      <c r="N1" s="186" t="s">
        <v>3</v>
      </c>
      <c r="O1" s="181"/>
      <c r="P1" s="208" t="s">
        <v>18</v>
      </c>
      <c r="Q1" s="209"/>
      <c r="R1" s="209"/>
      <c r="S1" s="209"/>
      <c r="T1" s="209"/>
      <c r="U1" s="209"/>
      <c r="V1" s="209"/>
      <c r="W1" s="209"/>
      <c r="X1" s="209"/>
      <c r="Y1" s="209"/>
      <c r="Z1" s="210"/>
      <c r="AA1" s="186" t="s">
        <v>3</v>
      </c>
      <c r="AB1" s="181"/>
      <c r="AC1" s="187" t="s">
        <v>62</v>
      </c>
      <c r="AD1" s="188"/>
      <c r="AE1" s="188"/>
      <c r="AF1" s="188"/>
      <c r="AG1" s="188"/>
      <c r="AH1" s="188"/>
      <c r="AI1" s="188"/>
      <c r="AJ1" s="188"/>
      <c r="AK1" s="189"/>
      <c r="AL1" s="189"/>
      <c r="AM1" s="190"/>
      <c r="AN1" s="186" t="s">
        <v>3</v>
      </c>
      <c r="AO1" s="181"/>
      <c r="AP1" s="231" t="s">
        <v>19</v>
      </c>
      <c r="AQ1" s="232"/>
      <c r="AR1" s="232"/>
      <c r="AS1" s="232"/>
      <c r="AT1" s="232"/>
      <c r="AU1" s="232"/>
      <c r="AV1" s="232"/>
      <c r="AW1" s="232"/>
      <c r="AX1" s="233"/>
      <c r="AY1" s="233"/>
      <c r="AZ1" s="234"/>
      <c r="BA1" s="26"/>
      <c r="BB1" s="194"/>
      <c r="BC1" s="194"/>
      <c r="BD1" s="2"/>
      <c r="BE1" s="2"/>
      <c r="BF1" s="2"/>
    </row>
    <row r="2" spans="1:58" ht="20.25" customHeight="1">
      <c r="A2" s="254" t="s">
        <v>6</v>
      </c>
      <c r="B2" s="216"/>
      <c r="C2" s="185" t="s">
        <v>8</v>
      </c>
      <c r="D2" s="196" t="s">
        <v>9</v>
      </c>
      <c r="E2" s="197"/>
      <c r="F2" s="197"/>
      <c r="G2" s="197"/>
      <c r="H2" s="197"/>
      <c r="I2" s="197"/>
      <c r="J2" s="198"/>
      <c r="K2" s="199" t="s">
        <v>16</v>
      </c>
      <c r="L2" s="201" t="s">
        <v>17</v>
      </c>
      <c r="M2" s="203" t="s">
        <v>67</v>
      </c>
      <c r="N2" s="215" t="s">
        <v>6</v>
      </c>
      <c r="O2" s="216"/>
      <c r="P2" s="242" t="s">
        <v>8</v>
      </c>
      <c r="Q2" s="212" t="s">
        <v>9</v>
      </c>
      <c r="R2" s="213"/>
      <c r="S2" s="213"/>
      <c r="T2" s="213"/>
      <c r="U2" s="213"/>
      <c r="V2" s="213"/>
      <c r="W2" s="214"/>
      <c r="X2" s="237" t="s">
        <v>16</v>
      </c>
      <c r="Y2" s="239" t="s">
        <v>17</v>
      </c>
      <c r="Z2" s="241" t="s">
        <v>67</v>
      </c>
      <c r="AA2" s="215" t="s">
        <v>6</v>
      </c>
      <c r="AB2" s="216"/>
      <c r="AC2" s="193" t="s">
        <v>8</v>
      </c>
      <c r="AD2" s="191" t="s">
        <v>63</v>
      </c>
      <c r="AE2" s="192"/>
      <c r="AF2" s="192"/>
      <c r="AG2" s="192"/>
      <c r="AH2" s="192"/>
      <c r="AI2" s="192"/>
      <c r="AJ2" s="192"/>
      <c r="AK2" s="252" t="s">
        <v>16</v>
      </c>
      <c r="AL2" s="217" t="s">
        <v>17</v>
      </c>
      <c r="AM2" s="219" t="s">
        <v>67</v>
      </c>
      <c r="AN2" s="215" t="s">
        <v>6</v>
      </c>
      <c r="AO2" s="216"/>
      <c r="AP2" s="221" t="s">
        <v>8</v>
      </c>
      <c r="AQ2" s="222" t="s">
        <v>9</v>
      </c>
      <c r="AR2" s="223"/>
      <c r="AS2" s="223"/>
      <c r="AT2" s="223"/>
      <c r="AU2" s="223"/>
      <c r="AV2" s="223"/>
      <c r="AW2" s="224"/>
      <c r="AX2" s="225" t="s">
        <v>16</v>
      </c>
      <c r="AY2" s="227" t="s">
        <v>17</v>
      </c>
      <c r="AZ2" s="229" t="s">
        <v>67</v>
      </c>
      <c r="BA2" s="25"/>
      <c r="BB2" s="195"/>
      <c r="BC2" s="195"/>
      <c r="BD2" s="211"/>
      <c r="BE2" s="211"/>
      <c r="BF2" s="211"/>
    </row>
    <row r="3" spans="1:58" ht="71.25" customHeight="1">
      <c r="A3" s="42" t="s">
        <v>5</v>
      </c>
      <c r="B3" s="48" t="s">
        <v>4</v>
      </c>
      <c r="C3" s="185"/>
      <c r="D3" s="44" t="s">
        <v>10</v>
      </c>
      <c r="E3" s="45" t="s">
        <v>11</v>
      </c>
      <c r="F3" s="45" t="s">
        <v>12</v>
      </c>
      <c r="G3" s="46" t="s">
        <v>13</v>
      </c>
      <c r="H3" s="45" t="s">
        <v>14</v>
      </c>
      <c r="I3" s="45" t="s">
        <v>15</v>
      </c>
      <c r="J3" s="47" t="s">
        <v>1</v>
      </c>
      <c r="K3" s="200"/>
      <c r="L3" s="202"/>
      <c r="M3" s="204"/>
      <c r="N3" s="50" t="s">
        <v>0</v>
      </c>
      <c r="O3" s="48" t="s">
        <v>4</v>
      </c>
      <c r="P3" s="242"/>
      <c r="Q3" s="139" t="s">
        <v>10</v>
      </c>
      <c r="R3" s="140" t="s">
        <v>11</v>
      </c>
      <c r="S3" s="140" t="s">
        <v>12</v>
      </c>
      <c r="T3" s="78" t="s">
        <v>13</v>
      </c>
      <c r="U3" s="140" t="s">
        <v>14</v>
      </c>
      <c r="V3" s="140" t="s">
        <v>15</v>
      </c>
      <c r="W3" s="79" t="s">
        <v>1</v>
      </c>
      <c r="X3" s="238"/>
      <c r="Y3" s="240"/>
      <c r="Z3" s="235"/>
      <c r="AA3" s="50" t="s">
        <v>0</v>
      </c>
      <c r="AB3" s="48" t="s">
        <v>2</v>
      </c>
      <c r="AC3" s="193"/>
      <c r="AD3" s="28" t="s">
        <v>10</v>
      </c>
      <c r="AE3" s="41" t="s">
        <v>11</v>
      </c>
      <c r="AF3" s="41" t="s">
        <v>12</v>
      </c>
      <c r="AG3" s="27" t="s">
        <v>13</v>
      </c>
      <c r="AH3" s="41" t="s">
        <v>14</v>
      </c>
      <c r="AI3" s="41" t="s">
        <v>15</v>
      </c>
      <c r="AJ3" s="108" t="s">
        <v>1</v>
      </c>
      <c r="AK3" s="253"/>
      <c r="AL3" s="218"/>
      <c r="AM3" s="220"/>
      <c r="AN3" s="50" t="s">
        <v>0</v>
      </c>
      <c r="AO3" s="48" t="s">
        <v>2</v>
      </c>
      <c r="AP3" s="221"/>
      <c r="AQ3" s="35" t="s">
        <v>10</v>
      </c>
      <c r="AR3" s="40" t="s">
        <v>11</v>
      </c>
      <c r="AS3" s="40" t="s">
        <v>12</v>
      </c>
      <c r="AT3" s="34" t="s">
        <v>13</v>
      </c>
      <c r="AU3" s="40" t="s">
        <v>14</v>
      </c>
      <c r="AV3" s="40" t="s">
        <v>15</v>
      </c>
      <c r="AW3" s="37" t="s">
        <v>1</v>
      </c>
      <c r="AX3" s="226"/>
      <c r="AY3" s="228"/>
      <c r="AZ3" s="230"/>
      <c r="BA3" s="3"/>
      <c r="BB3" s="4"/>
      <c r="BC3" s="4"/>
      <c r="BD3" s="5"/>
      <c r="BE3" s="5"/>
      <c r="BF3" s="6"/>
    </row>
    <row r="4" spans="1:58" ht="15.75">
      <c r="A4" s="21">
        <v>1</v>
      </c>
      <c r="B4" s="49" t="s">
        <v>25</v>
      </c>
      <c r="C4" s="104">
        <v>281</v>
      </c>
      <c r="D4" s="19">
        <v>235</v>
      </c>
      <c r="E4" s="13">
        <v>32</v>
      </c>
      <c r="F4" s="13">
        <v>0</v>
      </c>
      <c r="G4" s="13">
        <v>5</v>
      </c>
      <c r="H4" s="13">
        <v>7</v>
      </c>
      <c r="I4" s="13">
        <v>2</v>
      </c>
      <c r="J4" s="143">
        <f>SUM(D4:I4)</f>
        <v>281</v>
      </c>
      <c r="K4" s="106">
        <f>(D4+E4)/(C4-I4)</f>
        <v>0.956989247311828</v>
      </c>
      <c r="L4" s="16">
        <f>D4/(C4-I4)</f>
        <v>0.8422939068100358</v>
      </c>
      <c r="M4" s="54">
        <f>H4/(C4-I4)</f>
        <v>2.5089605734767026E-2</v>
      </c>
      <c r="N4" s="51">
        <v>1</v>
      </c>
      <c r="O4" s="49" t="s">
        <v>25</v>
      </c>
      <c r="P4" s="104">
        <v>343</v>
      </c>
      <c r="Q4" s="19">
        <v>0</v>
      </c>
      <c r="R4" s="13">
        <v>333</v>
      </c>
      <c r="S4" s="13">
        <v>0</v>
      </c>
      <c r="T4" s="13">
        <v>3</v>
      </c>
      <c r="U4" s="13">
        <v>7</v>
      </c>
      <c r="V4" s="13">
        <v>0</v>
      </c>
      <c r="W4" s="143">
        <f>SUM(Q4:V4)</f>
        <v>343</v>
      </c>
      <c r="X4" s="106">
        <f>(Q4+R4)/(P4-V4)</f>
        <v>0.9708454810495627</v>
      </c>
      <c r="Y4" s="16">
        <f>Q4/(P4-V4)</f>
        <v>0</v>
      </c>
      <c r="Z4" s="54">
        <f>U4/(P4-V4)</f>
        <v>2.0408163265306121E-2</v>
      </c>
      <c r="AA4" s="51">
        <v>1</v>
      </c>
      <c r="AB4" s="49" t="s">
        <v>25</v>
      </c>
      <c r="AC4" s="104">
        <v>51</v>
      </c>
      <c r="AD4" s="19">
        <v>0</v>
      </c>
      <c r="AE4" s="13">
        <v>51</v>
      </c>
      <c r="AF4" s="13">
        <v>0</v>
      </c>
      <c r="AG4" s="13">
        <v>0</v>
      </c>
      <c r="AH4" s="13">
        <v>0</v>
      </c>
      <c r="AI4" s="13">
        <v>0</v>
      </c>
      <c r="AJ4" s="154">
        <f>SUM(AD4:AI4)</f>
        <v>51</v>
      </c>
      <c r="AK4" s="106">
        <f>(AD4+AE4)/(AC4-AI4)</f>
        <v>1</v>
      </c>
      <c r="AL4" s="16">
        <f>AD4/(AC4-AI4)</f>
        <v>0</v>
      </c>
      <c r="AM4" s="54">
        <f>AH4/(AC4-AI4)</f>
        <v>0</v>
      </c>
      <c r="AN4" s="51">
        <v>1</v>
      </c>
      <c r="AO4" s="49" t="s">
        <v>25</v>
      </c>
      <c r="AP4" s="104">
        <v>0</v>
      </c>
      <c r="AQ4" s="19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43">
        <f>SUM(AQ4:AV4)</f>
        <v>0</v>
      </c>
      <c r="AX4" s="106" t="e">
        <f>(AQ4+AR4)/(AP4-AV4)</f>
        <v>#DIV/0!</v>
      </c>
      <c r="AY4" s="16" t="e">
        <f>AQ4/(AP4-AV4)</f>
        <v>#DIV/0!</v>
      </c>
      <c r="AZ4" s="54" t="e">
        <f>AU4/(AP4-AV4)</f>
        <v>#DIV/0!</v>
      </c>
      <c r="BA4" s="7"/>
      <c r="BB4" s="8"/>
      <c r="BC4" s="9"/>
      <c r="BD4" s="10"/>
      <c r="BE4" s="10"/>
      <c r="BF4" s="11"/>
    </row>
    <row r="5" spans="1:58" ht="15.75">
      <c r="A5" s="22">
        <v>2</v>
      </c>
      <c r="B5" s="49" t="s">
        <v>66</v>
      </c>
      <c r="C5" s="104">
        <v>803</v>
      </c>
      <c r="D5" s="19">
        <v>733</v>
      </c>
      <c r="E5" s="13">
        <v>49</v>
      </c>
      <c r="F5" s="13">
        <v>0</v>
      </c>
      <c r="G5" s="13">
        <v>5</v>
      </c>
      <c r="H5" s="13">
        <v>16</v>
      </c>
      <c r="I5" s="13">
        <v>0</v>
      </c>
      <c r="J5" s="143">
        <f t="shared" ref="J5:J40" si="0">SUM(D5:I5)</f>
        <v>803</v>
      </c>
      <c r="K5" s="106">
        <f t="shared" ref="K5:K40" si="1">(D5+E5)/(C5-I5)</f>
        <v>0.9738480697384807</v>
      </c>
      <c r="L5" s="16">
        <f t="shared" ref="L5:L40" si="2">D5/(C5-I5)</f>
        <v>0.91282689912826898</v>
      </c>
      <c r="M5" s="54">
        <f t="shared" ref="M5:M40" si="3">H5/(C5-I5)</f>
        <v>1.9925280199252802E-2</v>
      </c>
      <c r="N5" s="52">
        <v>2</v>
      </c>
      <c r="O5" s="49" t="s">
        <v>66</v>
      </c>
      <c r="P5" s="104">
        <v>675</v>
      </c>
      <c r="Q5" s="19">
        <v>0</v>
      </c>
      <c r="R5" s="13">
        <v>658</v>
      </c>
      <c r="S5" s="13">
        <v>1</v>
      </c>
      <c r="T5" s="13">
        <v>4</v>
      </c>
      <c r="U5" s="13">
        <v>12</v>
      </c>
      <c r="V5" s="13">
        <v>0</v>
      </c>
      <c r="W5" s="143">
        <f t="shared" ref="W5:W40" si="4">SUM(Q5:V5)</f>
        <v>675</v>
      </c>
      <c r="X5" s="106">
        <f t="shared" ref="X5:X40" si="5">(Q5+R5)/(P5-V5)</f>
        <v>0.9748148148148148</v>
      </c>
      <c r="Y5" s="16">
        <f t="shared" ref="Y5:Y40" si="6">Q5/(P5-V5)</f>
        <v>0</v>
      </c>
      <c r="Z5" s="54">
        <f t="shared" ref="Z5:Z40" si="7">U5/(P5-V5)</f>
        <v>1.7777777777777778E-2</v>
      </c>
      <c r="AA5" s="52">
        <v>2</v>
      </c>
      <c r="AB5" s="49" t="s">
        <v>66</v>
      </c>
      <c r="AC5" s="104">
        <v>123</v>
      </c>
      <c r="AD5" s="19">
        <v>0</v>
      </c>
      <c r="AE5" s="13">
        <v>119</v>
      </c>
      <c r="AF5" s="13">
        <v>0</v>
      </c>
      <c r="AG5" s="13">
        <v>0</v>
      </c>
      <c r="AH5" s="13">
        <v>0</v>
      </c>
      <c r="AI5" s="13">
        <v>4</v>
      </c>
      <c r="AJ5" s="154">
        <f t="shared" ref="AJ5:AJ40" si="8">SUM(AD5:AI5)</f>
        <v>123</v>
      </c>
      <c r="AK5" s="106">
        <f t="shared" ref="AK5:AK40" si="9">(AD5+AE5)/(AC5-AI5)</f>
        <v>1</v>
      </c>
      <c r="AL5" s="16">
        <f t="shared" ref="AL5:AL40" si="10">AD5/(AC5-AI5)</f>
        <v>0</v>
      </c>
      <c r="AM5" s="54">
        <f t="shared" ref="AM5:AM40" si="11">AH5/(AC5-AI5)</f>
        <v>0</v>
      </c>
      <c r="AN5" s="52">
        <v>2</v>
      </c>
      <c r="AO5" s="49" t="s">
        <v>66</v>
      </c>
      <c r="AP5" s="104">
        <v>13</v>
      </c>
      <c r="AQ5" s="19">
        <v>13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43">
        <f t="shared" ref="AW5:AW40" si="12">SUM(AQ5:AV5)</f>
        <v>13</v>
      </c>
      <c r="AX5" s="106">
        <f t="shared" ref="AX5:AX40" si="13">(AQ5+AR5)/(AP5-AV5)</f>
        <v>1</v>
      </c>
      <c r="AY5" s="16">
        <f t="shared" ref="AY5:AY40" si="14">AQ5/(AP5-AV5)</f>
        <v>1</v>
      </c>
      <c r="AZ5" s="54">
        <f t="shared" ref="AZ5:AZ40" si="15">AU5/(AP5-AV5)</f>
        <v>0</v>
      </c>
      <c r="BA5" s="7"/>
      <c r="BB5" s="8"/>
      <c r="BC5" s="9"/>
      <c r="BD5" s="10"/>
      <c r="BE5" s="10"/>
      <c r="BF5" s="11"/>
    </row>
    <row r="6" spans="1:58" ht="15.75">
      <c r="A6" s="22">
        <v>3</v>
      </c>
      <c r="B6" s="49" t="s">
        <v>26</v>
      </c>
      <c r="C6" s="104">
        <v>518</v>
      </c>
      <c r="D6" s="19">
        <v>411</v>
      </c>
      <c r="E6" s="13">
        <v>76</v>
      </c>
      <c r="F6" s="13">
        <v>0</v>
      </c>
      <c r="G6" s="13">
        <v>16</v>
      </c>
      <c r="H6" s="13">
        <v>7</v>
      </c>
      <c r="I6" s="13">
        <v>8</v>
      </c>
      <c r="J6" s="143">
        <f t="shared" si="0"/>
        <v>518</v>
      </c>
      <c r="K6" s="106">
        <f t="shared" si="1"/>
        <v>0.95490196078431377</v>
      </c>
      <c r="L6" s="16">
        <f t="shared" si="2"/>
        <v>0.80588235294117649</v>
      </c>
      <c r="M6" s="54">
        <f t="shared" si="3"/>
        <v>1.3725490196078431E-2</v>
      </c>
      <c r="N6" s="52">
        <v>3</v>
      </c>
      <c r="O6" s="49" t="s">
        <v>26</v>
      </c>
      <c r="P6" s="104">
        <v>549</v>
      </c>
      <c r="Q6" s="19">
        <v>0</v>
      </c>
      <c r="R6" s="13">
        <v>510</v>
      </c>
      <c r="S6" s="13">
        <v>0</v>
      </c>
      <c r="T6" s="13">
        <v>9</v>
      </c>
      <c r="U6" s="13">
        <v>29</v>
      </c>
      <c r="V6" s="13">
        <v>1</v>
      </c>
      <c r="W6" s="143">
        <f t="shared" si="4"/>
        <v>549</v>
      </c>
      <c r="X6" s="106">
        <f t="shared" si="5"/>
        <v>0.93065693430656937</v>
      </c>
      <c r="Y6" s="16">
        <f t="shared" si="6"/>
        <v>0</v>
      </c>
      <c r="Z6" s="54">
        <f t="shared" si="7"/>
        <v>5.2919708029197078E-2</v>
      </c>
      <c r="AA6" s="52">
        <v>3</v>
      </c>
      <c r="AB6" s="49" t="s">
        <v>26</v>
      </c>
      <c r="AC6" s="104">
        <v>146</v>
      </c>
      <c r="AD6" s="19">
        <v>0</v>
      </c>
      <c r="AE6" s="13">
        <v>130</v>
      </c>
      <c r="AF6" s="13">
        <v>0</v>
      </c>
      <c r="AG6" s="13">
        <v>1</v>
      </c>
      <c r="AH6" s="13">
        <v>14</v>
      </c>
      <c r="AI6" s="13">
        <v>1</v>
      </c>
      <c r="AJ6" s="154">
        <f t="shared" si="8"/>
        <v>146</v>
      </c>
      <c r="AK6" s="106">
        <f t="shared" si="9"/>
        <v>0.89655172413793105</v>
      </c>
      <c r="AL6" s="16">
        <f t="shared" si="10"/>
        <v>0</v>
      </c>
      <c r="AM6" s="54">
        <f t="shared" si="11"/>
        <v>9.6551724137931033E-2</v>
      </c>
      <c r="AN6" s="52">
        <v>3</v>
      </c>
      <c r="AO6" s="49" t="s">
        <v>26</v>
      </c>
      <c r="AP6" s="104">
        <v>2</v>
      </c>
      <c r="AQ6" s="19">
        <v>1</v>
      </c>
      <c r="AR6" s="13">
        <v>1</v>
      </c>
      <c r="AS6" s="13">
        <v>0</v>
      </c>
      <c r="AT6" s="13">
        <v>0</v>
      </c>
      <c r="AU6" s="13">
        <v>0</v>
      </c>
      <c r="AV6" s="13">
        <v>0</v>
      </c>
      <c r="AW6" s="143">
        <f t="shared" si="12"/>
        <v>2</v>
      </c>
      <c r="AX6" s="106">
        <f t="shared" si="13"/>
        <v>1</v>
      </c>
      <c r="AY6" s="16">
        <f t="shared" si="14"/>
        <v>0.5</v>
      </c>
      <c r="AZ6" s="54">
        <f t="shared" si="15"/>
        <v>0</v>
      </c>
      <c r="BA6" s="7"/>
      <c r="BB6" s="8"/>
      <c r="BC6" s="9"/>
      <c r="BD6" s="10"/>
      <c r="BE6" s="10"/>
      <c r="BF6" s="10"/>
    </row>
    <row r="7" spans="1:58" ht="15.75">
      <c r="A7" s="22">
        <v>4</v>
      </c>
      <c r="B7" s="49" t="s">
        <v>28</v>
      </c>
      <c r="C7" s="104">
        <v>340</v>
      </c>
      <c r="D7" s="19">
        <v>208</v>
      </c>
      <c r="E7" s="13">
        <v>122</v>
      </c>
      <c r="F7" s="13">
        <v>3</v>
      </c>
      <c r="G7" s="13">
        <v>6</v>
      </c>
      <c r="H7" s="13">
        <v>0</v>
      </c>
      <c r="I7" s="13">
        <v>1</v>
      </c>
      <c r="J7" s="143">
        <f t="shared" si="0"/>
        <v>340</v>
      </c>
      <c r="K7" s="106">
        <f t="shared" si="1"/>
        <v>0.97345132743362828</v>
      </c>
      <c r="L7" s="16">
        <f t="shared" si="2"/>
        <v>0.6135693215339233</v>
      </c>
      <c r="M7" s="54">
        <f t="shared" si="3"/>
        <v>0</v>
      </c>
      <c r="N7" s="52">
        <v>4</v>
      </c>
      <c r="O7" s="49" t="s">
        <v>28</v>
      </c>
      <c r="P7" s="104">
        <v>228</v>
      </c>
      <c r="Q7" s="19">
        <v>0</v>
      </c>
      <c r="R7" s="13">
        <v>209</v>
      </c>
      <c r="S7" s="13">
        <v>1</v>
      </c>
      <c r="T7" s="13">
        <v>1</v>
      </c>
      <c r="U7" s="13">
        <v>16</v>
      </c>
      <c r="V7" s="13">
        <v>1</v>
      </c>
      <c r="W7" s="143">
        <f t="shared" si="4"/>
        <v>228</v>
      </c>
      <c r="X7" s="106">
        <f t="shared" si="5"/>
        <v>0.92070484581497802</v>
      </c>
      <c r="Y7" s="16">
        <f t="shared" si="6"/>
        <v>0</v>
      </c>
      <c r="Z7" s="54">
        <f t="shared" si="7"/>
        <v>7.0484581497797363E-2</v>
      </c>
      <c r="AA7" s="52">
        <v>4</v>
      </c>
      <c r="AB7" s="49" t="s">
        <v>28</v>
      </c>
      <c r="AC7" s="104">
        <v>91</v>
      </c>
      <c r="AD7" s="19">
        <v>0</v>
      </c>
      <c r="AE7" s="13">
        <v>86</v>
      </c>
      <c r="AF7" s="13">
        <v>0</v>
      </c>
      <c r="AG7" s="13">
        <v>1</v>
      </c>
      <c r="AH7" s="13">
        <v>0</v>
      </c>
      <c r="AI7" s="13">
        <v>4</v>
      </c>
      <c r="AJ7" s="154">
        <f t="shared" si="8"/>
        <v>91</v>
      </c>
      <c r="AK7" s="106">
        <f t="shared" si="9"/>
        <v>0.9885057471264368</v>
      </c>
      <c r="AL7" s="16">
        <f t="shared" si="10"/>
        <v>0</v>
      </c>
      <c r="AM7" s="54">
        <f t="shared" si="11"/>
        <v>0</v>
      </c>
      <c r="AN7" s="52">
        <v>4</v>
      </c>
      <c r="AO7" s="49" t="s">
        <v>28</v>
      </c>
      <c r="AP7" s="104">
        <v>4</v>
      </c>
      <c r="AQ7" s="19">
        <v>0</v>
      </c>
      <c r="AR7" s="13">
        <v>3</v>
      </c>
      <c r="AS7" s="13">
        <v>1</v>
      </c>
      <c r="AT7" s="13">
        <v>0</v>
      </c>
      <c r="AU7" s="13">
        <v>0</v>
      </c>
      <c r="AV7" s="13">
        <v>0</v>
      </c>
      <c r="AW7" s="143">
        <f t="shared" si="12"/>
        <v>4</v>
      </c>
      <c r="AX7" s="106">
        <f t="shared" si="13"/>
        <v>0.75</v>
      </c>
      <c r="AY7" s="16">
        <f t="shared" si="14"/>
        <v>0</v>
      </c>
      <c r="AZ7" s="54">
        <f t="shared" si="15"/>
        <v>0</v>
      </c>
      <c r="BA7" s="7"/>
      <c r="BB7" s="8"/>
      <c r="BC7" s="9"/>
      <c r="BD7" s="10"/>
      <c r="BE7" s="10"/>
      <c r="BF7" s="10"/>
    </row>
    <row r="8" spans="1:58" ht="15.75">
      <c r="A8" s="22">
        <v>5</v>
      </c>
      <c r="B8" s="49" t="s">
        <v>29</v>
      </c>
      <c r="C8" s="104">
        <v>223</v>
      </c>
      <c r="D8" s="19">
        <v>137</v>
      </c>
      <c r="E8" s="13">
        <v>72</v>
      </c>
      <c r="F8" s="13">
        <v>0</v>
      </c>
      <c r="G8" s="13">
        <v>7</v>
      </c>
      <c r="H8" s="13">
        <v>6</v>
      </c>
      <c r="I8" s="13">
        <v>1</v>
      </c>
      <c r="J8" s="143">
        <f t="shared" si="0"/>
        <v>223</v>
      </c>
      <c r="K8" s="106">
        <f t="shared" si="1"/>
        <v>0.94144144144144148</v>
      </c>
      <c r="L8" s="16">
        <f t="shared" si="2"/>
        <v>0.61711711711711714</v>
      </c>
      <c r="M8" s="54">
        <f t="shared" si="3"/>
        <v>2.7027027027027029E-2</v>
      </c>
      <c r="N8" s="52">
        <v>5</v>
      </c>
      <c r="O8" s="49" t="s">
        <v>29</v>
      </c>
      <c r="P8" s="104">
        <v>227</v>
      </c>
      <c r="Q8" s="19">
        <v>0</v>
      </c>
      <c r="R8" s="13">
        <v>221</v>
      </c>
      <c r="S8" s="13">
        <v>0</v>
      </c>
      <c r="T8" s="13">
        <v>2</v>
      </c>
      <c r="U8" s="13">
        <v>3</v>
      </c>
      <c r="V8" s="13">
        <v>1</v>
      </c>
      <c r="W8" s="143">
        <f t="shared" si="4"/>
        <v>227</v>
      </c>
      <c r="X8" s="106">
        <f t="shared" si="5"/>
        <v>0.97787610619469023</v>
      </c>
      <c r="Y8" s="16">
        <f t="shared" si="6"/>
        <v>0</v>
      </c>
      <c r="Z8" s="54">
        <f t="shared" si="7"/>
        <v>1.3274336283185841E-2</v>
      </c>
      <c r="AA8" s="52">
        <v>5</v>
      </c>
      <c r="AB8" s="49" t="s">
        <v>29</v>
      </c>
      <c r="AC8" s="104">
        <v>32</v>
      </c>
      <c r="AD8" s="19">
        <v>0</v>
      </c>
      <c r="AE8" s="13">
        <v>31</v>
      </c>
      <c r="AF8" s="13">
        <v>0</v>
      </c>
      <c r="AG8" s="13">
        <v>0</v>
      </c>
      <c r="AH8" s="13">
        <v>1</v>
      </c>
      <c r="AI8" s="13">
        <v>0</v>
      </c>
      <c r="AJ8" s="154">
        <f t="shared" si="8"/>
        <v>32</v>
      </c>
      <c r="AK8" s="106">
        <f t="shared" si="9"/>
        <v>0.96875</v>
      </c>
      <c r="AL8" s="16">
        <f t="shared" si="10"/>
        <v>0</v>
      </c>
      <c r="AM8" s="54">
        <f t="shared" si="11"/>
        <v>3.125E-2</v>
      </c>
      <c r="AN8" s="52">
        <v>5</v>
      </c>
      <c r="AO8" s="49" t="s">
        <v>29</v>
      </c>
      <c r="AP8" s="104">
        <v>13</v>
      </c>
      <c r="AQ8" s="19">
        <v>0</v>
      </c>
      <c r="AR8" s="13">
        <v>13</v>
      </c>
      <c r="AS8" s="13">
        <v>0</v>
      </c>
      <c r="AT8" s="13">
        <v>0</v>
      </c>
      <c r="AU8" s="13">
        <v>0</v>
      </c>
      <c r="AV8" s="13">
        <v>0</v>
      </c>
      <c r="AW8" s="143">
        <f t="shared" si="12"/>
        <v>13</v>
      </c>
      <c r="AX8" s="106">
        <f t="shared" si="13"/>
        <v>1</v>
      </c>
      <c r="AY8" s="16">
        <f t="shared" si="14"/>
        <v>0</v>
      </c>
      <c r="AZ8" s="54">
        <f t="shared" si="15"/>
        <v>0</v>
      </c>
      <c r="BA8" s="7"/>
      <c r="BB8" s="8"/>
      <c r="BC8" s="9"/>
      <c r="BD8" s="10"/>
      <c r="BE8" s="10"/>
      <c r="BF8" s="10"/>
    </row>
    <row r="9" spans="1:58" ht="15.75">
      <c r="A9" s="22">
        <v>6</v>
      </c>
      <c r="B9" s="49" t="s">
        <v>30</v>
      </c>
      <c r="C9" s="104">
        <v>283</v>
      </c>
      <c r="D9" s="19">
        <v>208</v>
      </c>
      <c r="E9" s="13">
        <v>52</v>
      </c>
      <c r="F9" s="13">
        <v>1</v>
      </c>
      <c r="G9" s="13">
        <v>6</v>
      </c>
      <c r="H9" s="13">
        <v>1</v>
      </c>
      <c r="I9" s="13">
        <v>15</v>
      </c>
      <c r="J9" s="143">
        <f t="shared" si="0"/>
        <v>283</v>
      </c>
      <c r="K9" s="106">
        <f t="shared" si="1"/>
        <v>0.97014925373134331</v>
      </c>
      <c r="L9" s="16">
        <f t="shared" si="2"/>
        <v>0.77611940298507465</v>
      </c>
      <c r="M9" s="54">
        <f t="shared" si="3"/>
        <v>3.7313432835820895E-3</v>
      </c>
      <c r="N9" s="52">
        <v>6</v>
      </c>
      <c r="O9" s="49" t="s">
        <v>30</v>
      </c>
      <c r="P9" s="104">
        <v>170</v>
      </c>
      <c r="Q9" s="19">
        <v>0</v>
      </c>
      <c r="R9" s="13">
        <v>161</v>
      </c>
      <c r="S9" s="13">
        <v>0</v>
      </c>
      <c r="T9" s="13">
        <v>5</v>
      </c>
      <c r="U9" s="13">
        <v>1</v>
      </c>
      <c r="V9" s="13">
        <v>3</v>
      </c>
      <c r="W9" s="143">
        <f t="shared" si="4"/>
        <v>170</v>
      </c>
      <c r="X9" s="106">
        <f t="shared" si="5"/>
        <v>0.9640718562874252</v>
      </c>
      <c r="Y9" s="16">
        <f t="shared" si="6"/>
        <v>0</v>
      </c>
      <c r="Z9" s="54">
        <f t="shared" si="7"/>
        <v>5.9880239520958087E-3</v>
      </c>
      <c r="AA9" s="52">
        <v>6</v>
      </c>
      <c r="AB9" s="49" t="s">
        <v>30</v>
      </c>
      <c r="AC9" s="104">
        <v>60</v>
      </c>
      <c r="AD9" s="19">
        <v>0</v>
      </c>
      <c r="AE9" s="13">
        <v>60</v>
      </c>
      <c r="AF9" s="13">
        <v>0</v>
      </c>
      <c r="AG9" s="13">
        <v>0</v>
      </c>
      <c r="AH9" s="13">
        <v>0</v>
      </c>
      <c r="AI9" s="13">
        <v>0</v>
      </c>
      <c r="AJ9" s="154">
        <f t="shared" si="8"/>
        <v>60</v>
      </c>
      <c r="AK9" s="106">
        <f t="shared" si="9"/>
        <v>1</v>
      </c>
      <c r="AL9" s="16">
        <f t="shared" si="10"/>
        <v>0</v>
      </c>
      <c r="AM9" s="54">
        <f t="shared" si="11"/>
        <v>0</v>
      </c>
      <c r="AN9" s="52">
        <v>6</v>
      </c>
      <c r="AO9" s="49" t="s">
        <v>30</v>
      </c>
      <c r="AP9" s="104">
        <v>7</v>
      </c>
      <c r="AQ9" s="19">
        <v>2</v>
      </c>
      <c r="AR9" s="13">
        <v>4</v>
      </c>
      <c r="AS9" s="13">
        <v>0</v>
      </c>
      <c r="AT9" s="13">
        <v>0</v>
      </c>
      <c r="AU9" s="13">
        <v>1</v>
      </c>
      <c r="AV9" s="13">
        <v>0</v>
      </c>
      <c r="AW9" s="143">
        <f t="shared" si="12"/>
        <v>7</v>
      </c>
      <c r="AX9" s="106">
        <f t="shared" si="13"/>
        <v>0.8571428571428571</v>
      </c>
      <c r="AY9" s="16">
        <f t="shared" si="14"/>
        <v>0.2857142857142857</v>
      </c>
      <c r="AZ9" s="54">
        <f t="shared" si="15"/>
        <v>0.14285714285714285</v>
      </c>
      <c r="BA9" s="7"/>
      <c r="BB9" s="8"/>
      <c r="BC9" s="9"/>
      <c r="BD9" s="10"/>
      <c r="BE9" s="10"/>
      <c r="BF9" s="10"/>
    </row>
    <row r="10" spans="1:58" ht="15.75">
      <c r="A10" s="22">
        <v>7</v>
      </c>
      <c r="B10" s="49" t="s">
        <v>31</v>
      </c>
      <c r="C10" s="104">
        <v>496</v>
      </c>
      <c r="D10" s="19">
        <v>205</v>
      </c>
      <c r="E10" s="13">
        <v>255</v>
      </c>
      <c r="F10" s="13">
        <v>0</v>
      </c>
      <c r="G10" s="13">
        <v>1</v>
      </c>
      <c r="H10" s="13">
        <v>6</v>
      </c>
      <c r="I10" s="13">
        <v>29</v>
      </c>
      <c r="J10" s="143">
        <f t="shared" si="0"/>
        <v>496</v>
      </c>
      <c r="K10" s="106">
        <f t="shared" si="1"/>
        <v>0.98501070663811563</v>
      </c>
      <c r="L10" s="16">
        <f t="shared" si="2"/>
        <v>0.43897216274089934</v>
      </c>
      <c r="M10" s="54">
        <f t="shared" si="3"/>
        <v>1.284796573875803E-2</v>
      </c>
      <c r="N10" s="52">
        <v>7</v>
      </c>
      <c r="O10" s="49" t="s">
        <v>31</v>
      </c>
      <c r="P10" s="104">
        <v>507</v>
      </c>
      <c r="Q10" s="19">
        <v>0</v>
      </c>
      <c r="R10" s="13">
        <v>485</v>
      </c>
      <c r="S10" s="13">
        <v>0</v>
      </c>
      <c r="T10" s="13">
        <v>0</v>
      </c>
      <c r="U10" s="13">
        <v>5</v>
      </c>
      <c r="V10" s="13">
        <v>17</v>
      </c>
      <c r="W10" s="143">
        <f t="shared" si="4"/>
        <v>507</v>
      </c>
      <c r="X10" s="106">
        <f t="shared" si="5"/>
        <v>0.98979591836734693</v>
      </c>
      <c r="Y10" s="16">
        <f t="shared" si="6"/>
        <v>0</v>
      </c>
      <c r="Z10" s="54">
        <f t="shared" si="7"/>
        <v>1.020408163265306E-2</v>
      </c>
      <c r="AA10" s="52">
        <v>7</v>
      </c>
      <c r="AB10" s="49" t="s">
        <v>31</v>
      </c>
      <c r="AC10" s="104">
        <v>89</v>
      </c>
      <c r="AD10" s="19">
        <v>0</v>
      </c>
      <c r="AE10" s="13">
        <v>70</v>
      </c>
      <c r="AF10" s="13">
        <v>0</v>
      </c>
      <c r="AG10" s="13">
        <v>0</v>
      </c>
      <c r="AH10" s="13">
        <v>8</v>
      </c>
      <c r="AI10" s="13">
        <v>11</v>
      </c>
      <c r="AJ10" s="154">
        <f t="shared" si="8"/>
        <v>89</v>
      </c>
      <c r="AK10" s="106">
        <f t="shared" si="9"/>
        <v>0.89743589743589747</v>
      </c>
      <c r="AL10" s="16">
        <f t="shared" si="10"/>
        <v>0</v>
      </c>
      <c r="AM10" s="54">
        <f t="shared" si="11"/>
        <v>0.10256410256410256</v>
      </c>
      <c r="AN10" s="52">
        <v>7</v>
      </c>
      <c r="AO10" s="49" t="s">
        <v>31</v>
      </c>
      <c r="AP10" s="104">
        <v>26</v>
      </c>
      <c r="AQ10" s="19">
        <v>0</v>
      </c>
      <c r="AR10" s="13">
        <v>10</v>
      </c>
      <c r="AS10" s="13">
        <v>0</v>
      </c>
      <c r="AT10" s="13">
        <v>0</v>
      </c>
      <c r="AU10" s="13">
        <v>1</v>
      </c>
      <c r="AV10" s="13">
        <v>15</v>
      </c>
      <c r="AW10" s="143">
        <f t="shared" si="12"/>
        <v>26</v>
      </c>
      <c r="AX10" s="106">
        <f t="shared" si="13"/>
        <v>0.90909090909090906</v>
      </c>
      <c r="AY10" s="16">
        <f t="shared" si="14"/>
        <v>0</v>
      </c>
      <c r="AZ10" s="54">
        <f t="shared" si="15"/>
        <v>9.0909090909090912E-2</v>
      </c>
      <c r="BA10" s="7"/>
      <c r="BB10" s="8"/>
      <c r="BC10" s="9"/>
      <c r="BD10" s="10"/>
      <c r="BE10" s="10"/>
      <c r="BF10" s="10"/>
    </row>
    <row r="11" spans="1:58" ht="15.75">
      <c r="A11" s="22">
        <v>8</v>
      </c>
      <c r="B11" s="49" t="s">
        <v>32</v>
      </c>
      <c r="C11" s="104">
        <v>1130</v>
      </c>
      <c r="D11" s="19">
        <v>433</v>
      </c>
      <c r="E11" s="13">
        <v>631</v>
      </c>
      <c r="F11" s="13">
        <v>2</v>
      </c>
      <c r="G11" s="13">
        <v>17</v>
      </c>
      <c r="H11" s="13">
        <v>24</v>
      </c>
      <c r="I11" s="13">
        <v>23</v>
      </c>
      <c r="J11" s="143">
        <f t="shared" si="0"/>
        <v>1130</v>
      </c>
      <c r="K11" s="106">
        <f t="shared" si="1"/>
        <v>0.96115627822944893</v>
      </c>
      <c r="L11" s="16">
        <f t="shared" si="2"/>
        <v>0.39114724480578139</v>
      </c>
      <c r="M11" s="54">
        <f t="shared" si="3"/>
        <v>2.1680216802168022E-2</v>
      </c>
      <c r="N11" s="52">
        <v>8</v>
      </c>
      <c r="O11" s="49" t="s">
        <v>32</v>
      </c>
      <c r="P11" s="104">
        <v>1432</v>
      </c>
      <c r="Q11" s="19">
        <v>0</v>
      </c>
      <c r="R11" s="13">
        <v>1414</v>
      </c>
      <c r="S11" s="13">
        <v>0</v>
      </c>
      <c r="T11" s="13">
        <v>7</v>
      </c>
      <c r="U11" s="13">
        <v>8</v>
      </c>
      <c r="V11" s="13">
        <v>3</v>
      </c>
      <c r="W11" s="143">
        <f t="shared" si="4"/>
        <v>1432</v>
      </c>
      <c r="X11" s="106">
        <f t="shared" si="5"/>
        <v>0.98950314905528336</v>
      </c>
      <c r="Y11" s="16">
        <f t="shared" si="6"/>
        <v>0</v>
      </c>
      <c r="Z11" s="54">
        <f t="shared" si="7"/>
        <v>5.598320503848845E-3</v>
      </c>
      <c r="AA11" s="52">
        <v>8</v>
      </c>
      <c r="AB11" s="49" t="s">
        <v>32</v>
      </c>
      <c r="AC11" s="104">
        <v>446</v>
      </c>
      <c r="AD11" s="19">
        <v>0</v>
      </c>
      <c r="AE11" s="13">
        <v>430</v>
      </c>
      <c r="AF11" s="13">
        <v>0</v>
      </c>
      <c r="AG11" s="13">
        <v>0</v>
      </c>
      <c r="AH11" s="13">
        <v>13</v>
      </c>
      <c r="AI11" s="13">
        <v>3</v>
      </c>
      <c r="AJ11" s="154">
        <f t="shared" si="8"/>
        <v>446</v>
      </c>
      <c r="AK11" s="106">
        <f t="shared" si="9"/>
        <v>0.97065462753950338</v>
      </c>
      <c r="AL11" s="16">
        <f t="shared" si="10"/>
        <v>0</v>
      </c>
      <c r="AM11" s="54">
        <f t="shared" si="11"/>
        <v>2.9345372460496615E-2</v>
      </c>
      <c r="AN11" s="52">
        <v>8</v>
      </c>
      <c r="AO11" s="49" t="s">
        <v>32</v>
      </c>
      <c r="AP11" s="104">
        <v>52</v>
      </c>
      <c r="AQ11" s="19">
        <v>5</v>
      </c>
      <c r="AR11" s="13">
        <v>44</v>
      </c>
      <c r="AS11" s="13">
        <v>0</v>
      </c>
      <c r="AT11" s="13">
        <v>0</v>
      </c>
      <c r="AU11" s="13">
        <v>3</v>
      </c>
      <c r="AV11" s="13">
        <v>0</v>
      </c>
      <c r="AW11" s="143">
        <f t="shared" si="12"/>
        <v>52</v>
      </c>
      <c r="AX11" s="106">
        <f t="shared" si="13"/>
        <v>0.94230769230769229</v>
      </c>
      <c r="AY11" s="16">
        <f t="shared" si="14"/>
        <v>9.6153846153846159E-2</v>
      </c>
      <c r="AZ11" s="54">
        <f t="shared" si="15"/>
        <v>5.7692307692307696E-2</v>
      </c>
      <c r="BA11" s="7"/>
      <c r="BB11" s="8"/>
      <c r="BC11" s="9"/>
      <c r="BD11" s="10"/>
      <c r="BE11" s="10"/>
      <c r="BF11" s="10"/>
    </row>
    <row r="12" spans="1:58" ht="15.75">
      <c r="A12" s="22">
        <v>9</v>
      </c>
      <c r="B12" s="49" t="s">
        <v>33</v>
      </c>
      <c r="C12" s="104">
        <v>822</v>
      </c>
      <c r="D12" s="19">
        <v>685</v>
      </c>
      <c r="E12" s="13">
        <v>107</v>
      </c>
      <c r="F12" s="13">
        <v>0</v>
      </c>
      <c r="G12" s="13">
        <v>5</v>
      </c>
      <c r="H12" s="13">
        <v>25</v>
      </c>
      <c r="I12" s="13">
        <v>0</v>
      </c>
      <c r="J12" s="143">
        <f t="shared" si="0"/>
        <v>822</v>
      </c>
      <c r="K12" s="106">
        <f t="shared" si="1"/>
        <v>0.96350364963503654</v>
      </c>
      <c r="L12" s="16">
        <f t="shared" si="2"/>
        <v>0.83333333333333337</v>
      </c>
      <c r="M12" s="54">
        <f t="shared" si="3"/>
        <v>3.0413625304136254E-2</v>
      </c>
      <c r="N12" s="52">
        <v>9</v>
      </c>
      <c r="O12" s="49" t="s">
        <v>33</v>
      </c>
      <c r="P12" s="104">
        <v>1380</v>
      </c>
      <c r="Q12" s="19">
        <v>0</v>
      </c>
      <c r="R12" s="13">
        <v>1326</v>
      </c>
      <c r="S12" s="13">
        <v>0</v>
      </c>
      <c r="T12" s="13">
        <v>7</v>
      </c>
      <c r="U12" s="13">
        <v>47</v>
      </c>
      <c r="V12" s="13">
        <v>0</v>
      </c>
      <c r="W12" s="143">
        <f t="shared" si="4"/>
        <v>1380</v>
      </c>
      <c r="X12" s="106">
        <f t="shared" si="5"/>
        <v>0.96086956521739131</v>
      </c>
      <c r="Y12" s="16">
        <f t="shared" si="6"/>
        <v>0</v>
      </c>
      <c r="Z12" s="54">
        <f t="shared" si="7"/>
        <v>3.4057971014492754E-2</v>
      </c>
      <c r="AA12" s="52">
        <v>9</v>
      </c>
      <c r="AB12" s="49" t="s">
        <v>33</v>
      </c>
      <c r="AC12" s="104">
        <v>818</v>
      </c>
      <c r="AD12" s="19">
        <v>0</v>
      </c>
      <c r="AE12" s="13">
        <v>786</v>
      </c>
      <c r="AF12" s="13">
        <v>0</v>
      </c>
      <c r="AG12" s="13">
        <v>2</v>
      </c>
      <c r="AH12" s="13">
        <v>30</v>
      </c>
      <c r="AI12" s="13">
        <v>0</v>
      </c>
      <c r="AJ12" s="154">
        <f t="shared" si="8"/>
        <v>818</v>
      </c>
      <c r="AK12" s="106">
        <f t="shared" si="9"/>
        <v>0.96088019559902205</v>
      </c>
      <c r="AL12" s="16">
        <f t="shared" si="10"/>
        <v>0</v>
      </c>
      <c r="AM12" s="54">
        <f t="shared" si="11"/>
        <v>3.6674816625916873E-2</v>
      </c>
      <c r="AN12" s="52">
        <v>9</v>
      </c>
      <c r="AO12" s="49" t="s">
        <v>33</v>
      </c>
      <c r="AP12" s="104">
        <v>17</v>
      </c>
      <c r="AQ12" s="19">
        <v>15</v>
      </c>
      <c r="AR12" s="13">
        <v>0</v>
      </c>
      <c r="AS12" s="13">
        <v>0</v>
      </c>
      <c r="AT12" s="13">
        <v>0</v>
      </c>
      <c r="AU12" s="13">
        <v>2</v>
      </c>
      <c r="AV12" s="13">
        <v>0</v>
      </c>
      <c r="AW12" s="143">
        <f t="shared" si="12"/>
        <v>17</v>
      </c>
      <c r="AX12" s="106">
        <f t="shared" si="13"/>
        <v>0.88235294117647056</v>
      </c>
      <c r="AY12" s="16">
        <f t="shared" si="14"/>
        <v>0.88235294117647056</v>
      </c>
      <c r="AZ12" s="54">
        <f t="shared" si="15"/>
        <v>0.11764705882352941</v>
      </c>
      <c r="BA12" s="7"/>
      <c r="BB12" s="8"/>
      <c r="BC12" s="9"/>
      <c r="BD12" s="10"/>
      <c r="BE12" s="10"/>
      <c r="BF12" s="10"/>
    </row>
    <row r="13" spans="1:58" ht="15.75">
      <c r="A13" s="22">
        <v>10</v>
      </c>
      <c r="B13" s="49" t="s">
        <v>34</v>
      </c>
      <c r="C13" s="104">
        <v>465</v>
      </c>
      <c r="D13" s="19">
        <v>400</v>
      </c>
      <c r="E13" s="13">
        <v>53</v>
      </c>
      <c r="F13" s="13">
        <v>1</v>
      </c>
      <c r="G13" s="13">
        <v>5</v>
      </c>
      <c r="H13" s="13">
        <v>4</v>
      </c>
      <c r="I13" s="13">
        <v>2</v>
      </c>
      <c r="J13" s="143">
        <f t="shared" si="0"/>
        <v>465</v>
      </c>
      <c r="K13" s="106">
        <f t="shared" si="1"/>
        <v>0.97840172786177104</v>
      </c>
      <c r="L13" s="16">
        <f t="shared" si="2"/>
        <v>0.86393088552915764</v>
      </c>
      <c r="M13" s="54">
        <f t="shared" si="3"/>
        <v>8.6393088552915772E-3</v>
      </c>
      <c r="N13" s="52">
        <v>10</v>
      </c>
      <c r="O13" s="49" t="s">
        <v>34</v>
      </c>
      <c r="P13" s="104">
        <v>457</v>
      </c>
      <c r="Q13" s="19">
        <v>0</v>
      </c>
      <c r="R13" s="13">
        <v>452</v>
      </c>
      <c r="S13" s="13">
        <v>0</v>
      </c>
      <c r="T13" s="13">
        <v>3</v>
      </c>
      <c r="U13" s="13">
        <v>2</v>
      </c>
      <c r="V13" s="13">
        <v>0</v>
      </c>
      <c r="W13" s="143">
        <f t="shared" si="4"/>
        <v>457</v>
      </c>
      <c r="X13" s="106">
        <f t="shared" si="5"/>
        <v>0.98905908096280093</v>
      </c>
      <c r="Y13" s="16">
        <f t="shared" si="6"/>
        <v>0</v>
      </c>
      <c r="Z13" s="54">
        <f t="shared" si="7"/>
        <v>4.3763676148796497E-3</v>
      </c>
      <c r="AA13" s="52">
        <v>10</v>
      </c>
      <c r="AB13" s="49" t="s">
        <v>34</v>
      </c>
      <c r="AC13" s="104">
        <v>96</v>
      </c>
      <c r="AD13" s="19">
        <v>0</v>
      </c>
      <c r="AE13" s="13">
        <v>96</v>
      </c>
      <c r="AF13" s="13">
        <v>0</v>
      </c>
      <c r="AG13" s="13">
        <v>0</v>
      </c>
      <c r="AH13" s="13">
        <v>0</v>
      </c>
      <c r="AI13" s="13">
        <v>0</v>
      </c>
      <c r="AJ13" s="154">
        <f t="shared" si="8"/>
        <v>96</v>
      </c>
      <c r="AK13" s="106">
        <f t="shared" si="9"/>
        <v>1</v>
      </c>
      <c r="AL13" s="16">
        <f t="shared" si="10"/>
        <v>0</v>
      </c>
      <c r="AM13" s="54">
        <f t="shared" si="11"/>
        <v>0</v>
      </c>
      <c r="AN13" s="52">
        <v>10</v>
      </c>
      <c r="AO13" s="49" t="s">
        <v>34</v>
      </c>
      <c r="AP13" s="104">
        <v>9</v>
      </c>
      <c r="AQ13" s="19">
        <v>2</v>
      </c>
      <c r="AR13" s="13">
        <v>5</v>
      </c>
      <c r="AS13" s="13">
        <v>1</v>
      </c>
      <c r="AT13" s="13">
        <v>1</v>
      </c>
      <c r="AU13" s="13">
        <v>0</v>
      </c>
      <c r="AV13" s="13">
        <v>0</v>
      </c>
      <c r="AW13" s="143">
        <f t="shared" si="12"/>
        <v>9</v>
      </c>
      <c r="AX13" s="106">
        <f t="shared" si="13"/>
        <v>0.77777777777777779</v>
      </c>
      <c r="AY13" s="16">
        <f t="shared" si="14"/>
        <v>0.22222222222222221</v>
      </c>
      <c r="AZ13" s="54">
        <f t="shared" si="15"/>
        <v>0</v>
      </c>
      <c r="BA13" s="7"/>
      <c r="BB13" s="8"/>
      <c r="BC13" s="9"/>
      <c r="BD13" s="10"/>
      <c r="BE13" s="10"/>
      <c r="BF13" s="10"/>
    </row>
    <row r="14" spans="1:58" ht="15.75">
      <c r="A14" s="22">
        <v>11</v>
      </c>
      <c r="B14" s="49" t="s">
        <v>35</v>
      </c>
      <c r="C14" s="104">
        <v>229</v>
      </c>
      <c r="D14" s="19">
        <v>142</v>
      </c>
      <c r="E14" s="13">
        <v>68</v>
      </c>
      <c r="F14" s="13">
        <v>0</v>
      </c>
      <c r="G14" s="13">
        <v>7</v>
      </c>
      <c r="H14" s="13">
        <v>10</v>
      </c>
      <c r="I14" s="13">
        <v>2</v>
      </c>
      <c r="J14" s="143">
        <f t="shared" si="0"/>
        <v>229</v>
      </c>
      <c r="K14" s="106">
        <f t="shared" si="1"/>
        <v>0.92511013215859028</v>
      </c>
      <c r="L14" s="16">
        <f t="shared" si="2"/>
        <v>0.62555066079295152</v>
      </c>
      <c r="M14" s="54">
        <f t="shared" si="3"/>
        <v>4.405286343612335E-2</v>
      </c>
      <c r="N14" s="52">
        <v>11</v>
      </c>
      <c r="O14" s="49" t="s">
        <v>35</v>
      </c>
      <c r="P14" s="104">
        <v>147</v>
      </c>
      <c r="Q14" s="19">
        <v>0</v>
      </c>
      <c r="R14" s="13">
        <v>125</v>
      </c>
      <c r="S14" s="13">
        <v>0</v>
      </c>
      <c r="T14" s="13">
        <v>1</v>
      </c>
      <c r="U14" s="13">
        <v>21</v>
      </c>
      <c r="V14" s="13">
        <v>0</v>
      </c>
      <c r="W14" s="143">
        <f t="shared" si="4"/>
        <v>147</v>
      </c>
      <c r="X14" s="106">
        <f t="shared" si="5"/>
        <v>0.85034013605442171</v>
      </c>
      <c r="Y14" s="16">
        <f t="shared" si="6"/>
        <v>0</v>
      </c>
      <c r="Z14" s="54">
        <f t="shared" si="7"/>
        <v>0.14285714285714285</v>
      </c>
      <c r="AA14" s="52">
        <v>11</v>
      </c>
      <c r="AB14" s="49" t="s">
        <v>35</v>
      </c>
      <c r="AC14" s="104">
        <v>30</v>
      </c>
      <c r="AD14" s="19">
        <v>0</v>
      </c>
      <c r="AE14" s="13">
        <v>29</v>
      </c>
      <c r="AF14" s="13">
        <v>0</v>
      </c>
      <c r="AG14" s="13">
        <v>1</v>
      </c>
      <c r="AH14" s="13">
        <v>0</v>
      </c>
      <c r="AI14" s="13">
        <v>0</v>
      </c>
      <c r="AJ14" s="154">
        <f t="shared" si="8"/>
        <v>30</v>
      </c>
      <c r="AK14" s="106">
        <f t="shared" si="9"/>
        <v>0.96666666666666667</v>
      </c>
      <c r="AL14" s="16">
        <f t="shared" si="10"/>
        <v>0</v>
      </c>
      <c r="AM14" s="54">
        <f t="shared" si="11"/>
        <v>0</v>
      </c>
      <c r="AN14" s="52">
        <v>11</v>
      </c>
      <c r="AO14" s="49" t="s">
        <v>35</v>
      </c>
      <c r="AP14" s="104">
        <v>6</v>
      </c>
      <c r="AQ14" s="19">
        <v>3</v>
      </c>
      <c r="AR14" s="13">
        <v>3</v>
      </c>
      <c r="AS14" s="13">
        <v>0</v>
      </c>
      <c r="AT14" s="13">
        <v>0</v>
      </c>
      <c r="AU14" s="13">
        <v>0</v>
      </c>
      <c r="AV14" s="13">
        <v>0</v>
      </c>
      <c r="AW14" s="143">
        <f t="shared" si="12"/>
        <v>6</v>
      </c>
      <c r="AX14" s="106">
        <f t="shared" si="13"/>
        <v>1</v>
      </c>
      <c r="AY14" s="16">
        <f t="shared" si="14"/>
        <v>0.5</v>
      </c>
      <c r="AZ14" s="54">
        <f t="shared" si="15"/>
        <v>0</v>
      </c>
      <c r="BA14" s="7"/>
      <c r="BB14" s="8"/>
      <c r="BC14" s="9"/>
      <c r="BD14" s="10"/>
      <c r="BE14" s="10"/>
      <c r="BF14" s="10"/>
    </row>
    <row r="15" spans="1:58" ht="15.75">
      <c r="A15" s="22">
        <v>12</v>
      </c>
      <c r="B15" s="49" t="s">
        <v>36</v>
      </c>
      <c r="C15" s="104">
        <v>666</v>
      </c>
      <c r="D15" s="19">
        <v>488</v>
      </c>
      <c r="E15" s="13">
        <v>164</v>
      </c>
      <c r="F15" s="13">
        <v>0</v>
      </c>
      <c r="G15" s="13">
        <v>4</v>
      </c>
      <c r="H15" s="13">
        <v>5</v>
      </c>
      <c r="I15" s="13">
        <v>5</v>
      </c>
      <c r="J15" s="143">
        <f t="shared" si="0"/>
        <v>666</v>
      </c>
      <c r="K15" s="106">
        <f t="shared" si="1"/>
        <v>0.9863842662632375</v>
      </c>
      <c r="L15" s="16">
        <f t="shared" si="2"/>
        <v>0.73827534039334342</v>
      </c>
      <c r="M15" s="54">
        <f t="shared" si="3"/>
        <v>7.5642965204236008E-3</v>
      </c>
      <c r="N15" s="52">
        <v>12</v>
      </c>
      <c r="O15" s="49" t="s">
        <v>36</v>
      </c>
      <c r="P15" s="104">
        <v>390</v>
      </c>
      <c r="Q15" s="19">
        <v>0</v>
      </c>
      <c r="R15" s="13">
        <v>383</v>
      </c>
      <c r="S15" s="13">
        <v>0</v>
      </c>
      <c r="T15" s="13">
        <v>1</v>
      </c>
      <c r="U15" s="13">
        <v>3</v>
      </c>
      <c r="V15" s="13">
        <v>3</v>
      </c>
      <c r="W15" s="143">
        <f t="shared" si="4"/>
        <v>390</v>
      </c>
      <c r="X15" s="106">
        <f t="shared" si="5"/>
        <v>0.98966408268733852</v>
      </c>
      <c r="Y15" s="16">
        <f t="shared" si="6"/>
        <v>0</v>
      </c>
      <c r="Z15" s="54">
        <f t="shared" si="7"/>
        <v>7.7519379844961239E-3</v>
      </c>
      <c r="AA15" s="52">
        <v>12</v>
      </c>
      <c r="AB15" s="49" t="s">
        <v>36</v>
      </c>
      <c r="AC15" s="104">
        <v>242</v>
      </c>
      <c r="AD15" s="19">
        <v>0</v>
      </c>
      <c r="AE15" s="13">
        <v>238</v>
      </c>
      <c r="AF15" s="13">
        <v>0</v>
      </c>
      <c r="AG15" s="13">
        <v>0</v>
      </c>
      <c r="AH15" s="13">
        <v>2</v>
      </c>
      <c r="AI15" s="13">
        <v>2</v>
      </c>
      <c r="AJ15" s="154">
        <f t="shared" si="8"/>
        <v>242</v>
      </c>
      <c r="AK15" s="106">
        <f t="shared" si="9"/>
        <v>0.9916666666666667</v>
      </c>
      <c r="AL15" s="16">
        <f t="shared" si="10"/>
        <v>0</v>
      </c>
      <c r="AM15" s="54">
        <f t="shared" si="11"/>
        <v>8.3333333333333332E-3</v>
      </c>
      <c r="AN15" s="52">
        <v>12</v>
      </c>
      <c r="AO15" s="49" t="s">
        <v>36</v>
      </c>
      <c r="AP15" s="104">
        <v>39</v>
      </c>
      <c r="AQ15" s="19">
        <v>29</v>
      </c>
      <c r="AR15" s="13">
        <v>8</v>
      </c>
      <c r="AS15" s="13">
        <v>0</v>
      </c>
      <c r="AT15" s="13">
        <v>0</v>
      </c>
      <c r="AU15" s="13">
        <v>0</v>
      </c>
      <c r="AV15" s="13">
        <v>1</v>
      </c>
      <c r="AW15" s="143">
        <f t="shared" si="12"/>
        <v>38</v>
      </c>
      <c r="AX15" s="106">
        <f t="shared" si="13"/>
        <v>0.97368421052631582</v>
      </c>
      <c r="AY15" s="16">
        <f t="shared" si="14"/>
        <v>0.76315789473684215</v>
      </c>
      <c r="AZ15" s="54">
        <f t="shared" si="15"/>
        <v>0</v>
      </c>
      <c r="BA15" s="7"/>
      <c r="BB15" s="8"/>
      <c r="BC15" s="9"/>
      <c r="BD15" s="10"/>
      <c r="BE15" s="10"/>
      <c r="BF15" s="10"/>
    </row>
    <row r="16" spans="1:58" ht="15.75">
      <c r="A16" s="22">
        <v>13</v>
      </c>
      <c r="B16" s="49" t="s">
        <v>37</v>
      </c>
      <c r="C16" s="104">
        <v>284</v>
      </c>
      <c r="D16" s="19">
        <v>255</v>
      </c>
      <c r="E16" s="13">
        <v>13</v>
      </c>
      <c r="F16" s="13">
        <v>3</v>
      </c>
      <c r="G16" s="13">
        <v>7</v>
      </c>
      <c r="H16" s="13">
        <v>5</v>
      </c>
      <c r="I16" s="13">
        <v>1</v>
      </c>
      <c r="J16" s="143">
        <f t="shared" si="0"/>
        <v>284</v>
      </c>
      <c r="K16" s="106">
        <f t="shared" si="1"/>
        <v>0.94699646643109536</v>
      </c>
      <c r="L16" s="16">
        <f t="shared" si="2"/>
        <v>0.90106007067137805</v>
      </c>
      <c r="M16" s="54">
        <f t="shared" si="3"/>
        <v>1.7667844522968199E-2</v>
      </c>
      <c r="N16" s="52">
        <v>13</v>
      </c>
      <c r="O16" s="49" t="s">
        <v>37</v>
      </c>
      <c r="P16" s="104">
        <v>198</v>
      </c>
      <c r="Q16" s="19">
        <v>0</v>
      </c>
      <c r="R16" s="13">
        <v>191</v>
      </c>
      <c r="S16" s="13">
        <v>0</v>
      </c>
      <c r="T16" s="13">
        <v>5</v>
      </c>
      <c r="U16" s="13">
        <v>2</v>
      </c>
      <c r="V16" s="13">
        <v>0</v>
      </c>
      <c r="W16" s="143">
        <f t="shared" si="4"/>
        <v>198</v>
      </c>
      <c r="X16" s="106">
        <f t="shared" si="5"/>
        <v>0.96464646464646464</v>
      </c>
      <c r="Y16" s="16">
        <f t="shared" si="6"/>
        <v>0</v>
      </c>
      <c r="Z16" s="54">
        <f t="shared" si="7"/>
        <v>1.0101010101010102E-2</v>
      </c>
      <c r="AA16" s="52">
        <v>13</v>
      </c>
      <c r="AB16" s="49" t="s">
        <v>37</v>
      </c>
      <c r="AC16" s="104">
        <v>57</v>
      </c>
      <c r="AD16" s="19">
        <v>0</v>
      </c>
      <c r="AE16" s="13">
        <v>55</v>
      </c>
      <c r="AF16" s="13">
        <v>0</v>
      </c>
      <c r="AG16" s="13">
        <v>1</v>
      </c>
      <c r="AH16" s="13">
        <v>1</v>
      </c>
      <c r="AI16" s="13">
        <v>0</v>
      </c>
      <c r="AJ16" s="154">
        <f t="shared" si="8"/>
        <v>57</v>
      </c>
      <c r="AK16" s="106">
        <f t="shared" si="9"/>
        <v>0.96491228070175439</v>
      </c>
      <c r="AL16" s="16">
        <f t="shared" si="10"/>
        <v>0</v>
      </c>
      <c r="AM16" s="54">
        <f t="shared" si="11"/>
        <v>1.7543859649122806E-2</v>
      </c>
      <c r="AN16" s="52">
        <v>13</v>
      </c>
      <c r="AO16" s="49" t="s">
        <v>37</v>
      </c>
      <c r="AP16" s="104">
        <v>1</v>
      </c>
      <c r="AQ16" s="19">
        <v>1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43">
        <f t="shared" si="12"/>
        <v>1</v>
      </c>
      <c r="AX16" s="106">
        <f t="shared" si="13"/>
        <v>1</v>
      </c>
      <c r="AY16" s="16">
        <f t="shared" si="14"/>
        <v>1</v>
      </c>
      <c r="AZ16" s="54">
        <f t="shared" si="15"/>
        <v>0</v>
      </c>
      <c r="BA16" s="7"/>
      <c r="BB16" s="8"/>
      <c r="BC16" s="9"/>
      <c r="BD16" s="10"/>
      <c r="BE16" s="10"/>
      <c r="BF16" s="10"/>
    </row>
    <row r="17" spans="1:58" ht="15.75">
      <c r="A17" s="22">
        <v>14</v>
      </c>
      <c r="B17" s="49" t="s">
        <v>38</v>
      </c>
      <c r="C17" s="104">
        <v>658</v>
      </c>
      <c r="D17" s="19">
        <v>519</v>
      </c>
      <c r="E17" s="13">
        <v>63</v>
      </c>
      <c r="F17" s="13">
        <v>1</v>
      </c>
      <c r="G17" s="13">
        <v>32</v>
      </c>
      <c r="H17" s="13">
        <v>31</v>
      </c>
      <c r="I17" s="13">
        <v>12</v>
      </c>
      <c r="J17" s="143">
        <f t="shared" si="0"/>
        <v>658</v>
      </c>
      <c r="K17" s="106">
        <f t="shared" si="1"/>
        <v>0.90092879256965941</v>
      </c>
      <c r="L17" s="16">
        <f t="shared" si="2"/>
        <v>0.80340557275541791</v>
      </c>
      <c r="M17" s="54">
        <f t="shared" si="3"/>
        <v>4.7987616099071206E-2</v>
      </c>
      <c r="N17" s="52">
        <v>14</v>
      </c>
      <c r="O17" s="49" t="s">
        <v>38</v>
      </c>
      <c r="P17" s="104">
        <v>566</v>
      </c>
      <c r="Q17" s="19">
        <v>0</v>
      </c>
      <c r="R17" s="13">
        <v>539</v>
      </c>
      <c r="S17" s="13">
        <v>1</v>
      </c>
      <c r="T17" s="13">
        <v>11</v>
      </c>
      <c r="U17" s="13">
        <v>14</v>
      </c>
      <c r="V17" s="13">
        <v>1</v>
      </c>
      <c r="W17" s="143">
        <f t="shared" si="4"/>
        <v>566</v>
      </c>
      <c r="X17" s="106">
        <f t="shared" si="5"/>
        <v>0.95398230088495573</v>
      </c>
      <c r="Y17" s="16">
        <f t="shared" si="6"/>
        <v>0</v>
      </c>
      <c r="Z17" s="54">
        <f t="shared" si="7"/>
        <v>2.4778761061946902E-2</v>
      </c>
      <c r="AA17" s="52">
        <v>14</v>
      </c>
      <c r="AB17" s="49" t="s">
        <v>38</v>
      </c>
      <c r="AC17" s="104">
        <v>164</v>
      </c>
      <c r="AD17" s="19">
        <v>0</v>
      </c>
      <c r="AE17" s="13">
        <v>159</v>
      </c>
      <c r="AF17" s="13">
        <v>0</v>
      </c>
      <c r="AG17" s="13">
        <v>1</v>
      </c>
      <c r="AH17" s="13">
        <v>2</v>
      </c>
      <c r="AI17" s="13">
        <v>2</v>
      </c>
      <c r="AJ17" s="154">
        <f t="shared" si="8"/>
        <v>164</v>
      </c>
      <c r="AK17" s="106">
        <f t="shared" si="9"/>
        <v>0.98148148148148151</v>
      </c>
      <c r="AL17" s="16">
        <f t="shared" si="10"/>
        <v>0</v>
      </c>
      <c r="AM17" s="54">
        <f t="shared" si="11"/>
        <v>1.2345679012345678E-2</v>
      </c>
      <c r="AN17" s="52">
        <v>14</v>
      </c>
      <c r="AO17" s="49" t="s">
        <v>38</v>
      </c>
      <c r="AP17" s="104">
        <v>8</v>
      </c>
      <c r="AQ17" s="19">
        <v>4</v>
      </c>
      <c r="AR17" s="13">
        <v>1</v>
      </c>
      <c r="AS17" s="13">
        <v>0</v>
      </c>
      <c r="AT17" s="13">
        <v>2</v>
      </c>
      <c r="AU17" s="13">
        <v>1</v>
      </c>
      <c r="AV17" s="13">
        <v>1</v>
      </c>
      <c r="AW17" s="143">
        <f t="shared" si="12"/>
        <v>9</v>
      </c>
      <c r="AX17" s="106">
        <f t="shared" si="13"/>
        <v>0.7142857142857143</v>
      </c>
      <c r="AY17" s="16">
        <f t="shared" si="14"/>
        <v>0.5714285714285714</v>
      </c>
      <c r="AZ17" s="54">
        <f t="shared" si="15"/>
        <v>0.14285714285714285</v>
      </c>
      <c r="BA17" s="7"/>
      <c r="BB17" s="8"/>
      <c r="BC17" s="9"/>
      <c r="BD17" s="10"/>
      <c r="BE17" s="10"/>
      <c r="BF17" s="10"/>
    </row>
    <row r="18" spans="1:58" ht="15.75">
      <c r="A18" s="22">
        <v>15</v>
      </c>
      <c r="B18" s="49" t="s">
        <v>39</v>
      </c>
      <c r="C18" s="104">
        <v>579</v>
      </c>
      <c r="D18" s="19">
        <v>444</v>
      </c>
      <c r="E18" s="13">
        <v>97</v>
      </c>
      <c r="F18" s="13">
        <v>5</v>
      </c>
      <c r="G18" s="13">
        <v>9</v>
      </c>
      <c r="H18" s="13">
        <v>20</v>
      </c>
      <c r="I18" s="13">
        <v>4</v>
      </c>
      <c r="J18" s="143">
        <f t="shared" si="0"/>
        <v>579</v>
      </c>
      <c r="K18" s="106">
        <f t="shared" si="1"/>
        <v>0.94086956521739129</v>
      </c>
      <c r="L18" s="16">
        <f t="shared" si="2"/>
        <v>0.77217391304347827</v>
      </c>
      <c r="M18" s="54">
        <f t="shared" si="3"/>
        <v>3.4782608695652174E-2</v>
      </c>
      <c r="N18" s="52">
        <v>15</v>
      </c>
      <c r="O18" s="49" t="s">
        <v>39</v>
      </c>
      <c r="P18" s="104">
        <v>492</v>
      </c>
      <c r="Q18" s="19">
        <v>0</v>
      </c>
      <c r="R18" s="13">
        <v>446</v>
      </c>
      <c r="S18" s="13">
        <v>0</v>
      </c>
      <c r="T18" s="13">
        <v>3</v>
      </c>
      <c r="U18" s="13">
        <v>42</v>
      </c>
      <c r="V18" s="13">
        <v>1</v>
      </c>
      <c r="W18" s="143">
        <f t="shared" si="4"/>
        <v>492</v>
      </c>
      <c r="X18" s="106">
        <f t="shared" si="5"/>
        <v>0.90835030549898166</v>
      </c>
      <c r="Y18" s="16">
        <f t="shared" si="6"/>
        <v>0</v>
      </c>
      <c r="Z18" s="54">
        <f t="shared" si="7"/>
        <v>8.5539714867617106E-2</v>
      </c>
      <c r="AA18" s="52">
        <v>15</v>
      </c>
      <c r="AB18" s="49" t="s">
        <v>39</v>
      </c>
      <c r="AC18" s="104">
        <v>55</v>
      </c>
      <c r="AD18" s="19">
        <v>0</v>
      </c>
      <c r="AE18" s="13">
        <v>52</v>
      </c>
      <c r="AF18" s="13">
        <v>0</v>
      </c>
      <c r="AG18" s="13">
        <v>0</v>
      </c>
      <c r="AH18" s="13">
        <v>2</v>
      </c>
      <c r="AI18" s="13">
        <v>1</v>
      </c>
      <c r="AJ18" s="154">
        <f t="shared" si="8"/>
        <v>55</v>
      </c>
      <c r="AK18" s="106">
        <f t="shared" si="9"/>
        <v>0.96296296296296291</v>
      </c>
      <c r="AL18" s="16">
        <f t="shared" si="10"/>
        <v>0</v>
      </c>
      <c r="AM18" s="54">
        <f t="shared" si="11"/>
        <v>3.7037037037037035E-2</v>
      </c>
      <c r="AN18" s="52">
        <v>15</v>
      </c>
      <c r="AO18" s="49" t="s">
        <v>39</v>
      </c>
      <c r="AP18" s="104">
        <v>5</v>
      </c>
      <c r="AQ18" s="19">
        <v>0</v>
      </c>
      <c r="AR18" s="13">
        <v>4</v>
      </c>
      <c r="AS18" s="13">
        <v>0</v>
      </c>
      <c r="AT18" s="13">
        <v>0</v>
      </c>
      <c r="AU18" s="13">
        <v>1</v>
      </c>
      <c r="AV18" s="13">
        <v>0</v>
      </c>
      <c r="AW18" s="143">
        <f t="shared" si="12"/>
        <v>5</v>
      </c>
      <c r="AX18" s="106">
        <f t="shared" si="13"/>
        <v>0.8</v>
      </c>
      <c r="AY18" s="16">
        <f t="shared" si="14"/>
        <v>0</v>
      </c>
      <c r="AZ18" s="54">
        <f t="shared" si="15"/>
        <v>0.2</v>
      </c>
      <c r="BA18" s="7"/>
      <c r="BB18" s="8"/>
      <c r="BC18" s="9"/>
      <c r="BD18" s="10"/>
      <c r="BE18" s="10"/>
      <c r="BF18" s="10"/>
    </row>
    <row r="19" spans="1:58" ht="15.75">
      <c r="A19" s="22">
        <v>16</v>
      </c>
      <c r="B19" s="49" t="s">
        <v>40</v>
      </c>
      <c r="C19" s="104">
        <v>252</v>
      </c>
      <c r="D19" s="19">
        <v>209</v>
      </c>
      <c r="E19" s="13">
        <v>37</v>
      </c>
      <c r="F19" s="13">
        <v>0</v>
      </c>
      <c r="G19" s="13">
        <v>2</v>
      </c>
      <c r="H19" s="13">
        <v>4</v>
      </c>
      <c r="I19" s="13">
        <v>0</v>
      </c>
      <c r="J19" s="143">
        <f t="shared" si="0"/>
        <v>252</v>
      </c>
      <c r="K19" s="106">
        <f t="shared" si="1"/>
        <v>0.97619047619047616</v>
      </c>
      <c r="L19" s="16">
        <f t="shared" si="2"/>
        <v>0.82936507936507942</v>
      </c>
      <c r="M19" s="54">
        <f t="shared" si="3"/>
        <v>1.5873015873015872E-2</v>
      </c>
      <c r="N19" s="52">
        <v>16</v>
      </c>
      <c r="O19" s="49" t="s">
        <v>40</v>
      </c>
      <c r="P19" s="104">
        <v>190</v>
      </c>
      <c r="Q19" s="19">
        <v>0</v>
      </c>
      <c r="R19" s="13">
        <v>188</v>
      </c>
      <c r="S19" s="13">
        <v>0</v>
      </c>
      <c r="T19" s="13">
        <v>0</v>
      </c>
      <c r="U19" s="13">
        <v>2</v>
      </c>
      <c r="V19" s="13">
        <v>0</v>
      </c>
      <c r="W19" s="143">
        <f t="shared" si="4"/>
        <v>190</v>
      </c>
      <c r="X19" s="106">
        <f t="shared" si="5"/>
        <v>0.98947368421052628</v>
      </c>
      <c r="Y19" s="16">
        <f t="shared" si="6"/>
        <v>0</v>
      </c>
      <c r="Z19" s="54">
        <f t="shared" si="7"/>
        <v>1.0526315789473684E-2</v>
      </c>
      <c r="AA19" s="52">
        <v>16</v>
      </c>
      <c r="AB19" s="49" t="s">
        <v>40</v>
      </c>
      <c r="AC19" s="104">
        <v>60</v>
      </c>
      <c r="AD19" s="19">
        <v>0</v>
      </c>
      <c r="AE19" s="14">
        <v>60</v>
      </c>
      <c r="AF19" s="13">
        <v>0</v>
      </c>
      <c r="AG19" s="13">
        <v>0</v>
      </c>
      <c r="AH19" s="13">
        <v>0</v>
      </c>
      <c r="AI19" s="13">
        <v>0</v>
      </c>
      <c r="AJ19" s="154">
        <f t="shared" si="8"/>
        <v>60</v>
      </c>
      <c r="AK19" s="106">
        <f t="shared" si="9"/>
        <v>1</v>
      </c>
      <c r="AL19" s="16">
        <f t="shared" si="10"/>
        <v>0</v>
      </c>
      <c r="AM19" s="54">
        <f t="shared" si="11"/>
        <v>0</v>
      </c>
      <c r="AN19" s="52">
        <v>16</v>
      </c>
      <c r="AO19" s="49" t="s">
        <v>40</v>
      </c>
      <c r="AP19" s="104">
        <v>0</v>
      </c>
      <c r="AQ19" s="19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43">
        <f t="shared" si="12"/>
        <v>0</v>
      </c>
      <c r="AX19" s="106" t="e">
        <f t="shared" si="13"/>
        <v>#DIV/0!</v>
      </c>
      <c r="AY19" s="16" t="e">
        <f t="shared" si="14"/>
        <v>#DIV/0!</v>
      </c>
      <c r="AZ19" s="54" t="e">
        <f t="shared" si="15"/>
        <v>#DIV/0!</v>
      </c>
      <c r="BA19" s="7"/>
      <c r="BB19" s="8"/>
      <c r="BC19" s="9"/>
      <c r="BD19" s="10"/>
      <c r="BE19" s="10"/>
      <c r="BF19" s="10"/>
    </row>
    <row r="20" spans="1:58" ht="15.75">
      <c r="A20" s="22">
        <v>17</v>
      </c>
      <c r="B20" s="49" t="s">
        <v>41</v>
      </c>
      <c r="C20" s="104">
        <v>1901</v>
      </c>
      <c r="D20" s="19">
        <v>1026</v>
      </c>
      <c r="E20" s="13">
        <v>549</v>
      </c>
      <c r="F20" s="13">
        <v>16</v>
      </c>
      <c r="G20" s="13">
        <v>78</v>
      </c>
      <c r="H20" s="13">
        <v>152</v>
      </c>
      <c r="I20" s="13">
        <v>80</v>
      </c>
      <c r="J20" s="143">
        <f t="shared" si="0"/>
        <v>1901</v>
      </c>
      <c r="K20" s="106">
        <f t="shared" si="1"/>
        <v>0.86490939044481052</v>
      </c>
      <c r="L20" s="16">
        <f t="shared" si="2"/>
        <v>0.56342668863261947</v>
      </c>
      <c r="M20" s="54">
        <f t="shared" si="3"/>
        <v>8.3470620538165841E-2</v>
      </c>
      <c r="N20" s="52">
        <v>17</v>
      </c>
      <c r="O20" s="49" t="s">
        <v>41</v>
      </c>
      <c r="P20" s="104">
        <v>2276</v>
      </c>
      <c r="Q20" s="19">
        <v>0</v>
      </c>
      <c r="R20" s="13">
        <v>2065</v>
      </c>
      <c r="S20" s="13">
        <v>8</v>
      </c>
      <c r="T20" s="13">
        <v>44</v>
      </c>
      <c r="U20" s="13">
        <v>135</v>
      </c>
      <c r="V20" s="13">
        <v>24</v>
      </c>
      <c r="W20" s="143">
        <f t="shared" si="4"/>
        <v>2276</v>
      </c>
      <c r="X20" s="106">
        <f t="shared" si="5"/>
        <v>0.9169626998223801</v>
      </c>
      <c r="Y20" s="16">
        <f t="shared" si="6"/>
        <v>0</v>
      </c>
      <c r="Z20" s="54">
        <f t="shared" si="7"/>
        <v>5.9946714031971583E-2</v>
      </c>
      <c r="AA20" s="52">
        <v>17</v>
      </c>
      <c r="AB20" s="49" t="s">
        <v>41</v>
      </c>
      <c r="AC20" s="104">
        <v>1404</v>
      </c>
      <c r="AD20" s="19">
        <v>0</v>
      </c>
      <c r="AE20" s="110">
        <v>1314</v>
      </c>
      <c r="AF20" s="13">
        <v>0</v>
      </c>
      <c r="AG20" s="13">
        <v>5</v>
      </c>
      <c r="AH20" s="13">
        <v>75</v>
      </c>
      <c r="AI20" s="13">
        <v>10</v>
      </c>
      <c r="AJ20" s="154">
        <f t="shared" si="8"/>
        <v>1404</v>
      </c>
      <c r="AK20" s="106">
        <f t="shared" si="9"/>
        <v>0.94261119081779055</v>
      </c>
      <c r="AL20" s="16">
        <f t="shared" si="10"/>
        <v>0</v>
      </c>
      <c r="AM20" s="54">
        <f t="shared" si="11"/>
        <v>5.3802008608321378E-2</v>
      </c>
      <c r="AN20" s="52">
        <v>17</v>
      </c>
      <c r="AO20" s="49" t="s">
        <v>41</v>
      </c>
      <c r="AP20" s="104">
        <v>229</v>
      </c>
      <c r="AQ20" s="19">
        <v>66</v>
      </c>
      <c r="AR20" s="13">
        <v>111</v>
      </c>
      <c r="AS20" s="13">
        <v>12</v>
      </c>
      <c r="AT20" s="13">
        <v>15</v>
      </c>
      <c r="AU20" s="13">
        <v>20</v>
      </c>
      <c r="AV20" s="13">
        <v>5</v>
      </c>
      <c r="AW20" s="143">
        <f t="shared" si="12"/>
        <v>229</v>
      </c>
      <c r="AX20" s="106">
        <f t="shared" si="13"/>
        <v>0.7901785714285714</v>
      </c>
      <c r="AY20" s="16">
        <f t="shared" si="14"/>
        <v>0.29464285714285715</v>
      </c>
      <c r="AZ20" s="54">
        <f t="shared" si="15"/>
        <v>8.9285714285714288E-2</v>
      </c>
      <c r="BA20" s="7"/>
      <c r="BB20" s="8"/>
      <c r="BC20" s="9"/>
      <c r="BD20" s="10"/>
      <c r="BE20" s="10"/>
      <c r="BF20" s="10"/>
    </row>
    <row r="21" spans="1:58" ht="15.75">
      <c r="A21" s="22">
        <v>18</v>
      </c>
      <c r="B21" s="49" t="s">
        <v>42</v>
      </c>
      <c r="C21" s="104">
        <v>321</v>
      </c>
      <c r="D21" s="19">
        <v>214</v>
      </c>
      <c r="E21" s="13">
        <v>107</v>
      </c>
      <c r="F21" s="13">
        <v>0</v>
      </c>
      <c r="G21" s="13">
        <v>0</v>
      </c>
      <c r="H21" s="13">
        <v>0</v>
      </c>
      <c r="I21" s="13">
        <v>0</v>
      </c>
      <c r="J21" s="143">
        <f t="shared" si="0"/>
        <v>321</v>
      </c>
      <c r="K21" s="106">
        <f t="shared" si="1"/>
        <v>1</v>
      </c>
      <c r="L21" s="16">
        <f t="shared" si="2"/>
        <v>0.66666666666666663</v>
      </c>
      <c r="M21" s="54">
        <f t="shared" si="3"/>
        <v>0</v>
      </c>
      <c r="N21" s="52">
        <v>18</v>
      </c>
      <c r="O21" s="49" t="s">
        <v>42</v>
      </c>
      <c r="P21" s="104">
        <v>230</v>
      </c>
      <c r="Q21" s="19">
        <v>0</v>
      </c>
      <c r="R21" s="13">
        <v>221</v>
      </c>
      <c r="S21" s="13">
        <v>0</v>
      </c>
      <c r="T21" s="13">
        <v>1</v>
      </c>
      <c r="U21" s="13">
        <v>8</v>
      </c>
      <c r="V21" s="13">
        <v>0</v>
      </c>
      <c r="W21" s="143">
        <f t="shared" si="4"/>
        <v>230</v>
      </c>
      <c r="X21" s="106">
        <f t="shared" si="5"/>
        <v>0.96086956521739131</v>
      </c>
      <c r="Y21" s="16">
        <f t="shared" si="6"/>
        <v>0</v>
      </c>
      <c r="Z21" s="54">
        <f t="shared" si="7"/>
        <v>3.4782608695652174E-2</v>
      </c>
      <c r="AA21" s="52">
        <v>18</v>
      </c>
      <c r="AB21" s="49" t="s">
        <v>42</v>
      </c>
      <c r="AC21" s="104">
        <v>76</v>
      </c>
      <c r="AD21" s="19">
        <v>0</v>
      </c>
      <c r="AE21" s="13">
        <v>76</v>
      </c>
      <c r="AF21" s="13">
        <v>0</v>
      </c>
      <c r="AG21" s="13">
        <v>0</v>
      </c>
      <c r="AH21" s="13">
        <v>0</v>
      </c>
      <c r="AI21" s="13">
        <v>0</v>
      </c>
      <c r="AJ21" s="154">
        <f t="shared" si="8"/>
        <v>76</v>
      </c>
      <c r="AK21" s="106">
        <f t="shared" si="9"/>
        <v>1</v>
      </c>
      <c r="AL21" s="16">
        <f t="shared" si="10"/>
        <v>0</v>
      </c>
      <c r="AM21" s="54">
        <f t="shared" si="11"/>
        <v>0</v>
      </c>
      <c r="AN21" s="52">
        <v>18</v>
      </c>
      <c r="AO21" s="49" t="s">
        <v>42</v>
      </c>
      <c r="AP21" s="104">
        <v>0</v>
      </c>
      <c r="AQ21" s="19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43">
        <f t="shared" si="12"/>
        <v>0</v>
      </c>
      <c r="AX21" s="106" t="e">
        <f t="shared" si="13"/>
        <v>#DIV/0!</v>
      </c>
      <c r="AY21" s="16" t="e">
        <f t="shared" si="14"/>
        <v>#DIV/0!</v>
      </c>
      <c r="AZ21" s="54" t="e">
        <f t="shared" si="15"/>
        <v>#DIV/0!</v>
      </c>
      <c r="BA21" s="7"/>
      <c r="BB21" s="8"/>
      <c r="BC21" s="9"/>
      <c r="BD21" s="10"/>
      <c r="BE21" s="10"/>
      <c r="BF21" s="10"/>
    </row>
    <row r="22" spans="1:58" ht="15.75">
      <c r="A22" s="22">
        <v>19</v>
      </c>
      <c r="B22" s="49" t="s">
        <v>43</v>
      </c>
      <c r="C22" s="104">
        <v>179</v>
      </c>
      <c r="D22" s="19">
        <v>68</v>
      </c>
      <c r="E22" s="13">
        <v>93</v>
      </c>
      <c r="F22" s="13">
        <v>0</v>
      </c>
      <c r="G22" s="13">
        <v>9</v>
      </c>
      <c r="H22" s="13">
        <v>9</v>
      </c>
      <c r="I22" s="13">
        <v>0</v>
      </c>
      <c r="J22" s="143">
        <f t="shared" si="0"/>
        <v>179</v>
      </c>
      <c r="K22" s="106">
        <f t="shared" si="1"/>
        <v>0.8994413407821229</v>
      </c>
      <c r="L22" s="16">
        <f t="shared" si="2"/>
        <v>0.37988826815642457</v>
      </c>
      <c r="M22" s="54">
        <f t="shared" si="3"/>
        <v>5.027932960893855E-2</v>
      </c>
      <c r="N22" s="52">
        <v>19</v>
      </c>
      <c r="O22" s="49" t="s">
        <v>43</v>
      </c>
      <c r="P22" s="104">
        <v>283</v>
      </c>
      <c r="Q22" s="19">
        <v>0</v>
      </c>
      <c r="R22" s="13">
        <v>268</v>
      </c>
      <c r="S22" s="13">
        <v>0</v>
      </c>
      <c r="T22" s="13">
        <v>3</v>
      </c>
      <c r="U22" s="13">
        <v>7</v>
      </c>
      <c r="V22" s="13">
        <v>5</v>
      </c>
      <c r="W22" s="143">
        <f t="shared" si="4"/>
        <v>283</v>
      </c>
      <c r="X22" s="106">
        <f t="shared" si="5"/>
        <v>0.96402877697841727</v>
      </c>
      <c r="Y22" s="16">
        <f t="shared" si="6"/>
        <v>0</v>
      </c>
      <c r="Z22" s="54">
        <f t="shared" si="7"/>
        <v>2.5179856115107913E-2</v>
      </c>
      <c r="AA22" s="52">
        <v>19</v>
      </c>
      <c r="AB22" s="49" t="s">
        <v>43</v>
      </c>
      <c r="AC22" s="104">
        <v>78</v>
      </c>
      <c r="AD22" s="19">
        <v>0</v>
      </c>
      <c r="AE22" s="13">
        <v>75</v>
      </c>
      <c r="AF22" s="13">
        <v>0</v>
      </c>
      <c r="AG22" s="13">
        <v>1</v>
      </c>
      <c r="AH22" s="13">
        <v>2</v>
      </c>
      <c r="AI22" s="13">
        <v>0</v>
      </c>
      <c r="AJ22" s="154">
        <f t="shared" si="8"/>
        <v>78</v>
      </c>
      <c r="AK22" s="106">
        <f t="shared" si="9"/>
        <v>0.96153846153846156</v>
      </c>
      <c r="AL22" s="16">
        <f t="shared" si="10"/>
        <v>0</v>
      </c>
      <c r="AM22" s="54">
        <f t="shared" si="11"/>
        <v>2.564102564102564E-2</v>
      </c>
      <c r="AN22" s="52">
        <v>19</v>
      </c>
      <c r="AO22" s="49" t="s">
        <v>43</v>
      </c>
      <c r="AP22" s="104">
        <v>4</v>
      </c>
      <c r="AQ22" s="19">
        <v>3</v>
      </c>
      <c r="AR22" s="13">
        <v>1</v>
      </c>
      <c r="AS22" s="13">
        <v>0</v>
      </c>
      <c r="AT22" s="13">
        <v>0</v>
      </c>
      <c r="AU22" s="13">
        <v>0</v>
      </c>
      <c r="AV22" s="13">
        <v>0</v>
      </c>
      <c r="AW22" s="143">
        <f t="shared" si="12"/>
        <v>4</v>
      </c>
      <c r="AX22" s="106">
        <f t="shared" si="13"/>
        <v>1</v>
      </c>
      <c r="AY22" s="16">
        <f t="shared" si="14"/>
        <v>0.75</v>
      </c>
      <c r="AZ22" s="54">
        <f t="shared" si="15"/>
        <v>0</v>
      </c>
      <c r="BA22" s="7"/>
      <c r="BB22" s="8"/>
      <c r="BC22" s="9"/>
      <c r="BD22" s="10"/>
      <c r="BE22" s="10"/>
      <c r="BF22" s="10"/>
    </row>
    <row r="23" spans="1:58" ht="15.75">
      <c r="A23" s="22">
        <v>20</v>
      </c>
      <c r="B23" s="49" t="s">
        <v>44</v>
      </c>
      <c r="C23" s="104">
        <v>252</v>
      </c>
      <c r="D23" s="19">
        <v>226</v>
      </c>
      <c r="E23" s="13">
        <v>15</v>
      </c>
      <c r="F23" s="13">
        <v>3</v>
      </c>
      <c r="G23" s="13">
        <v>6</v>
      </c>
      <c r="H23" s="13">
        <v>2</v>
      </c>
      <c r="I23" s="13">
        <v>0</v>
      </c>
      <c r="J23" s="143">
        <f t="shared" si="0"/>
        <v>252</v>
      </c>
      <c r="K23" s="106">
        <f t="shared" si="1"/>
        <v>0.95634920634920639</v>
      </c>
      <c r="L23" s="16">
        <f t="shared" si="2"/>
        <v>0.89682539682539686</v>
      </c>
      <c r="M23" s="54">
        <f t="shared" si="3"/>
        <v>7.9365079365079361E-3</v>
      </c>
      <c r="N23" s="52">
        <v>20</v>
      </c>
      <c r="O23" s="49" t="s">
        <v>44</v>
      </c>
      <c r="P23" s="104">
        <v>411</v>
      </c>
      <c r="Q23" s="19">
        <v>0</v>
      </c>
      <c r="R23" s="13">
        <v>389</v>
      </c>
      <c r="S23" s="13">
        <v>0</v>
      </c>
      <c r="T23" s="13">
        <v>3</v>
      </c>
      <c r="U23" s="13">
        <v>19</v>
      </c>
      <c r="V23" s="13">
        <v>0</v>
      </c>
      <c r="W23" s="143">
        <f t="shared" si="4"/>
        <v>411</v>
      </c>
      <c r="X23" s="106">
        <f t="shared" si="5"/>
        <v>0.94647201946472015</v>
      </c>
      <c r="Y23" s="16">
        <f t="shared" si="6"/>
        <v>0</v>
      </c>
      <c r="Z23" s="54">
        <f t="shared" si="7"/>
        <v>4.6228710462287104E-2</v>
      </c>
      <c r="AA23" s="52">
        <v>20</v>
      </c>
      <c r="AB23" s="49" t="s">
        <v>44</v>
      </c>
      <c r="AC23" s="104">
        <v>34</v>
      </c>
      <c r="AD23" s="19">
        <v>0</v>
      </c>
      <c r="AE23" s="13">
        <v>33</v>
      </c>
      <c r="AF23" s="13">
        <v>0</v>
      </c>
      <c r="AG23" s="13">
        <v>0</v>
      </c>
      <c r="AH23" s="13">
        <v>1</v>
      </c>
      <c r="AI23" s="13">
        <v>0</v>
      </c>
      <c r="AJ23" s="154">
        <f t="shared" si="8"/>
        <v>34</v>
      </c>
      <c r="AK23" s="106">
        <f t="shared" si="9"/>
        <v>0.97058823529411764</v>
      </c>
      <c r="AL23" s="16">
        <f t="shared" si="10"/>
        <v>0</v>
      </c>
      <c r="AM23" s="54">
        <f t="shared" si="11"/>
        <v>2.9411764705882353E-2</v>
      </c>
      <c r="AN23" s="52">
        <v>20</v>
      </c>
      <c r="AO23" s="49" t="s">
        <v>44</v>
      </c>
      <c r="AP23" s="104">
        <v>0</v>
      </c>
      <c r="AQ23" s="19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43">
        <f t="shared" si="12"/>
        <v>0</v>
      </c>
      <c r="AX23" s="106" t="e">
        <f t="shared" si="13"/>
        <v>#DIV/0!</v>
      </c>
      <c r="AY23" s="16" t="e">
        <f t="shared" si="14"/>
        <v>#DIV/0!</v>
      </c>
      <c r="AZ23" s="54" t="e">
        <f t="shared" si="15"/>
        <v>#DIV/0!</v>
      </c>
      <c r="BA23" s="7"/>
      <c r="BB23" s="8"/>
      <c r="BC23" s="9"/>
      <c r="BD23" s="10"/>
      <c r="BE23" s="10"/>
      <c r="BF23" s="10"/>
    </row>
    <row r="24" spans="1:58" ht="15.75">
      <c r="A24" s="22">
        <v>21</v>
      </c>
      <c r="B24" s="49" t="s">
        <v>45</v>
      </c>
      <c r="C24" s="104">
        <v>233</v>
      </c>
      <c r="D24" s="19">
        <v>213</v>
      </c>
      <c r="E24" s="13">
        <v>15</v>
      </c>
      <c r="F24" s="13">
        <v>0</v>
      </c>
      <c r="G24" s="13">
        <v>1</v>
      </c>
      <c r="H24" s="13">
        <v>4</v>
      </c>
      <c r="I24" s="13">
        <v>0</v>
      </c>
      <c r="J24" s="143">
        <f t="shared" si="0"/>
        <v>233</v>
      </c>
      <c r="K24" s="106">
        <f t="shared" si="1"/>
        <v>0.97854077253218885</v>
      </c>
      <c r="L24" s="16">
        <f t="shared" si="2"/>
        <v>0.91416309012875541</v>
      </c>
      <c r="M24" s="54">
        <f t="shared" si="3"/>
        <v>1.7167381974248927E-2</v>
      </c>
      <c r="N24" s="52">
        <v>21</v>
      </c>
      <c r="O24" s="49" t="s">
        <v>45</v>
      </c>
      <c r="P24" s="104">
        <v>446</v>
      </c>
      <c r="Q24" s="19">
        <v>0</v>
      </c>
      <c r="R24" s="13">
        <v>430</v>
      </c>
      <c r="S24" s="13">
        <v>0</v>
      </c>
      <c r="T24" s="13">
        <v>2</v>
      </c>
      <c r="U24" s="13">
        <v>12</v>
      </c>
      <c r="V24" s="13">
        <v>2</v>
      </c>
      <c r="W24" s="143">
        <f t="shared" si="4"/>
        <v>446</v>
      </c>
      <c r="X24" s="106">
        <f t="shared" si="5"/>
        <v>0.96846846846846846</v>
      </c>
      <c r="Y24" s="16">
        <f t="shared" si="6"/>
        <v>0</v>
      </c>
      <c r="Z24" s="54">
        <f t="shared" si="7"/>
        <v>2.7027027027027029E-2</v>
      </c>
      <c r="AA24" s="52">
        <v>21</v>
      </c>
      <c r="AB24" s="49" t="s">
        <v>45</v>
      </c>
      <c r="AC24" s="104">
        <v>24</v>
      </c>
      <c r="AD24" s="19">
        <v>0</v>
      </c>
      <c r="AE24" s="13">
        <v>24</v>
      </c>
      <c r="AF24" s="13">
        <v>0</v>
      </c>
      <c r="AG24" s="13">
        <v>0</v>
      </c>
      <c r="AH24" s="13">
        <v>0</v>
      </c>
      <c r="AI24" s="13">
        <v>0</v>
      </c>
      <c r="AJ24" s="154">
        <f t="shared" si="8"/>
        <v>24</v>
      </c>
      <c r="AK24" s="106">
        <f t="shared" si="9"/>
        <v>1</v>
      </c>
      <c r="AL24" s="16">
        <f t="shared" si="10"/>
        <v>0</v>
      </c>
      <c r="AM24" s="54">
        <f t="shared" si="11"/>
        <v>0</v>
      </c>
      <c r="AN24" s="52">
        <v>21</v>
      </c>
      <c r="AO24" s="49" t="s">
        <v>45</v>
      </c>
      <c r="AP24" s="104">
        <v>2</v>
      </c>
      <c r="AQ24" s="19">
        <v>2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43">
        <f t="shared" si="12"/>
        <v>2</v>
      </c>
      <c r="AX24" s="106">
        <f t="shared" si="13"/>
        <v>1</v>
      </c>
      <c r="AY24" s="16">
        <f t="shared" si="14"/>
        <v>1</v>
      </c>
      <c r="AZ24" s="54">
        <f t="shared" si="15"/>
        <v>0</v>
      </c>
      <c r="BA24" s="7"/>
      <c r="BB24" s="8"/>
      <c r="BC24" s="9"/>
      <c r="BD24" s="10"/>
      <c r="BE24" s="10"/>
      <c r="BF24" s="10"/>
    </row>
    <row r="25" spans="1:58" ht="15.75">
      <c r="A25" s="22">
        <v>22</v>
      </c>
      <c r="B25" s="49" t="s">
        <v>46</v>
      </c>
      <c r="C25" s="104">
        <v>798</v>
      </c>
      <c r="D25" s="19">
        <v>708</v>
      </c>
      <c r="E25" s="13">
        <v>44</v>
      </c>
      <c r="F25" s="13">
        <v>7</v>
      </c>
      <c r="G25" s="13">
        <v>26</v>
      </c>
      <c r="H25" s="13">
        <v>8</v>
      </c>
      <c r="I25" s="13">
        <v>5</v>
      </c>
      <c r="J25" s="143">
        <f t="shared" si="0"/>
        <v>798</v>
      </c>
      <c r="K25" s="106">
        <f t="shared" si="1"/>
        <v>0.94829760403530894</v>
      </c>
      <c r="L25" s="16">
        <f t="shared" si="2"/>
        <v>0.89281210592686</v>
      </c>
      <c r="M25" s="54">
        <f t="shared" si="3"/>
        <v>1.0088272383354351E-2</v>
      </c>
      <c r="N25" s="52">
        <v>22</v>
      </c>
      <c r="O25" s="49" t="s">
        <v>46</v>
      </c>
      <c r="P25" s="104">
        <v>811</v>
      </c>
      <c r="Q25" s="19">
        <v>0</v>
      </c>
      <c r="R25" s="13">
        <v>761</v>
      </c>
      <c r="S25" s="13">
        <v>2</v>
      </c>
      <c r="T25" s="13">
        <v>17</v>
      </c>
      <c r="U25" s="13">
        <v>28</v>
      </c>
      <c r="V25" s="13">
        <v>3</v>
      </c>
      <c r="W25" s="143">
        <f t="shared" si="4"/>
        <v>811</v>
      </c>
      <c r="X25" s="106">
        <f t="shared" si="5"/>
        <v>0.94183168316831678</v>
      </c>
      <c r="Y25" s="16">
        <f t="shared" si="6"/>
        <v>0</v>
      </c>
      <c r="Z25" s="54">
        <f t="shared" si="7"/>
        <v>3.4653465346534656E-2</v>
      </c>
      <c r="AA25" s="52">
        <v>22</v>
      </c>
      <c r="AB25" s="49" t="s">
        <v>46</v>
      </c>
      <c r="AC25" s="104">
        <v>269</v>
      </c>
      <c r="AD25" s="19">
        <v>0</v>
      </c>
      <c r="AE25" s="13">
        <v>266</v>
      </c>
      <c r="AF25" s="13">
        <v>0</v>
      </c>
      <c r="AG25" s="13">
        <v>0</v>
      </c>
      <c r="AH25" s="13">
        <v>3</v>
      </c>
      <c r="AI25" s="13">
        <v>0</v>
      </c>
      <c r="AJ25" s="154">
        <f t="shared" si="8"/>
        <v>269</v>
      </c>
      <c r="AK25" s="106">
        <f t="shared" si="9"/>
        <v>0.98884758364312264</v>
      </c>
      <c r="AL25" s="16">
        <f t="shared" si="10"/>
        <v>0</v>
      </c>
      <c r="AM25" s="54">
        <f t="shared" si="11"/>
        <v>1.1152416356877323E-2</v>
      </c>
      <c r="AN25" s="52">
        <v>22</v>
      </c>
      <c r="AO25" s="49" t="s">
        <v>46</v>
      </c>
      <c r="AP25" s="104">
        <v>20</v>
      </c>
      <c r="AQ25" s="19">
        <v>11</v>
      </c>
      <c r="AR25" s="13">
        <v>4</v>
      </c>
      <c r="AS25" s="13">
        <v>0</v>
      </c>
      <c r="AT25" s="13">
        <v>0</v>
      </c>
      <c r="AU25" s="13">
        <v>5</v>
      </c>
      <c r="AV25" s="13">
        <v>0</v>
      </c>
      <c r="AW25" s="143">
        <f t="shared" si="12"/>
        <v>20</v>
      </c>
      <c r="AX25" s="106">
        <f t="shared" si="13"/>
        <v>0.75</v>
      </c>
      <c r="AY25" s="16">
        <f t="shared" si="14"/>
        <v>0.55000000000000004</v>
      </c>
      <c r="AZ25" s="54">
        <f t="shared" si="15"/>
        <v>0.25</v>
      </c>
      <c r="BA25" s="7"/>
      <c r="BB25" s="8"/>
      <c r="BC25" s="9"/>
      <c r="BD25" s="10"/>
      <c r="BE25" s="10"/>
      <c r="BF25" s="10"/>
    </row>
    <row r="26" spans="1:58" ht="15.75">
      <c r="A26" s="22">
        <v>23</v>
      </c>
      <c r="B26" s="49" t="s">
        <v>47</v>
      </c>
      <c r="C26" s="104">
        <v>786</v>
      </c>
      <c r="D26" s="19">
        <v>591</v>
      </c>
      <c r="E26" s="13">
        <v>164</v>
      </c>
      <c r="F26" s="13">
        <v>12</v>
      </c>
      <c r="G26" s="13">
        <v>12</v>
      </c>
      <c r="H26" s="13">
        <v>4</v>
      </c>
      <c r="I26" s="13">
        <v>3</v>
      </c>
      <c r="J26" s="143">
        <f t="shared" si="0"/>
        <v>786</v>
      </c>
      <c r="K26" s="106">
        <f t="shared" si="1"/>
        <v>0.96424010217113665</v>
      </c>
      <c r="L26" s="16">
        <f t="shared" si="2"/>
        <v>0.75478927203065138</v>
      </c>
      <c r="M26" s="54">
        <f t="shared" si="3"/>
        <v>5.108556832694764E-3</v>
      </c>
      <c r="N26" s="52">
        <v>23</v>
      </c>
      <c r="O26" s="49" t="s">
        <v>47</v>
      </c>
      <c r="P26" s="104">
        <v>989</v>
      </c>
      <c r="Q26" s="19">
        <v>0</v>
      </c>
      <c r="R26" s="13">
        <v>947</v>
      </c>
      <c r="S26" s="13">
        <v>9</v>
      </c>
      <c r="T26" s="13">
        <v>6</v>
      </c>
      <c r="U26" s="13">
        <v>23</v>
      </c>
      <c r="V26" s="13">
        <v>4</v>
      </c>
      <c r="W26" s="143">
        <f t="shared" si="4"/>
        <v>989</v>
      </c>
      <c r="X26" s="106">
        <f t="shared" si="5"/>
        <v>0.96142131979695433</v>
      </c>
      <c r="Y26" s="16">
        <f t="shared" si="6"/>
        <v>0</v>
      </c>
      <c r="Z26" s="54">
        <f t="shared" si="7"/>
        <v>2.3350253807106598E-2</v>
      </c>
      <c r="AA26" s="52">
        <v>23</v>
      </c>
      <c r="AB26" s="49" t="s">
        <v>47</v>
      </c>
      <c r="AC26" s="104">
        <v>125</v>
      </c>
      <c r="AD26" s="19">
        <v>0</v>
      </c>
      <c r="AE26" s="13">
        <v>123</v>
      </c>
      <c r="AF26" s="13">
        <v>0</v>
      </c>
      <c r="AG26" s="13">
        <v>2</v>
      </c>
      <c r="AH26" s="13">
        <v>0</v>
      </c>
      <c r="AI26" s="13">
        <v>0</v>
      </c>
      <c r="AJ26" s="154">
        <f t="shared" si="8"/>
        <v>125</v>
      </c>
      <c r="AK26" s="106">
        <f t="shared" si="9"/>
        <v>0.98399999999999999</v>
      </c>
      <c r="AL26" s="16">
        <f t="shared" si="10"/>
        <v>0</v>
      </c>
      <c r="AM26" s="54">
        <f t="shared" si="11"/>
        <v>0</v>
      </c>
      <c r="AN26" s="52">
        <v>23</v>
      </c>
      <c r="AO26" s="49" t="s">
        <v>47</v>
      </c>
      <c r="AP26" s="104">
        <v>13</v>
      </c>
      <c r="AQ26" s="19">
        <v>9</v>
      </c>
      <c r="AR26" s="13">
        <v>4</v>
      </c>
      <c r="AS26" s="13">
        <v>0</v>
      </c>
      <c r="AT26" s="13">
        <v>0</v>
      </c>
      <c r="AU26" s="13">
        <v>0</v>
      </c>
      <c r="AV26" s="13">
        <v>0</v>
      </c>
      <c r="AW26" s="143">
        <f t="shared" si="12"/>
        <v>13</v>
      </c>
      <c r="AX26" s="106">
        <f t="shared" si="13"/>
        <v>1</v>
      </c>
      <c r="AY26" s="16">
        <f t="shared" si="14"/>
        <v>0.69230769230769229</v>
      </c>
      <c r="AZ26" s="54">
        <f t="shared" si="15"/>
        <v>0</v>
      </c>
      <c r="BA26" s="7"/>
      <c r="BB26" s="8"/>
      <c r="BC26" s="9"/>
      <c r="BD26" s="10"/>
      <c r="BE26" s="10"/>
      <c r="BF26" s="10"/>
    </row>
    <row r="27" spans="1:58" ht="15.75">
      <c r="A27" s="22">
        <v>24</v>
      </c>
      <c r="B27" s="49" t="s">
        <v>48</v>
      </c>
      <c r="C27" s="104">
        <v>260</v>
      </c>
      <c r="D27" s="19">
        <v>182</v>
      </c>
      <c r="E27" s="13">
        <v>63</v>
      </c>
      <c r="F27" s="13">
        <v>1</v>
      </c>
      <c r="G27" s="13">
        <v>6</v>
      </c>
      <c r="H27" s="13">
        <v>6</v>
      </c>
      <c r="I27" s="13">
        <v>2</v>
      </c>
      <c r="J27" s="143">
        <f t="shared" si="0"/>
        <v>260</v>
      </c>
      <c r="K27" s="106">
        <f t="shared" si="1"/>
        <v>0.94961240310077522</v>
      </c>
      <c r="L27" s="16">
        <f t="shared" si="2"/>
        <v>0.70542635658914732</v>
      </c>
      <c r="M27" s="54">
        <f t="shared" si="3"/>
        <v>2.3255813953488372E-2</v>
      </c>
      <c r="N27" s="52">
        <v>24</v>
      </c>
      <c r="O27" s="49" t="s">
        <v>48</v>
      </c>
      <c r="P27" s="104">
        <v>140</v>
      </c>
      <c r="Q27" s="19">
        <v>0</v>
      </c>
      <c r="R27" s="13">
        <v>130</v>
      </c>
      <c r="S27" s="13">
        <v>1</v>
      </c>
      <c r="T27" s="13">
        <v>2</v>
      </c>
      <c r="U27" s="13">
        <v>6</v>
      </c>
      <c r="V27" s="13">
        <v>1</v>
      </c>
      <c r="W27" s="143">
        <f t="shared" si="4"/>
        <v>140</v>
      </c>
      <c r="X27" s="106">
        <f t="shared" si="5"/>
        <v>0.93525179856115104</v>
      </c>
      <c r="Y27" s="16">
        <f t="shared" si="6"/>
        <v>0</v>
      </c>
      <c r="Z27" s="54">
        <f t="shared" si="7"/>
        <v>4.3165467625899283E-2</v>
      </c>
      <c r="AA27" s="52">
        <v>24</v>
      </c>
      <c r="AB27" s="49" t="s">
        <v>48</v>
      </c>
      <c r="AC27" s="104">
        <v>34</v>
      </c>
      <c r="AD27" s="19">
        <v>0</v>
      </c>
      <c r="AE27" s="13">
        <v>34</v>
      </c>
      <c r="AF27" s="13">
        <v>0</v>
      </c>
      <c r="AG27" s="13">
        <v>0</v>
      </c>
      <c r="AH27" s="13">
        <v>0</v>
      </c>
      <c r="AI27" s="13">
        <v>0</v>
      </c>
      <c r="AJ27" s="154">
        <f t="shared" si="8"/>
        <v>34</v>
      </c>
      <c r="AK27" s="106">
        <f t="shared" si="9"/>
        <v>1</v>
      </c>
      <c r="AL27" s="16">
        <f t="shared" si="10"/>
        <v>0</v>
      </c>
      <c r="AM27" s="54">
        <f t="shared" si="11"/>
        <v>0</v>
      </c>
      <c r="AN27" s="52">
        <v>24</v>
      </c>
      <c r="AO27" s="49" t="s">
        <v>48</v>
      </c>
      <c r="AP27" s="104">
        <v>5</v>
      </c>
      <c r="AQ27" s="19">
        <v>3</v>
      </c>
      <c r="AR27" s="13">
        <v>1</v>
      </c>
      <c r="AS27" s="13">
        <v>0</v>
      </c>
      <c r="AT27" s="13">
        <v>0</v>
      </c>
      <c r="AU27" s="13">
        <v>1</v>
      </c>
      <c r="AV27" s="13">
        <v>0</v>
      </c>
      <c r="AW27" s="143">
        <f t="shared" si="12"/>
        <v>5</v>
      </c>
      <c r="AX27" s="106">
        <f t="shared" si="13"/>
        <v>0.8</v>
      </c>
      <c r="AY27" s="16">
        <f t="shared" si="14"/>
        <v>0.6</v>
      </c>
      <c r="AZ27" s="54">
        <f t="shared" si="15"/>
        <v>0.2</v>
      </c>
      <c r="BA27" s="7"/>
      <c r="BB27" s="8"/>
      <c r="BC27" s="9"/>
      <c r="BD27" s="10"/>
      <c r="BE27" s="10"/>
      <c r="BF27" s="10"/>
    </row>
    <row r="28" spans="1:58" ht="15.75">
      <c r="A28" s="22">
        <v>25</v>
      </c>
      <c r="B28" s="49" t="s">
        <v>49</v>
      </c>
      <c r="C28" s="104">
        <v>253</v>
      </c>
      <c r="D28" s="19">
        <v>226</v>
      </c>
      <c r="E28" s="13">
        <v>16</v>
      </c>
      <c r="F28" s="13">
        <v>1</v>
      </c>
      <c r="G28" s="13">
        <v>4</v>
      </c>
      <c r="H28" s="13">
        <v>6</v>
      </c>
      <c r="I28" s="13">
        <v>0</v>
      </c>
      <c r="J28" s="143">
        <f t="shared" si="0"/>
        <v>253</v>
      </c>
      <c r="K28" s="106">
        <f t="shared" si="1"/>
        <v>0.95652173913043481</v>
      </c>
      <c r="L28" s="16">
        <f t="shared" si="2"/>
        <v>0.89328063241106714</v>
      </c>
      <c r="M28" s="54">
        <f t="shared" si="3"/>
        <v>2.3715415019762844E-2</v>
      </c>
      <c r="N28" s="52">
        <v>25</v>
      </c>
      <c r="O28" s="49" t="s">
        <v>49</v>
      </c>
      <c r="P28" s="104">
        <v>162</v>
      </c>
      <c r="Q28" s="19">
        <v>0</v>
      </c>
      <c r="R28" s="13">
        <v>160</v>
      </c>
      <c r="S28" s="13">
        <v>0</v>
      </c>
      <c r="T28" s="13">
        <v>0</v>
      </c>
      <c r="U28" s="13">
        <v>1</v>
      </c>
      <c r="V28" s="13">
        <v>1</v>
      </c>
      <c r="W28" s="143">
        <f t="shared" si="4"/>
        <v>162</v>
      </c>
      <c r="X28" s="106">
        <f t="shared" si="5"/>
        <v>0.99378881987577639</v>
      </c>
      <c r="Y28" s="16">
        <f t="shared" si="6"/>
        <v>0</v>
      </c>
      <c r="Z28" s="54">
        <f t="shared" si="7"/>
        <v>6.2111801242236021E-3</v>
      </c>
      <c r="AA28" s="52">
        <v>25</v>
      </c>
      <c r="AB28" s="49" t="s">
        <v>49</v>
      </c>
      <c r="AC28" s="104">
        <v>85</v>
      </c>
      <c r="AD28" s="19">
        <v>0</v>
      </c>
      <c r="AE28" s="13">
        <v>84</v>
      </c>
      <c r="AF28" s="13">
        <v>0</v>
      </c>
      <c r="AG28" s="13">
        <v>0</v>
      </c>
      <c r="AH28" s="13">
        <v>1</v>
      </c>
      <c r="AI28" s="13">
        <v>0</v>
      </c>
      <c r="AJ28" s="154">
        <f t="shared" si="8"/>
        <v>85</v>
      </c>
      <c r="AK28" s="106">
        <f t="shared" si="9"/>
        <v>0.9882352941176471</v>
      </c>
      <c r="AL28" s="16">
        <f t="shared" si="10"/>
        <v>0</v>
      </c>
      <c r="AM28" s="54">
        <f t="shared" si="11"/>
        <v>1.1764705882352941E-2</v>
      </c>
      <c r="AN28" s="52">
        <v>25</v>
      </c>
      <c r="AO28" s="49" t="s">
        <v>49</v>
      </c>
      <c r="AP28" s="104">
        <v>0</v>
      </c>
      <c r="AQ28" s="19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43">
        <f t="shared" si="12"/>
        <v>0</v>
      </c>
      <c r="AX28" s="106" t="e">
        <f t="shared" si="13"/>
        <v>#DIV/0!</v>
      </c>
      <c r="AY28" s="16" t="e">
        <f t="shared" si="14"/>
        <v>#DIV/0!</v>
      </c>
      <c r="AZ28" s="54" t="e">
        <f t="shared" si="15"/>
        <v>#DIV/0!</v>
      </c>
      <c r="BA28" s="7"/>
      <c r="BB28" s="8"/>
      <c r="BC28" s="9"/>
      <c r="BD28" s="10"/>
      <c r="BE28" s="10"/>
      <c r="BF28" s="10"/>
    </row>
    <row r="29" spans="1:58" ht="15.75">
      <c r="A29" s="22">
        <v>26</v>
      </c>
      <c r="B29" s="49" t="s">
        <v>50</v>
      </c>
      <c r="C29" s="104">
        <v>497</v>
      </c>
      <c r="D29" s="19">
        <v>441</v>
      </c>
      <c r="E29" s="13">
        <v>39</v>
      </c>
      <c r="F29" s="13">
        <v>0</v>
      </c>
      <c r="G29" s="13">
        <v>3</v>
      </c>
      <c r="H29" s="13">
        <v>11</v>
      </c>
      <c r="I29" s="13">
        <v>3</v>
      </c>
      <c r="J29" s="143">
        <f t="shared" si="0"/>
        <v>497</v>
      </c>
      <c r="K29" s="106">
        <f t="shared" si="1"/>
        <v>0.97165991902834004</v>
      </c>
      <c r="L29" s="16">
        <f t="shared" si="2"/>
        <v>0.89271255060728749</v>
      </c>
      <c r="M29" s="54">
        <f t="shared" si="3"/>
        <v>2.2267206477732792E-2</v>
      </c>
      <c r="N29" s="52">
        <v>26</v>
      </c>
      <c r="O29" s="49" t="s">
        <v>50</v>
      </c>
      <c r="P29" s="104">
        <v>656</v>
      </c>
      <c r="Q29" s="19">
        <v>0</v>
      </c>
      <c r="R29" s="13">
        <v>642</v>
      </c>
      <c r="S29" s="13">
        <v>0</v>
      </c>
      <c r="T29" s="13">
        <v>5</v>
      </c>
      <c r="U29" s="13">
        <v>9</v>
      </c>
      <c r="V29" s="13">
        <v>0</v>
      </c>
      <c r="W29" s="143">
        <f t="shared" si="4"/>
        <v>656</v>
      </c>
      <c r="X29" s="106">
        <f t="shared" si="5"/>
        <v>0.97865853658536583</v>
      </c>
      <c r="Y29" s="16">
        <f t="shared" si="6"/>
        <v>0</v>
      </c>
      <c r="Z29" s="54">
        <f t="shared" si="7"/>
        <v>1.3719512195121951E-2</v>
      </c>
      <c r="AA29" s="52">
        <v>26</v>
      </c>
      <c r="AB29" s="49" t="s">
        <v>50</v>
      </c>
      <c r="AC29" s="104">
        <v>98</v>
      </c>
      <c r="AD29" s="19">
        <v>0</v>
      </c>
      <c r="AE29" s="13">
        <v>94</v>
      </c>
      <c r="AF29" s="13">
        <v>0</v>
      </c>
      <c r="AG29" s="13">
        <v>0</v>
      </c>
      <c r="AH29" s="13">
        <v>3</v>
      </c>
      <c r="AI29" s="13">
        <v>1</v>
      </c>
      <c r="AJ29" s="154">
        <f t="shared" si="8"/>
        <v>98</v>
      </c>
      <c r="AK29" s="106">
        <f t="shared" si="9"/>
        <v>0.96907216494845361</v>
      </c>
      <c r="AL29" s="16">
        <f t="shared" si="10"/>
        <v>0</v>
      </c>
      <c r="AM29" s="54">
        <f t="shared" si="11"/>
        <v>3.0927835051546393E-2</v>
      </c>
      <c r="AN29" s="52">
        <v>26</v>
      </c>
      <c r="AO29" s="49" t="s">
        <v>50</v>
      </c>
      <c r="AP29" s="104">
        <v>2</v>
      </c>
      <c r="AQ29" s="19">
        <v>2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43">
        <f t="shared" si="12"/>
        <v>2</v>
      </c>
      <c r="AX29" s="106">
        <f t="shared" si="13"/>
        <v>1</v>
      </c>
      <c r="AY29" s="16">
        <f t="shared" si="14"/>
        <v>1</v>
      </c>
      <c r="AZ29" s="54">
        <f t="shared" si="15"/>
        <v>0</v>
      </c>
      <c r="BA29" s="7"/>
      <c r="BB29" s="8"/>
      <c r="BC29" s="9"/>
      <c r="BD29" s="10"/>
      <c r="BE29" s="10"/>
      <c r="BF29" s="10"/>
    </row>
    <row r="30" spans="1:58" ht="15.75">
      <c r="A30" s="22">
        <v>27</v>
      </c>
      <c r="B30" s="49" t="s">
        <v>51</v>
      </c>
      <c r="C30" s="104">
        <v>347</v>
      </c>
      <c r="D30" s="19">
        <v>271</v>
      </c>
      <c r="E30" s="13">
        <v>60</v>
      </c>
      <c r="F30" s="13">
        <v>0</v>
      </c>
      <c r="G30" s="13">
        <v>10</v>
      </c>
      <c r="H30" s="13">
        <v>3</v>
      </c>
      <c r="I30" s="13">
        <v>3</v>
      </c>
      <c r="J30" s="143">
        <f t="shared" si="0"/>
        <v>347</v>
      </c>
      <c r="K30" s="106">
        <f t="shared" si="1"/>
        <v>0.96220930232558144</v>
      </c>
      <c r="L30" s="16">
        <f t="shared" si="2"/>
        <v>0.78779069767441856</v>
      </c>
      <c r="M30" s="54">
        <f t="shared" si="3"/>
        <v>8.7209302325581394E-3</v>
      </c>
      <c r="N30" s="52">
        <v>27</v>
      </c>
      <c r="O30" s="49" t="s">
        <v>51</v>
      </c>
      <c r="P30" s="104">
        <v>374</v>
      </c>
      <c r="Q30" s="19">
        <v>0</v>
      </c>
      <c r="R30" s="13">
        <v>321</v>
      </c>
      <c r="S30" s="13">
        <v>0</v>
      </c>
      <c r="T30" s="13">
        <v>11</v>
      </c>
      <c r="U30" s="13">
        <v>40</v>
      </c>
      <c r="V30" s="13">
        <v>2</v>
      </c>
      <c r="W30" s="143">
        <f t="shared" si="4"/>
        <v>374</v>
      </c>
      <c r="X30" s="106">
        <f t="shared" si="5"/>
        <v>0.86290322580645162</v>
      </c>
      <c r="Y30" s="16">
        <f t="shared" si="6"/>
        <v>0</v>
      </c>
      <c r="Z30" s="54">
        <f t="shared" si="7"/>
        <v>0.10752688172043011</v>
      </c>
      <c r="AA30" s="52">
        <v>27</v>
      </c>
      <c r="AB30" s="49" t="s">
        <v>51</v>
      </c>
      <c r="AC30" s="104">
        <v>56</v>
      </c>
      <c r="AD30" s="19">
        <v>0</v>
      </c>
      <c r="AE30" s="13">
        <v>56</v>
      </c>
      <c r="AF30" s="13">
        <v>0</v>
      </c>
      <c r="AG30" s="13">
        <v>0</v>
      </c>
      <c r="AH30" s="13">
        <v>0</v>
      </c>
      <c r="AI30" s="13">
        <v>0</v>
      </c>
      <c r="AJ30" s="154">
        <f t="shared" si="8"/>
        <v>56</v>
      </c>
      <c r="AK30" s="106">
        <f t="shared" si="9"/>
        <v>1</v>
      </c>
      <c r="AL30" s="16">
        <f t="shared" si="10"/>
        <v>0</v>
      </c>
      <c r="AM30" s="54">
        <f t="shared" si="11"/>
        <v>0</v>
      </c>
      <c r="AN30" s="52">
        <v>27</v>
      </c>
      <c r="AO30" s="49" t="s">
        <v>51</v>
      </c>
      <c r="AP30" s="104">
        <v>6</v>
      </c>
      <c r="AQ30" s="19">
        <v>0</v>
      </c>
      <c r="AR30" s="13">
        <v>5</v>
      </c>
      <c r="AS30" s="13">
        <v>0</v>
      </c>
      <c r="AT30" s="13">
        <v>0</v>
      </c>
      <c r="AU30" s="13">
        <v>1</v>
      </c>
      <c r="AV30" s="13">
        <v>0</v>
      </c>
      <c r="AW30" s="143">
        <f t="shared" si="12"/>
        <v>6</v>
      </c>
      <c r="AX30" s="106">
        <f t="shared" si="13"/>
        <v>0.83333333333333337</v>
      </c>
      <c r="AY30" s="16">
        <f t="shared" si="14"/>
        <v>0</v>
      </c>
      <c r="AZ30" s="54">
        <f t="shared" si="15"/>
        <v>0.16666666666666666</v>
      </c>
      <c r="BA30" s="7"/>
      <c r="BB30" s="8"/>
      <c r="BC30" s="9"/>
      <c r="BD30" s="10"/>
      <c r="BE30" s="10"/>
      <c r="BF30" s="10"/>
    </row>
    <row r="31" spans="1:58" ht="15.75">
      <c r="A31" s="22">
        <v>28</v>
      </c>
      <c r="B31" s="49" t="s">
        <v>52</v>
      </c>
      <c r="C31" s="104">
        <v>493</v>
      </c>
      <c r="D31" s="19">
        <v>386</v>
      </c>
      <c r="E31" s="13">
        <v>59</v>
      </c>
      <c r="F31" s="13">
        <v>8</v>
      </c>
      <c r="G31" s="13">
        <v>17</v>
      </c>
      <c r="H31" s="13">
        <v>13</v>
      </c>
      <c r="I31" s="13">
        <v>10</v>
      </c>
      <c r="J31" s="143">
        <f t="shared" si="0"/>
        <v>493</v>
      </c>
      <c r="K31" s="106">
        <f t="shared" si="1"/>
        <v>0.92132505175983437</v>
      </c>
      <c r="L31" s="16">
        <f t="shared" si="2"/>
        <v>0.79917184265010355</v>
      </c>
      <c r="M31" s="54">
        <f t="shared" si="3"/>
        <v>2.6915113871635612E-2</v>
      </c>
      <c r="N31" s="52">
        <v>28</v>
      </c>
      <c r="O31" s="49" t="s">
        <v>52</v>
      </c>
      <c r="P31" s="104">
        <v>543</v>
      </c>
      <c r="Q31" s="19">
        <v>0</v>
      </c>
      <c r="R31" s="13">
        <v>522</v>
      </c>
      <c r="S31" s="13">
        <v>0</v>
      </c>
      <c r="T31" s="13">
        <v>5</v>
      </c>
      <c r="U31" s="13">
        <v>4</v>
      </c>
      <c r="V31" s="13">
        <v>12</v>
      </c>
      <c r="W31" s="143">
        <f t="shared" si="4"/>
        <v>543</v>
      </c>
      <c r="X31" s="106">
        <f t="shared" si="5"/>
        <v>0.98305084745762716</v>
      </c>
      <c r="Y31" s="16">
        <f t="shared" si="6"/>
        <v>0</v>
      </c>
      <c r="Z31" s="54">
        <f t="shared" si="7"/>
        <v>7.5329566854990581E-3</v>
      </c>
      <c r="AA31" s="52">
        <v>28</v>
      </c>
      <c r="AB31" s="49" t="s">
        <v>52</v>
      </c>
      <c r="AC31" s="104">
        <v>126</v>
      </c>
      <c r="AD31" s="19">
        <v>0</v>
      </c>
      <c r="AE31" s="13">
        <v>121</v>
      </c>
      <c r="AF31" s="13">
        <v>0</v>
      </c>
      <c r="AG31" s="13">
        <v>2</v>
      </c>
      <c r="AH31" s="13">
        <v>0</v>
      </c>
      <c r="AI31" s="13">
        <v>3</v>
      </c>
      <c r="AJ31" s="154">
        <f t="shared" si="8"/>
        <v>126</v>
      </c>
      <c r="AK31" s="106">
        <f t="shared" si="9"/>
        <v>0.98373983739837401</v>
      </c>
      <c r="AL31" s="16">
        <f t="shared" si="10"/>
        <v>0</v>
      </c>
      <c r="AM31" s="54">
        <f t="shared" si="11"/>
        <v>0</v>
      </c>
      <c r="AN31" s="52">
        <v>28</v>
      </c>
      <c r="AO31" s="49" t="s">
        <v>52</v>
      </c>
      <c r="AP31" s="104">
        <v>11</v>
      </c>
      <c r="AQ31" s="19">
        <v>2</v>
      </c>
      <c r="AR31" s="13">
        <v>9</v>
      </c>
      <c r="AS31" s="13">
        <v>0</v>
      </c>
      <c r="AT31" s="13">
        <v>0</v>
      </c>
      <c r="AU31" s="13">
        <v>0</v>
      </c>
      <c r="AV31" s="13">
        <v>0</v>
      </c>
      <c r="AW31" s="143">
        <f t="shared" si="12"/>
        <v>11</v>
      </c>
      <c r="AX31" s="106">
        <f t="shared" si="13"/>
        <v>1</v>
      </c>
      <c r="AY31" s="16">
        <f t="shared" si="14"/>
        <v>0.18181818181818182</v>
      </c>
      <c r="AZ31" s="54">
        <f t="shared" si="15"/>
        <v>0</v>
      </c>
      <c r="BA31" s="7"/>
      <c r="BB31" s="8"/>
      <c r="BC31" s="9"/>
      <c r="BD31" s="10"/>
      <c r="BE31" s="10"/>
      <c r="BF31" s="10"/>
    </row>
    <row r="32" spans="1:58" ht="15.75">
      <c r="A32" s="22">
        <v>29</v>
      </c>
      <c r="B32" s="49" t="s">
        <v>53</v>
      </c>
      <c r="C32" s="104">
        <v>327</v>
      </c>
      <c r="D32" s="19">
        <v>269</v>
      </c>
      <c r="E32" s="13">
        <v>56</v>
      </c>
      <c r="F32" s="13">
        <v>1</v>
      </c>
      <c r="G32" s="13">
        <v>0</v>
      </c>
      <c r="H32" s="13">
        <v>1</v>
      </c>
      <c r="I32" s="13">
        <v>0</v>
      </c>
      <c r="J32" s="143">
        <f t="shared" si="0"/>
        <v>327</v>
      </c>
      <c r="K32" s="106">
        <f t="shared" si="1"/>
        <v>0.99388379204892963</v>
      </c>
      <c r="L32" s="16">
        <f t="shared" si="2"/>
        <v>0.82262996941896027</v>
      </c>
      <c r="M32" s="54">
        <f t="shared" si="3"/>
        <v>3.0581039755351682E-3</v>
      </c>
      <c r="N32" s="52">
        <v>29</v>
      </c>
      <c r="O32" s="49" t="s">
        <v>53</v>
      </c>
      <c r="P32" s="104">
        <v>235</v>
      </c>
      <c r="Q32" s="19">
        <v>0</v>
      </c>
      <c r="R32" s="13">
        <v>235</v>
      </c>
      <c r="S32" s="13">
        <v>0</v>
      </c>
      <c r="T32" s="13">
        <v>0</v>
      </c>
      <c r="U32" s="13">
        <v>0</v>
      </c>
      <c r="V32" s="13">
        <v>0</v>
      </c>
      <c r="W32" s="143">
        <f t="shared" si="4"/>
        <v>235</v>
      </c>
      <c r="X32" s="106">
        <f t="shared" si="5"/>
        <v>1</v>
      </c>
      <c r="Y32" s="16">
        <f t="shared" si="6"/>
        <v>0</v>
      </c>
      <c r="Z32" s="54">
        <f t="shared" si="7"/>
        <v>0</v>
      </c>
      <c r="AA32" s="52">
        <v>29</v>
      </c>
      <c r="AB32" s="49" t="s">
        <v>53</v>
      </c>
      <c r="AC32" s="104">
        <v>29</v>
      </c>
      <c r="AD32" s="19">
        <v>0</v>
      </c>
      <c r="AE32" s="13">
        <v>29</v>
      </c>
      <c r="AF32" s="13">
        <v>0</v>
      </c>
      <c r="AG32" s="13">
        <v>0</v>
      </c>
      <c r="AH32" s="13">
        <v>0</v>
      </c>
      <c r="AI32" s="13">
        <v>0</v>
      </c>
      <c r="AJ32" s="154">
        <f t="shared" si="8"/>
        <v>29</v>
      </c>
      <c r="AK32" s="106">
        <f t="shared" si="9"/>
        <v>1</v>
      </c>
      <c r="AL32" s="16">
        <f t="shared" si="10"/>
        <v>0</v>
      </c>
      <c r="AM32" s="54">
        <f t="shared" si="11"/>
        <v>0</v>
      </c>
      <c r="AN32" s="52">
        <v>29</v>
      </c>
      <c r="AO32" s="49" t="s">
        <v>53</v>
      </c>
      <c r="AP32" s="104">
        <v>9</v>
      </c>
      <c r="AQ32" s="19">
        <v>0</v>
      </c>
      <c r="AR32" s="13">
        <v>8</v>
      </c>
      <c r="AS32" s="13">
        <v>0</v>
      </c>
      <c r="AT32" s="13">
        <v>1</v>
      </c>
      <c r="AU32" s="13">
        <v>0</v>
      </c>
      <c r="AV32" s="13">
        <v>0</v>
      </c>
      <c r="AW32" s="143">
        <f t="shared" si="12"/>
        <v>9</v>
      </c>
      <c r="AX32" s="106">
        <f t="shared" si="13"/>
        <v>0.88888888888888884</v>
      </c>
      <c r="AY32" s="16">
        <f t="shared" si="14"/>
        <v>0</v>
      </c>
      <c r="AZ32" s="54">
        <f t="shared" si="15"/>
        <v>0</v>
      </c>
      <c r="BA32" s="7"/>
      <c r="BB32" s="8"/>
      <c r="BC32" s="9"/>
      <c r="BD32" s="10"/>
      <c r="BE32" s="10"/>
      <c r="BF32" s="10"/>
    </row>
    <row r="33" spans="1:58" ht="15.75">
      <c r="A33" s="22">
        <v>30</v>
      </c>
      <c r="B33" s="49" t="s">
        <v>54</v>
      </c>
      <c r="C33" s="104">
        <v>909</v>
      </c>
      <c r="D33" s="19">
        <v>474</v>
      </c>
      <c r="E33" s="13">
        <v>266</v>
      </c>
      <c r="F33" s="13">
        <v>20</v>
      </c>
      <c r="G33" s="13">
        <v>13</v>
      </c>
      <c r="H33" s="13">
        <v>45</v>
      </c>
      <c r="I33" s="13">
        <v>91</v>
      </c>
      <c r="J33" s="143">
        <f t="shared" si="0"/>
        <v>909</v>
      </c>
      <c r="K33" s="106">
        <f t="shared" si="1"/>
        <v>0.90464547677261609</v>
      </c>
      <c r="L33" s="16">
        <f t="shared" si="2"/>
        <v>0.5794621026894865</v>
      </c>
      <c r="M33" s="54">
        <f t="shared" si="3"/>
        <v>5.5012224938875302E-2</v>
      </c>
      <c r="N33" s="52">
        <v>30</v>
      </c>
      <c r="O33" s="49" t="s">
        <v>54</v>
      </c>
      <c r="P33" s="104">
        <v>1730</v>
      </c>
      <c r="Q33" s="19">
        <v>0</v>
      </c>
      <c r="R33" s="13">
        <v>1489</v>
      </c>
      <c r="S33" s="13">
        <v>4</v>
      </c>
      <c r="T33" s="13">
        <v>8</v>
      </c>
      <c r="U33" s="13">
        <v>203</v>
      </c>
      <c r="V33" s="13">
        <v>26</v>
      </c>
      <c r="W33" s="143">
        <f t="shared" si="4"/>
        <v>1730</v>
      </c>
      <c r="X33" s="106">
        <f t="shared" si="5"/>
        <v>0.87382629107981225</v>
      </c>
      <c r="Y33" s="16">
        <f t="shared" si="6"/>
        <v>0</v>
      </c>
      <c r="Z33" s="54">
        <f t="shared" si="7"/>
        <v>0.11913145539906103</v>
      </c>
      <c r="AA33" s="52">
        <v>30</v>
      </c>
      <c r="AB33" s="49" t="s">
        <v>54</v>
      </c>
      <c r="AC33" s="104">
        <v>579</v>
      </c>
      <c r="AD33" s="19">
        <v>0</v>
      </c>
      <c r="AE33" s="13">
        <v>490</v>
      </c>
      <c r="AF33" s="13">
        <v>0</v>
      </c>
      <c r="AG33" s="13">
        <v>6</v>
      </c>
      <c r="AH33" s="13">
        <v>74</v>
      </c>
      <c r="AI33" s="13">
        <v>9</v>
      </c>
      <c r="AJ33" s="154">
        <f t="shared" si="8"/>
        <v>579</v>
      </c>
      <c r="AK33" s="106">
        <f t="shared" si="9"/>
        <v>0.85964912280701755</v>
      </c>
      <c r="AL33" s="16">
        <f t="shared" si="10"/>
        <v>0</v>
      </c>
      <c r="AM33" s="54">
        <f t="shared" si="11"/>
        <v>0.12982456140350876</v>
      </c>
      <c r="AN33" s="52">
        <v>30</v>
      </c>
      <c r="AO33" s="49" t="s">
        <v>54</v>
      </c>
      <c r="AP33" s="104">
        <v>44</v>
      </c>
      <c r="AQ33" s="19">
        <v>5</v>
      </c>
      <c r="AR33" s="13">
        <v>29</v>
      </c>
      <c r="AS33" s="13">
        <v>2</v>
      </c>
      <c r="AT33" s="13">
        <v>0</v>
      </c>
      <c r="AU33" s="13">
        <v>6</v>
      </c>
      <c r="AV33" s="13">
        <v>2</v>
      </c>
      <c r="AW33" s="143">
        <f t="shared" si="12"/>
        <v>44</v>
      </c>
      <c r="AX33" s="106">
        <f t="shared" si="13"/>
        <v>0.80952380952380953</v>
      </c>
      <c r="AY33" s="16">
        <f t="shared" si="14"/>
        <v>0.11904761904761904</v>
      </c>
      <c r="AZ33" s="54">
        <f t="shared" si="15"/>
        <v>0.14285714285714285</v>
      </c>
      <c r="BA33" s="7"/>
      <c r="BB33" s="8"/>
      <c r="BC33" s="9"/>
      <c r="BD33" s="10"/>
      <c r="BE33" s="10"/>
      <c r="BF33" s="10"/>
    </row>
    <row r="34" spans="1:58" ht="15.75">
      <c r="A34" s="22">
        <v>31</v>
      </c>
      <c r="B34" s="49" t="s">
        <v>55</v>
      </c>
      <c r="C34" s="104">
        <v>504</v>
      </c>
      <c r="D34" s="19">
        <v>371</v>
      </c>
      <c r="E34" s="13">
        <v>108</v>
      </c>
      <c r="F34" s="13">
        <v>0</v>
      </c>
      <c r="G34" s="13">
        <v>7</v>
      </c>
      <c r="H34" s="13">
        <v>10</v>
      </c>
      <c r="I34" s="13">
        <v>8</v>
      </c>
      <c r="J34" s="143">
        <f t="shared" si="0"/>
        <v>504</v>
      </c>
      <c r="K34" s="106">
        <f t="shared" si="1"/>
        <v>0.96572580645161288</v>
      </c>
      <c r="L34" s="16">
        <f t="shared" si="2"/>
        <v>0.74798387096774188</v>
      </c>
      <c r="M34" s="54">
        <f t="shared" si="3"/>
        <v>2.0161290322580645E-2</v>
      </c>
      <c r="N34" s="52">
        <v>31</v>
      </c>
      <c r="O34" s="49" t="s">
        <v>55</v>
      </c>
      <c r="P34" s="104">
        <v>683</v>
      </c>
      <c r="Q34" s="19">
        <v>0</v>
      </c>
      <c r="R34" s="13">
        <v>654</v>
      </c>
      <c r="S34" s="13">
        <v>0</v>
      </c>
      <c r="T34" s="13">
        <v>11</v>
      </c>
      <c r="U34" s="13">
        <v>14</v>
      </c>
      <c r="V34" s="13">
        <v>4</v>
      </c>
      <c r="W34" s="143">
        <f t="shared" si="4"/>
        <v>683</v>
      </c>
      <c r="X34" s="106">
        <f t="shared" si="5"/>
        <v>0.96318114874815908</v>
      </c>
      <c r="Y34" s="16">
        <f t="shared" si="6"/>
        <v>0</v>
      </c>
      <c r="Z34" s="54">
        <f t="shared" si="7"/>
        <v>2.0618556701030927E-2</v>
      </c>
      <c r="AA34" s="52">
        <v>31</v>
      </c>
      <c r="AB34" s="49" t="s">
        <v>55</v>
      </c>
      <c r="AC34" s="104">
        <v>114</v>
      </c>
      <c r="AD34" s="19">
        <v>0</v>
      </c>
      <c r="AE34" s="13">
        <v>114</v>
      </c>
      <c r="AF34" s="13">
        <v>0</v>
      </c>
      <c r="AG34" s="13">
        <v>0</v>
      </c>
      <c r="AH34" s="13">
        <v>0</v>
      </c>
      <c r="AI34" s="13">
        <v>0</v>
      </c>
      <c r="AJ34" s="154">
        <f t="shared" si="8"/>
        <v>114</v>
      </c>
      <c r="AK34" s="106">
        <f t="shared" si="9"/>
        <v>1</v>
      </c>
      <c r="AL34" s="16">
        <f t="shared" si="10"/>
        <v>0</v>
      </c>
      <c r="AM34" s="54">
        <f t="shared" si="11"/>
        <v>0</v>
      </c>
      <c r="AN34" s="52">
        <v>31</v>
      </c>
      <c r="AO34" s="49" t="s">
        <v>55</v>
      </c>
      <c r="AP34" s="104">
        <v>14</v>
      </c>
      <c r="AQ34" s="19">
        <v>7</v>
      </c>
      <c r="AR34" s="13">
        <v>7</v>
      </c>
      <c r="AS34" s="13">
        <v>0</v>
      </c>
      <c r="AT34" s="13">
        <v>0</v>
      </c>
      <c r="AU34" s="13">
        <v>0</v>
      </c>
      <c r="AV34" s="13">
        <v>0</v>
      </c>
      <c r="AW34" s="143">
        <f t="shared" si="12"/>
        <v>14</v>
      </c>
      <c r="AX34" s="106">
        <f t="shared" si="13"/>
        <v>1</v>
      </c>
      <c r="AY34" s="16">
        <f t="shared" si="14"/>
        <v>0.5</v>
      </c>
      <c r="AZ34" s="54">
        <f t="shared" si="15"/>
        <v>0</v>
      </c>
      <c r="BA34" s="7"/>
      <c r="BB34" s="8"/>
      <c r="BC34" s="9"/>
      <c r="BD34" s="10"/>
      <c r="BE34" s="10"/>
      <c r="BF34" s="10"/>
    </row>
    <row r="35" spans="1:58" ht="15.75">
      <c r="A35" s="22">
        <v>32</v>
      </c>
      <c r="B35" s="49" t="s">
        <v>56</v>
      </c>
      <c r="C35" s="104">
        <v>815</v>
      </c>
      <c r="D35" s="19">
        <v>517</v>
      </c>
      <c r="E35" s="13">
        <v>242</v>
      </c>
      <c r="F35" s="13">
        <v>6</v>
      </c>
      <c r="G35" s="13">
        <v>20</v>
      </c>
      <c r="H35" s="13">
        <v>19</v>
      </c>
      <c r="I35" s="13">
        <v>11</v>
      </c>
      <c r="J35" s="143">
        <f t="shared" si="0"/>
        <v>815</v>
      </c>
      <c r="K35" s="106">
        <f t="shared" si="1"/>
        <v>0.94402985074626866</v>
      </c>
      <c r="L35" s="16">
        <f t="shared" si="2"/>
        <v>0.64303482587064675</v>
      </c>
      <c r="M35" s="54">
        <f t="shared" si="3"/>
        <v>2.36318407960199E-2</v>
      </c>
      <c r="N35" s="52">
        <v>32</v>
      </c>
      <c r="O35" s="49" t="s">
        <v>56</v>
      </c>
      <c r="P35" s="104">
        <v>767</v>
      </c>
      <c r="Q35" s="19">
        <v>0</v>
      </c>
      <c r="R35" s="13">
        <v>730</v>
      </c>
      <c r="S35" s="13">
        <v>0</v>
      </c>
      <c r="T35" s="13">
        <v>6</v>
      </c>
      <c r="U35" s="13">
        <v>29</v>
      </c>
      <c r="V35" s="13">
        <v>2</v>
      </c>
      <c r="W35" s="143">
        <f t="shared" si="4"/>
        <v>767</v>
      </c>
      <c r="X35" s="106">
        <f t="shared" si="5"/>
        <v>0.95424836601307195</v>
      </c>
      <c r="Y35" s="16">
        <f t="shared" si="6"/>
        <v>0</v>
      </c>
      <c r="Z35" s="54">
        <f t="shared" si="7"/>
        <v>3.7908496732026141E-2</v>
      </c>
      <c r="AA35" s="52">
        <v>32</v>
      </c>
      <c r="AB35" s="49" t="s">
        <v>56</v>
      </c>
      <c r="AC35" s="104">
        <v>184</v>
      </c>
      <c r="AD35" s="19">
        <v>0</v>
      </c>
      <c r="AE35" s="13">
        <v>165</v>
      </c>
      <c r="AF35" s="13">
        <v>0</v>
      </c>
      <c r="AG35" s="13">
        <v>3</v>
      </c>
      <c r="AH35" s="13">
        <v>11</v>
      </c>
      <c r="AI35" s="13">
        <v>5</v>
      </c>
      <c r="AJ35" s="154">
        <f t="shared" si="8"/>
        <v>184</v>
      </c>
      <c r="AK35" s="106">
        <f t="shared" si="9"/>
        <v>0.92178770949720668</v>
      </c>
      <c r="AL35" s="16">
        <f t="shared" si="10"/>
        <v>0</v>
      </c>
      <c r="AM35" s="54">
        <f t="shared" si="11"/>
        <v>6.1452513966480445E-2</v>
      </c>
      <c r="AN35" s="52">
        <v>32</v>
      </c>
      <c r="AO35" s="49" t="s">
        <v>56</v>
      </c>
      <c r="AP35" s="104">
        <v>12</v>
      </c>
      <c r="AQ35" s="19">
        <v>7</v>
      </c>
      <c r="AR35" s="13">
        <v>3</v>
      </c>
      <c r="AS35" s="13">
        <v>1</v>
      </c>
      <c r="AT35" s="13">
        <v>0</v>
      </c>
      <c r="AU35" s="13">
        <v>1</v>
      </c>
      <c r="AV35" s="13">
        <v>0</v>
      </c>
      <c r="AW35" s="143">
        <f t="shared" si="12"/>
        <v>12</v>
      </c>
      <c r="AX35" s="106">
        <f t="shared" si="13"/>
        <v>0.83333333333333337</v>
      </c>
      <c r="AY35" s="16">
        <f t="shared" si="14"/>
        <v>0.58333333333333337</v>
      </c>
      <c r="AZ35" s="54">
        <f t="shared" si="15"/>
        <v>8.3333333333333329E-2</v>
      </c>
      <c r="BA35" s="7"/>
      <c r="BB35" s="8"/>
      <c r="BC35" s="9"/>
      <c r="BD35" s="10"/>
      <c r="BE35" s="10"/>
      <c r="BF35" s="10"/>
    </row>
    <row r="36" spans="1:58" ht="15.75">
      <c r="A36" s="22">
        <v>33</v>
      </c>
      <c r="B36" s="49" t="s">
        <v>57</v>
      </c>
      <c r="C36" s="104">
        <v>492</v>
      </c>
      <c r="D36" s="19">
        <v>406</v>
      </c>
      <c r="E36" s="13">
        <v>84</v>
      </c>
      <c r="F36" s="13">
        <v>0</v>
      </c>
      <c r="G36" s="13">
        <v>0</v>
      </c>
      <c r="H36" s="13">
        <v>2</v>
      </c>
      <c r="I36" s="13">
        <v>0</v>
      </c>
      <c r="J36" s="143">
        <f t="shared" si="0"/>
        <v>492</v>
      </c>
      <c r="K36" s="106">
        <f t="shared" si="1"/>
        <v>0.99593495934959353</v>
      </c>
      <c r="L36" s="16">
        <f t="shared" si="2"/>
        <v>0.82520325203252032</v>
      </c>
      <c r="M36" s="54">
        <f t="shared" si="3"/>
        <v>4.0650406504065045E-3</v>
      </c>
      <c r="N36" s="52">
        <v>33</v>
      </c>
      <c r="O36" s="49" t="s">
        <v>57</v>
      </c>
      <c r="P36" s="104">
        <v>437</v>
      </c>
      <c r="Q36" s="19">
        <v>0</v>
      </c>
      <c r="R36" s="13">
        <v>435</v>
      </c>
      <c r="S36" s="13">
        <v>0</v>
      </c>
      <c r="T36" s="13">
        <v>2</v>
      </c>
      <c r="U36" s="13">
        <v>0</v>
      </c>
      <c r="V36" s="13">
        <v>0</v>
      </c>
      <c r="W36" s="143">
        <f t="shared" si="4"/>
        <v>437</v>
      </c>
      <c r="X36" s="106">
        <f t="shared" si="5"/>
        <v>0.99542334096109841</v>
      </c>
      <c r="Y36" s="16">
        <f t="shared" si="6"/>
        <v>0</v>
      </c>
      <c r="Z36" s="54">
        <f t="shared" si="7"/>
        <v>0</v>
      </c>
      <c r="AA36" s="52">
        <v>33</v>
      </c>
      <c r="AB36" s="49" t="s">
        <v>57</v>
      </c>
      <c r="AC36" s="104">
        <v>99</v>
      </c>
      <c r="AD36" s="19">
        <v>0</v>
      </c>
      <c r="AE36" s="13">
        <v>99</v>
      </c>
      <c r="AF36" s="13">
        <v>0</v>
      </c>
      <c r="AG36" s="13">
        <v>0</v>
      </c>
      <c r="AH36" s="13">
        <v>0</v>
      </c>
      <c r="AI36" s="13">
        <v>0</v>
      </c>
      <c r="AJ36" s="154">
        <f t="shared" si="8"/>
        <v>99</v>
      </c>
      <c r="AK36" s="106">
        <f t="shared" si="9"/>
        <v>1</v>
      </c>
      <c r="AL36" s="16">
        <f t="shared" si="10"/>
        <v>0</v>
      </c>
      <c r="AM36" s="54">
        <f t="shared" si="11"/>
        <v>0</v>
      </c>
      <c r="AN36" s="52">
        <v>33</v>
      </c>
      <c r="AO36" s="49" t="s">
        <v>57</v>
      </c>
      <c r="AP36" s="104">
        <v>1</v>
      </c>
      <c r="AQ36" s="19">
        <v>0</v>
      </c>
      <c r="AR36" s="13">
        <v>1</v>
      </c>
      <c r="AS36" s="13">
        <v>0</v>
      </c>
      <c r="AT36" s="13">
        <v>0</v>
      </c>
      <c r="AU36" s="13">
        <v>0</v>
      </c>
      <c r="AV36" s="13">
        <v>0</v>
      </c>
      <c r="AW36" s="143">
        <f t="shared" si="12"/>
        <v>1</v>
      </c>
      <c r="AX36" s="106">
        <f t="shared" si="13"/>
        <v>1</v>
      </c>
      <c r="AY36" s="16">
        <f t="shared" si="14"/>
        <v>0</v>
      </c>
      <c r="AZ36" s="54">
        <f t="shared" si="15"/>
        <v>0</v>
      </c>
      <c r="BA36" s="7"/>
      <c r="BB36" s="8"/>
      <c r="BC36" s="9"/>
      <c r="BD36" s="10"/>
      <c r="BE36" s="10"/>
      <c r="BF36" s="10"/>
    </row>
    <row r="37" spans="1:58" ht="15.75">
      <c r="A37" s="22">
        <v>34</v>
      </c>
      <c r="B37" s="49" t="s">
        <v>58</v>
      </c>
      <c r="C37" s="104">
        <v>711</v>
      </c>
      <c r="D37" s="19">
        <v>627</v>
      </c>
      <c r="E37" s="13">
        <v>53</v>
      </c>
      <c r="F37" s="13">
        <v>6</v>
      </c>
      <c r="G37" s="13">
        <v>7</v>
      </c>
      <c r="H37" s="13">
        <v>12</v>
      </c>
      <c r="I37" s="13">
        <v>6</v>
      </c>
      <c r="J37" s="143">
        <f t="shared" si="0"/>
        <v>711</v>
      </c>
      <c r="K37" s="106">
        <f t="shared" si="1"/>
        <v>0.96453900709219853</v>
      </c>
      <c r="L37" s="16">
        <f t="shared" si="2"/>
        <v>0.88936170212765953</v>
      </c>
      <c r="M37" s="54">
        <f t="shared" si="3"/>
        <v>1.7021276595744681E-2</v>
      </c>
      <c r="N37" s="52">
        <v>34</v>
      </c>
      <c r="O37" s="49" t="s">
        <v>58</v>
      </c>
      <c r="P37" s="104">
        <v>590</v>
      </c>
      <c r="Q37" s="19">
        <v>0</v>
      </c>
      <c r="R37" s="13">
        <v>567</v>
      </c>
      <c r="S37" s="13">
        <v>0</v>
      </c>
      <c r="T37" s="13">
        <v>4</v>
      </c>
      <c r="U37" s="13">
        <v>13</v>
      </c>
      <c r="V37" s="13">
        <v>6</v>
      </c>
      <c r="W37" s="143">
        <f t="shared" si="4"/>
        <v>590</v>
      </c>
      <c r="X37" s="106">
        <f t="shared" si="5"/>
        <v>0.97089041095890416</v>
      </c>
      <c r="Y37" s="16">
        <f t="shared" si="6"/>
        <v>0</v>
      </c>
      <c r="Z37" s="54">
        <f t="shared" si="7"/>
        <v>2.2260273972602738E-2</v>
      </c>
      <c r="AA37" s="52">
        <v>34</v>
      </c>
      <c r="AB37" s="49" t="s">
        <v>58</v>
      </c>
      <c r="AC37" s="104">
        <v>292</v>
      </c>
      <c r="AD37" s="19">
        <v>46</v>
      </c>
      <c r="AE37" s="13">
        <v>240</v>
      </c>
      <c r="AF37" s="13">
        <v>0</v>
      </c>
      <c r="AG37" s="13">
        <v>2</v>
      </c>
      <c r="AH37" s="13">
        <v>3</v>
      </c>
      <c r="AI37" s="13">
        <v>1</v>
      </c>
      <c r="AJ37" s="154">
        <f t="shared" si="8"/>
        <v>292</v>
      </c>
      <c r="AK37" s="106">
        <f t="shared" si="9"/>
        <v>0.98281786941580751</v>
      </c>
      <c r="AL37" s="16">
        <f t="shared" si="10"/>
        <v>0.15807560137457044</v>
      </c>
      <c r="AM37" s="54">
        <f t="shared" si="11"/>
        <v>1.0309278350515464E-2</v>
      </c>
      <c r="AN37" s="52">
        <v>34</v>
      </c>
      <c r="AO37" s="49" t="s">
        <v>58</v>
      </c>
      <c r="AP37" s="104">
        <v>16</v>
      </c>
      <c r="AQ37" s="19">
        <v>4</v>
      </c>
      <c r="AR37" s="13">
        <v>8</v>
      </c>
      <c r="AS37" s="13">
        <v>1</v>
      </c>
      <c r="AT37" s="13">
        <v>2</v>
      </c>
      <c r="AU37" s="13">
        <v>0</v>
      </c>
      <c r="AV37" s="13">
        <v>1</v>
      </c>
      <c r="AW37" s="143">
        <f t="shared" si="12"/>
        <v>16</v>
      </c>
      <c r="AX37" s="106">
        <f t="shared" si="13"/>
        <v>0.8</v>
      </c>
      <c r="AY37" s="16">
        <f t="shared" si="14"/>
        <v>0.26666666666666666</v>
      </c>
      <c r="AZ37" s="54">
        <f t="shared" si="15"/>
        <v>0</v>
      </c>
      <c r="BA37" s="7"/>
      <c r="BB37" s="8"/>
      <c r="BC37" s="9"/>
      <c r="BD37" s="10"/>
      <c r="BE37" s="10"/>
      <c r="BF37" s="10"/>
    </row>
    <row r="38" spans="1:58" ht="15.75">
      <c r="A38" s="22">
        <v>35</v>
      </c>
      <c r="B38" s="49" t="s">
        <v>59</v>
      </c>
      <c r="C38" s="104">
        <v>354</v>
      </c>
      <c r="D38" s="19">
        <v>216</v>
      </c>
      <c r="E38" s="13">
        <v>98</v>
      </c>
      <c r="F38" s="13">
        <v>0</v>
      </c>
      <c r="G38" s="13">
        <v>8</v>
      </c>
      <c r="H38" s="13">
        <v>9</v>
      </c>
      <c r="I38" s="13">
        <v>23</v>
      </c>
      <c r="J38" s="143">
        <f t="shared" si="0"/>
        <v>354</v>
      </c>
      <c r="K38" s="106">
        <f t="shared" si="1"/>
        <v>0.94864048338368578</v>
      </c>
      <c r="L38" s="16">
        <f t="shared" si="2"/>
        <v>0.65256797583081572</v>
      </c>
      <c r="M38" s="54">
        <f t="shared" si="3"/>
        <v>2.7190332326283987E-2</v>
      </c>
      <c r="N38" s="52">
        <v>35</v>
      </c>
      <c r="O38" s="49" t="s">
        <v>59</v>
      </c>
      <c r="P38" s="104">
        <v>274</v>
      </c>
      <c r="Q38" s="19">
        <v>0</v>
      </c>
      <c r="R38" s="13">
        <v>236</v>
      </c>
      <c r="S38" s="13">
        <v>0</v>
      </c>
      <c r="T38" s="13">
        <v>7</v>
      </c>
      <c r="U38" s="13">
        <v>17</v>
      </c>
      <c r="V38" s="13">
        <v>14</v>
      </c>
      <c r="W38" s="143">
        <f t="shared" si="4"/>
        <v>274</v>
      </c>
      <c r="X38" s="106">
        <f t="shared" si="5"/>
        <v>0.90769230769230769</v>
      </c>
      <c r="Y38" s="16">
        <f t="shared" si="6"/>
        <v>0</v>
      </c>
      <c r="Z38" s="54">
        <f t="shared" si="7"/>
        <v>6.5384615384615388E-2</v>
      </c>
      <c r="AA38" s="52">
        <v>35</v>
      </c>
      <c r="AB38" s="49" t="s">
        <v>59</v>
      </c>
      <c r="AC38" s="104">
        <v>124</v>
      </c>
      <c r="AD38" s="19">
        <v>0</v>
      </c>
      <c r="AE38" s="13">
        <v>117</v>
      </c>
      <c r="AF38" s="13">
        <v>0</v>
      </c>
      <c r="AG38" s="13">
        <v>1</v>
      </c>
      <c r="AH38" s="13">
        <v>4</v>
      </c>
      <c r="AI38" s="13">
        <v>2</v>
      </c>
      <c r="AJ38" s="154">
        <f t="shared" si="8"/>
        <v>124</v>
      </c>
      <c r="AK38" s="106">
        <f t="shared" si="9"/>
        <v>0.95901639344262291</v>
      </c>
      <c r="AL38" s="16">
        <f t="shared" si="10"/>
        <v>0</v>
      </c>
      <c r="AM38" s="54">
        <f t="shared" si="11"/>
        <v>3.2786885245901641E-2</v>
      </c>
      <c r="AN38" s="52">
        <v>35</v>
      </c>
      <c r="AO38" s="49" t="s">
        <v>59</v>
      </c>
      <c r="AP38" s="104">
        <v>0</v>
      </c>
      <c r="AQ38" s="19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43">
        <f t="shared" si="12"/>
        <v>0</v>
      </c>
      <c r="AX38" s="106" t="e">
        <f t="shared" si="13"/>
        <v>#DIV/0!</v>
      </c>
      <c r="AY38" s="16" t="e">
        <f t="shared" si="14"/>
        <v>#DIV/0!</v>
      </c>
      <c r="AZ38" s="54" t="e">
        <f t="shared" si="15"/>
        <v>#DIV/0!</v>
      </c>
      <c r="BA38" s="7"/>
      <c r="BB38" s="8"/>
      <c r="BC38" s="9"/>
      <c r="BD38" s="10"/>
      <c r="BE38" s="10"/>
      <c r="BF38" s="10"/>
    </row>
    <row r="39" spans="1:58" ht="16.5" thickBot="1">
      <c r="A39" s="57">
        <v>36</v>
      </c>
      <c r="B39" s="58" t="s">
        <v>60</v>
      </c>
      <c r="C39" s="105">
        <v>520</v>
      </c>
      <c r="D39" s="97">
        <v>313</v>
      </c>
      <c r="E39" s="98">
        <v>147</v>
      </c>
      <c r="F39" s="98">
        <v>6</v>
      </c>
      <c r="G39" s="98">
        <v>33</v>
      </c>
      <c r="H39" s="98">
        <v>17</v>
      </c>
      <c r="I39" s="98">
        <v>4</v>
      </c>
      <c r="J39" s="144">
        <f t="shared" si="0"/>
        <v>520</v>
      </c>
      <c r="K39" s="107">
        <f t="shared" si="1"/>
        <v>0.89147286821705429</v>
      </c>
      <c r="L39" s="55">
        <f t="shared" si="2"/>
        <v>0.60658914728682167</v>
      </c>
      <c r="M39" s="56">
        <f t="shared" si="3"/>
        <v>3.294573643410853E-2</v>
      </c>
      <c r="N39" s="65">
        <v>36</v>
      </c>
      <c r="O39" s="58" t="s">
        <v>60</v>
      </c>
      <c r="P39" s="104">
        <v>499</v>
      </c>
      <c r="Q39" s="19">
        <v>0</v>
      </c>
      <c r="R39" s="13">
        <v>474</v>
      </c>
      <c r="S39" s="13">
        <v>0</v>
      </c>
      <c r="T39" s="13">
        <v>8</v>
      </c>
      <c r="U39" s="13">
        <v>9</v>
      </c>
      <c r="V39" s="13">
        <v>8</v>
      </c>
      <c r="W39" s="147">
        <f t="shared" si="4"/>
        <v>499</v>
      </c>
      <c r="X39" s="107">
        <f t="shared" si="5"/>
        <v>0.96537678207739308</v>
      </c>
      <c r="Y39" s="55">
        <f t="shared" si="6"/>
        <v>0</v>
      </c>
      <c r="Z39" s="56">
        <f t="shared" si="7"/>
        <v>1.8329938900203666E-2</v>
      </c>
      <c r="AA39" s="65">
        <v>36</v>
      </c>
      <c r="AB39" s="58" t="s">
        <v>60</v>
      </c>
      <c r="AC39" s="104">
        <v>126</v>
      </c>
      <c r="AD39" s="19">
        <v>0</v>
      </c>
      <c r="AE39" s="13">
        <v>125</v>
      </c>
      <c r="AF39" s="13">
        <v>0</v>
      </c>
      <c r="AG39" s="13">
        <v>0</v>
      </c>
      <c r="AH39" s="13">
        <v>1</v>
      </c>
      <c r="AI39" s="13">
        <v>0</v>
      </c>
      <c r="AJ39" s="155">
        <f t="shared" si="8"/>
        <v>126</v>
      </c>
      <c r="AK39" s="107">
        <f t="shared" si="9"/>
        <v>0.99206349206349209</v>
      </c>
      <c r="AL39" s="55">
        <f t="shared" si="10"/>
        <v>0</v>
      </c>
      <c r="AM39" s="56">
        <f t="shared" si="11"/>
        <v>7.9365079365079361E-3</v>
      </c>
      <c r="AN39" s="65">
        <v>36</v>
      </c>
      <c r="AO39" s="58" t="s">
        <v>60</v>
      </c>
      <c r="AP39" s="104">
        <v>51</v>
      </c>
      <c r="AQ39" s="19">
        <v>27</v>
      </c>
      <c r="AR39" s="13">
        <v>15</v>
      </c>
      <c r="AS39" s="13">
        <v>5</v>
      </c>
      <c r="AT39" s="13">
        <v>4</v>
      </c>
      <c r="AU39" s="13">
        <v>0</v>
      </c>
      <c r="AV39" s="13">
        <v>0</v>
      </c>
      <c r="AW39" s="147">
        <f t="shared" si="12"/>
        <v>51</v>
      </c>
      <c r="AX39" s="109">
        <f t="shared" si="13"/>
        <v>0.82352941176470584</v>
      </c>
      <c r="AY39" s="63">
        <f t="shared" si="14"/>
        <v>0.52941176470588236</v>
      </c>
      <c r="AZ39" s="64">
        <f t="shared" si="15"/>
        <v>0</v>
      </c>
      <c r="BA39" s="7"/>
      <c r="BB39" s="8"/>
      <c r="BC39" s="9"/>
      <c r="BD39" s="10"/>
      <c r="BE39" s="10"/>
      <c r="BF39" s="10"/>
    </row>
    <row r="40" spans="1:58" s="137" customFormat="1" ht="32.25" customHeight="1" thickBot="1">
      <c r="A40" s="256" t="s">
        <v>61</v>
      </c>
      <c r="B40" s="207"/>
      <c r="C40" s="130">
        <f t="shared" ref="C40:I40" si="16">SUM(C4:C39)</f>
        <v>18981</v>
      </c>
      <c r="D40" s="131">
        <f t="shared" si="16"/>
        <v>13457</v>
      </c>
      <c r="E40" s="132">
        <f t="shared" si="16"/>
        <v>4169</v>
      </c>
      <c r="F40" s="132">
        <f t="shared" si="16"/>
        <v>103</v>
      </c>
      <c r="G40" s="132">
        <f t="shared" si="16"/>
        <v>394</v>
      </c>
      <c r="H40" s="132">
        <f t="shared" si="16"/>
        <v>504</v>
      </c>
      <c r="I40" s="132">
        <f t="shared" si="16"/>
        <v>354</v>
      </c>
      <c r="J40" s="133">
        <f t="shared" si="0"/>
        <v>18981</v>
      </c>
      <c r="K40" s="134">
        <f t="shared" si="1"/>
        <v>0.94626080420894398</v>
      </c>
      <c r="L40" s="135">
        <f t="shared" si="2"/>
        <v>0.72244591184839213</v>
      </c>
      <c r="M40" s="136">
        <f t="shared" si="3"/>
        <v>2.7057497181510709E-2</v>
      </c>
      <c r="N40" s="206" t="s">
        <v>61</v>
      </c>
      <c r="O40" s="207"/>
      <c r="P40" s="130">
        <f t="shared" ref="P40:V40" si="17">SUM(P4:P39)</f>
        <v>20487</v>
      </c>
      <c r="Q40" s="131">
        <f t="shared" si="17"/>
        <v>0</v>
      </c>
      <c r="R40" s="132">
        <f t="shared" si="17"/>
        <v>19317</v>
      </c>
      <c r="S40" s="132">
        <f t="shared" si="17"/>
        <v>27</v>
      </c>
      <c r="T40" s="132">
        <f t="shared" si="17"/>
        <v>207</v>
      </c>
      <c r="U40" s="132">
        <f t="shared" si="17"/>
        <v>791</v>
      </c>
      <c r="V40" s="132">
        <f t="shared" si="17"/>
        <v>145</v>
      </c>
      <c r="W40" s="133">
        <f t="shared" si="4"/>
        <v>20487</v>
      </c>
      <c r="X40" s="134">
        <f t="shared" si="5"/>
        <v>0.94961164093992723</v>
      </c>
      <c r="Y40" s="135">
        <f t="shared" si="6"/>
        <v>0</v>
      </c>
      <c r="Z40" s="136">
        <f t="shared" si="7"/>
        <v>3.8885065381968342E-2</v>
      </c>
      <c r="AA40" s="206" t="s">
        <v>61</v>
      </c>
      <c r="AB40" s="207"/>
      <c r="AC40" s="130">
        <f t="shared" ref="AC40:AI40" si="18">SUM(AC4:AC39)</f>
        <v>6516</v>
      </c>
      <c r="AD40" s="131">
        <f t="shared" si="18"/>
        <v>46</v>
      </c>
      <c r="AE40" s="132">
        <f t="shared" si="18"/>
        <v>6131</v>
      </c>
      <c r="AF40" s="132">
        <f t="shared" si="18"/>
        <v>0</v>
      </c>
      <c r="AG40" s="132">
        <f t="shared" si="18"/>
        <v>29</v>
      </c>
      <c r="AH40" s="132">
        <f t="shared" si="18"/>
        <v>251</v>
      </c>
      <c r="AI40" s="132">
        <f t="shared" si="18"/>
        <v>59</v>
      </c>
      <c r="AJ40" s="141">
        <f t="shared" si="8"/>
        <v>6516</v>
      </c>
      <c r="AK40" s="167">
        <f t="shared" si="9"/>
        <v>0.95663620876568067</v>
      </c>
      <c r="AL40" s="135">
        <f t="shared" si="10"/>
        <v>7.1240514170667494E-3</v>
      </c>
      <c r="AM40" s="136">
        <f t="shared" si="11"/>
        <v>3.8872541427907699E-2</v>
      </c>
      <c r="AN40" s="206" t="s">
        <v>61</v>
      </c>
      <c r="AO40" s="207"/>
      <c r="AP40" s="130">
        <f t="shared" ref="AP40:AV40" si="19">SUM(AP4:AP39)</f>
        <v>641</v>
      </c>
      <c r="AQ40" s="131">
        <f t="shared" si="19"/>
        <v>223</v>
      </c>
      <c r="AR40" s="132">
        <f t="shared" si="19"/>
        <v>302</v>
      </c>
      <c r="AS40" s="132">
        <f t="shared" si="19"/>
        <v>23</v>
      </c>
      <c r="AT40" s="132">
        <f t="shared" si="19"/>
        <v>25</v>
      </c>
      <c r="AU40" s="132">
        <f t="shared" si="19"/>
        <v>43</v>
      </c>
      <c r="AV40" s="132">
        <f t="shared" si="19"/>
        <v>25</v>
      </c>
      <c r="AW40" s="133">
        <f t="shared" si="12"/>
        <v>641</v>
      </c>
      <c r="AX40" s="167">
        <f t="shared" si="13"/>
        <v>0.85227272727272729</v>
      </c>
      <c r="AY40" s="135">
        <f t="shared" si="14"/>
        <v>0.36201298701298701</v>
      </c>
      <c r="AZ40" s="136">
        <f t="shared" si="15"/>
        <v>6.9805194805194801E-2</v>
      </c>
      <c r="BA40" s="166"/>
      <c r="BB40" s="205"/>
      <c r="BC40" s="205"/>
      <c r="BD40" s="142"/>
      <c r="BE40" s="142"/>
      <c r="BF40" s="142"/>
    </row>
    <row r="49" spans="1:52" customFormat="1" ht="15.75" thickBot="1">
      <c r="A49" s="43"/>
      <c r="B49" s="43"/>
      <c r="J49" s="146"/>
      <c r="N49" s="43"/>
      <c r="O49" s="43"/>
      <c r="W49" s="156"/>
      <c r="AA49" s="43"/>
      <c r="AB49" s="43"/>
      <c r="AJ49" s="156"/>
      <c r="AN49" s="43"/>
      <c r="AO49" s="43"/>
      <c r="AW49" s="153"/>
    </row>
    <row r="50" spans="1:52" customFormat="1" ht="19.5" thickBot="1">
      <c r="A50" s="180" t="s">
        <v>3</v>
      </c>
      <c r="B50" s="181"/>
      <c r="C50" s="182" t="s">
        <v>7</v>
      </c>
      <c r="D50" s="183"/>
      <c r="E50" s="183"/>
      <c r="F50" s="183"/>
      <c r="G50" s="183"/>
      <c r="H50" s="183"/>
      <c r="I50" s="183"/>
      <c r="J50" s="183"/>
      <c r="K50" s="250"/>
      <c r="L50" s="250"/>
      <c r="M50" s="251"/>
      <c r="N50" s="186" t="s">
        <v>3</v>
      </c>
      <c r="O50" s="181"/>
      <c r="P50" s="208" t="s">
        <v>18</v>
      </c>
      <c r="Q50" s="209"/>
      <c r="R50" s="209"/>
      <c r="S50" s="209"/>
      <c r="T50" s="209"/>
      <c r="U50" s="209"/>
      <c r="V50" s="209"/>
      <c r="W50" s="209"/>
      <c r="X50" s="245"/>
      <c r="Y50" s="245"/>
      <c r="Z50" s="246"/>
      <c r="AA50" s="186" t="s">
        <v>3</v>
      </c>
      <c r="AB50" s="181"/>
      <c r="AC50" s="187" t="s">
        <v>62</v>
      </c>
      <c r="AD50" s="188"/>
      <c r="AE50" s="188"/>
      <c r="AF50" s="188"/>
      <c r="AG50" s="188"/>
      <c r="AH50" s="188"/>
      <c r="AI50" s="188"/>
      <c r="AJ50" s="188"/>
      <c r="AK50" s="188"/>
      <c r="AL50" s="188"/>
      <c r="AM50" s="243"/>
      <c r="AN50" s="186" t="s">
        <v>3</v>
      </c>
      <c r="AO50" s="181"/>
      <c r="AP50" s="231" t="s">
        <v>19</v>
      </c>
      <c r="AQ50" s="232"/>
      <c r="AR50" s="232"/>
      <c r="AS50" s="232"/>
      <c r="AT50" s="232"/>
      <c r="AU50" s="232"/>
      <c r="AV50" s="232"/>
      <c r="AW50" s="232"/>
      <c r="AX50" s="232"/>
      <c r="AY50" s="232"/>
      <c r="AZ50" s="264"/>
    </row>
    <row r="51" spans="1:52" customFormat="1" ht="15" customHeight="1">
      <c r="A51" s="254" t="s">
        <v>20</v>
      </c>
      <c r="B51" s="216"/>
      <c r="C51" s="185" t="s">
        <v>8</v>
      </c>
      <c r="D51" s="196" t="s">
        <v>9</v>
      </c>
      <c r="E51" s="197"/>
      <c r="F51" s="197"/>
      <c r="G51" s="197"/>
      <c r="H51" s="197"/>
      <c r="I51" s="197"/>
      <c r="J51" s="198"/>
      <c r="K51" s="255" t="s">
        <v>16</v>
      </c>
      <c r="L51" s="202" t="s">
        <v>17</v>
      </c>
      <c r="M51" s="204" t="s">
        <v>67</v>
      </c>
      <c r="N51" s="215" t="s">
        <v>20</v>
      </c>
      <c r="O51" s="216"/>
      <c r="P51" s="242" t="s">
        <v>8</v>
      </c>
      <c r="Q51" s="212" t="s">
        <v>9</v>
      </c>
      <c r="R51" s="213"/>
      <c r="S51" s="213"/>
      <c r="T51" s="213"/>
      <c r="U51" s="213"/>
      <c r="V51" s="213"/>
      <c r="W51" s="214"/>
      <c r="X51" s="257" t="s">
        <v>16</v>
      </c>
      <c r="Y51" s="240" t="s">
        <v>17</v>
      </c>
      <c r="Z51" s="235" t="s">
        <v>67</v>
      </c>
      <c r="AA51" s="215" t="s">
        <v>20</v>
      </c>
      <c r="AB51" s="216"/>
      <c r="AC51" s="193" t="s">
        <v>8</v>
      </c>
      <c r="AD51" s="191" t="s">
        <v>63</v>
      </c>
      <c r="AE51" s="192"/>
      <c r="AF51" s="192"/>
      <c r="AG51" s="192"/>
      <c r="AH51" s="192"/>
      <c r="AI51" s="192"/>
      <c r="AJ51" s="244"/>
      <c r="AK51" s="236" t="s">
        <v>16</v>
      </c>
      <c r="AL51" s="218" t="s">
        <v>17</v>
      </c>
      <c r="AM51" s="220" t="s">
        <v>67</v>
      </c>
      <c r="AN51" s="215" t="s">
        <v>20</v>
      </c>
      <c r="AO51" s="216"/>
      <c r="AP51" s="221" t="s">
        <v>8</v>
      </c>
      <c r="AQ51" s="222" t="s">
        <v>9</v>
      </c>
      <c r="AR51" s="223"/>
      <c r="AS51" s="223"/>
      <c r="AT51" s="223"/>
      <c r="AU51" s="223"/>
      <c r="AV51" s="223"/>
      <c r="AW51" s="224"/>
      <c r="AX51" s="265" t="s">
        <v>16</v>
      </c>
      <c r="AY51" s="228" t="s">
        <v>17</v>
      </c>
      <c r="AZ51" s="230" t="s">
        <v>67</v>
      </c>
    </row>
    <row r="52" spans="1:52" customFormat="1" ht="38.25" customHeight="1">
      <c r="A52" s="42" t="s">
        <v>5</v>
      </c>
      <c r="B52" s="48" t="s">
        <v>4</v>
      </c>
      <c r="C52" s="185"/>
      <c r="D52" s="44" t="s">
        <v>10</v>
      </c>
      <c r="E52" s="45" t="s">
        <v>11</v>
      </c>
      <c r="F52" s="45" t="s">
        <v>12</v>
      </c>
      <c r="G52" s="46" t="s">
        <v>13</v>
      </c>
      <c r="H52" s="45" t="s">
        <v>14</v>
      </c>
      <c r="I52" s="45" t="s">
        <v>15</v>
      </c>
      <c r="J52" s="47" t="s">
        <v>1</v>
      </c>
      <c r="K52" s="255"/>
      <c r="L52" s="202"/>
      <c r="M52" s="204"/>
      <c r="N52" s="50" t="s">
        <v>0</v>
      </c>
      <c r="O52" s="48" t="s">
        <v>4</v>
      </c>
      <c r="P52" s="242"/>
      <c r="Q52" s="76" t="s">
        <v>10</v>
      </c>
      <c r="R52" s="77" t="s">
        <v>11</v>
      </c>
      <c r="S52" s="77" t="s">
        <v>12</v>
      </c>
      <c r="T52" s="78" t="s">
        <v>13</v>
      </c>
      <c r="U52" s="77" t="s">
        <v>14</v>
      </c>
      <c r="V52" s="77" t="s">
        <v>15</v>
      </c>
      <c r="W52" s="79" t="s">
        <v>1</v>
      </c>
      <c r="X52" s="257"/>
      <c r="Y52" s="240"/>
      <c r="Z52" s="235"/>
      <c r="AA52" s="50" t="s">
        <v>0</v>
      </c>
      <c r="AB52" s="48" t="s">
        <v>2</v>
      </c>
      <c r="AC52" s="193"/>
      <c r="AD52" s="28" t="s">
        <v>10</v>
      </c>
      <c r="AE52" s="29" t="s">
        <v>11</v>
      </c>
      <c r="AF52" s="29" t="s">
        <v>12</v>
      </c>
      <c r="AG52" s="27" t="s">
        <v>13</v>
      </c>
      <c r="AH52" s="29" t="s">
        <v>14</v>
      </c>
      <c r="AI52" s="29" t="s">
        <v>15</v>
      </c>
      <c r="AJ52" s="30" t="s">
        <v>1</v>
      </c>
      <c r="AK52" s="236"/>
      <c r="AL52" s="218"/>
      <c r="AM52" s="220"/>
      <c r="AN52" s="50" t="s">
        <v>0</v>
      </c>
      <c r="AO52" s="48" t="s">
        <v>2</v>
      </c>
      <c r="AP52" s="221"/>
      <c r="AQ52" s="35" t="s">
        <v>10</v>
      </c>
      <c r="AR52" s="36" t="s">
        <v>11</v>
      </c>
      <c r="AS52" s="36" t="s">
        <v>12</v>
      </c>
      <c r="AT52" s="34" t="s">
        <v>13</v>
      </c>
      <c r="AU52" s="36" t="s">
        <v>14</v>
      </c>
      <c r="AV52" s="36" t="s">
        <v>15</v>
      </c>
      <c r="AW52" s="157" t="s">
        <v>1</v>
      </c>
      <c r="AX52" s="265"/>
      <c r="AY52" s="228"/>
      <c r="AZ52" s="230"/>
    </row>
    <row r="53" spans="1:52" s="119" customFormat="1" ht="39.75" customHeight="1">
      <c r="A53" s="111">
        <v>1</v>
      </c>
      <c r="B53" s="49" t="s">
        <v>25</v>
      </c>
      <c r="C53" s="112">
        <v>268</v>
      </c>
      <c r="D53" s="113">
        <v>225</v>
      </c>
      <c r="E53" s="114">
        <v>36</v>
      </c>
      <c r="F53" s="114">
        <v>0</v>
      </c>
      <c r="G53" s="114">
        <v>1</v>
      </c>
      <c r="H53" s="114">
        <v>4</v>
      </c>
      <c r="I53" s="114">
        <v>2</v>
      </c>
      <c r="J53" s="148">
        <f>SUM(D53:I53)</f>
        <v>268</v>
      </c>
      <c r="K53" s="115">
        <f>(D53+E53)/(C53-I53)</f>
        <v>0.98120300751879697</v>
      </c>
      <c r="L53" s="116">
        <f>D53/(C53-I53)</f>
        <v>0.84586466165413532</v>
      </c>
      <c r="M53" s="117">
        <f>H53/(C53-I53)</f>
        <v>1.5037593984962405E-2</v>
      </c>
      <c r="N53" s="118">
        <v>1</v>
      </c>
      <c r="O53" s="49" t="s">
        <v>25</v>
      </c>
      <c r="P53" s="112">
        <v>309</v>
      </c>
      <c r="Q53" s="113">
        <v>0</v>
      </c>
      <c r="R53" s="114">
        <v>292</v>
      </c>
      <c r="S53" s="114">
        <v>0</v>
      </c>
      <c r="T53" s="114">
        <v>4</v>
      </c>
      <c r="U53" s="114">
        <v>13</v>
      </c>
      <c r="V53" s="114">
        <v>0</v>
      </c>
      <c r="W53" s="148">
        <f>SUM(Q53:V53)</f>
        <v>309</v>
      </c>
      <c r="X53" s="115">
        <f>(Q53+R53)/(P53-V53)</f>
        <v>0.94498381877022652</v>
      </c>
      <c r="Y53" s="116">
        <f>Q53/(P53-V53)</f>
        <v>0</v>
      </c>
      <c r="Z53" s="117">
        <f>U53/(P53-V53)</f>
        <v>4.2071197411003236E-2</v>
      </c>
      <c r="AA53" s="118">
        <v>1</v>
      </c>
      <c r="AB53" s="49" t="s">
        <v>25</v>
      </c>
      <c r="AC53" s="112">
        <v>88</v>
      </c>
      <c r="AD53" s="113">
        <v>0</v>
      </c>
      <c r="AE53" s="114">
        <v>87</v>
      </c>
      <c r="AF53" s="114">
        <v>0</v>
      </c>
      <c r="AG53" s="114">
        <v>0</v>
      </c>
      <c r="AH53" s="114">
        <v>0</v>
      </c>
      <c r="AI53" s="114">
        <v>1</v>
      </c>
      <c r="AJ53" s="148">
        <f>SUM(AD53:AI53)</f>
        <v>88</v>
      </c>
      <c r="AK53" s="115">
        <f>(AD53+AE53)/(AC53-AI53)</f>
        <v>1</v>
      </c>
      <c r="AL53" s="116">
        <f>AD53/(AC53-AI53)</f>
        <v>0</v>
      </c>
      <c r="AM53" s="117">
        <f>AH53/(AC53-AI53)</f>
        <v>0</v>
      </c>
      <c r="AN53" s="118">
        <v>1</v>
      </c>
      <c r="AO53" s="49" t="s">
        <v>25</v>
      </c>
      <c r="AP53" s="112">
        <v>8</v>
      </c>
      <c r="AQ53" s="113">
        <v>1</v>
      </c>
      <c r="AR53" s="114">
        <v>7</v>
      </c>
      <c r="AS53" s="114">
        <v>0</v>
      </c>
      <c r="AT53" s="114">
        <v>0</v>
      </c>
      <c r="AU53" s="114">
        <v>0</v>
      </c>
      <c r="AV53" s="114">
        <v>0</v>
      </c>
      <c r="AW53" s="148">
        <f>SUM(AQ53:AV53)</f>
        <v>8</v>
      </c>
      <c r="AX53" s="115">
        <f>(AQ53+AR53)/(AP53-AV53)</f>
        <v>1</v>
      </c>
      <c r="AY53" s="116">
        <f>AQ53/(AP53-AV53)</f>
        <v>0.125</v>
      </c>
      <c r="AZ53" s="117">
        <f>AU53/(AP53-AV53)</f>
        <v>0</v>
      </c>
    </row>
    <row r="54" spans="1:52" s="119" customFormat="1" ht="39.75" customHeight="1">
      <c r="A54" s="120">
        <v>2</v>
      </c>
      <c r="B54" s="49" t="s">
        <v>64</v>
      </c>
      <c r="C54" s="112">
        <v>849</v>
      </c>
      <c r="D54" s="113">
        <v>786</v>
      </c>
      <c r="E54" s="114">
        <v>54</v>
      </c>
      <c r="F54" s="114">
        <v>0</v>
      </c>
      <c r="G54" s="114">
        <v>1</v>
      </c>
      <c r="H54" s="114">
        <v>8</v>
      </c>
      <c r="I54" s="114">
        <v>0</v>
      </c>
      <c r="J54" s="148">
        <f t="shared" ref="J54:J89" si="20">SUM(D54:I54)</f>
        <v>849</v>
      </c>
      <c r="K54" s="115">
        <f t="shared" ref="K54:K89" si="21">(D54+E54)/(C54-I54)</f>
        <v>0.98939929328621912</v>
      </c>
      <c r="L54" s="116">
        <f t="shared" ref="L54:L89" si="22">D54/(C54-I54)</f>
        <v>0.9257950530035336</v>
      </c>
      <c r="M54" s="117">
        <f t="shared" ref="M54:M89" si="23">H54/(C54-I54)</f>
        <v>9.4228504122497048E-3</v>
      </c>
      <c r="N54" s="121">
        <v>2</v>
      </c>
      <c r="O54" s="49" t="s">
        <v>64</v>
      </c>
      <c r="P54" s="112">
        <v>785</v>
      </c>
      <c r="Q54" s="113">
        <v>0</v>
      </c>
      <c r="R54" s="114">
        <v>771</v>
      </c>
      <c r="S54" s="114">
        <v>0</v>
      </c>
      <c r="T54" s="114">
        <v>7</v>
      </c>
      <c r="U54" s="114">
        <v>7</v>
      </c>
      <c r="V54" s="114">
        <v>0</v>
      </c>
      <c r="W54" s="148">
        <f t="shared" ref="W54:W89" si="24">SUM(Q54:V54)</f>
        <v>785</v>
      </c>
      <c r="X54" s="115">
        <f t="shared" ref="X54:X89" si="25">(Q54+R54)/(P54-V54)</f>
        <v>0.98216560509554141</v>
      </c>
      <c r="Y54" s="116">
        <f t="shared" ref="Y54:Y89" si="26">Q54/(P54-V54)</f>
        <v>0</v>
      </c>
      <c r="Z54" s="117">
        <f t="shared" ref="Z54:Z89" si="27">U54/(P54-V54)</f>
        <v>8.9171974522292991E-3</v>
      </c>
      <c r="AA54" s="121">
        <v>2</v>
      </c>
      <c r="AB54" s="49" t="s">
        <v>64</v>
      </c>
      <c r="AC54" s="112">
        <v>202</v>
      </c>
      <c r="AD54" s="113">
        <v>0</v>
      </c>
      <c r="AE54" s="114">
        <v>196</v>
      </c>
      <c r="AF54" s="114">
        <v>0</v>
      </c>
      <c r="AG54" s="114">
        <v>1</v>
      </c>
      <c r="AH54" s="114">
        <v>5</v>
      </c>
      <c r="AI54" s="114">
        <v>0</v>
      </c>
      <c r="AJ54" s="148">
        <f t="shared" ref="AJ54:AJ89" si="28">SUM(AD54:AI54)</f>
        <v>202</v>
      </c>
      <c r="AK54" s="115">
        <f t="shared" ref="AK54:AK89" si="29">(AD54+AE54)/(AC54-AI54)</f>
        <v>0.97029702970297027</v>
      </c>
      <c r="AL54" s="116">
        <f t="shared" ref="AL54:AL89" si="30">AD54/(AC54-AI54)</f>
        <v>0</v>
      </c>
      <c r="AM54" s="117">
        <f t="shared" ref="AM54:AM89" si="31">AH54/(AC54-AI54)</f>
        <v>2.4752475247524754E-2</v>
      </c>
      <c r="AN54" s="121">
        <v>2</v>
      </c>
      <c r="AO54" s="49" t="s">
        <v>64</v>
      </c>
      <c r="AP54" s="112">
        <v>18</v>
      </c>
      <c r="AQ54" s="113">
        <v>18</v>
      </c>
      <c r="AR54" s="114">
        <v>0</v>
      </c>
      <c r="AS54" s="114">
        <v>0</v>
      </c>
      <c r="AT54" s="114">
        <v>0</v>
      </c>
      <c r="AU54" s="114">
        <v>0</v>
      </c>
      <c r="AV54" s="114">
        <v>0</v>
      </c>
      <c r="AW54" s="148">
        <f t="shared" ref="AW54:AW89" si="32">SUM(AQ54:AV54)</f>
        <v>18</v>
      </c>
      <c r="AX54" s="115">
        <f t="shared" ref="AX54:AX89" si="33">(AQ54+AR54)/(AP54-AV54)</f>
        <v>1</v>
      </c>
      <c r="AY54" s="116">
        <f t="shared" ref="AY54:AY89" si="34">AQ54/(AP54-AV54)</f>
        <v>1</v>
      </c>
      <c r="AZ54" s="117">
        <f t="shared" ref="AZ54:AZ89" si="35">AU54/(AP54-AV54)</f>
        <v>0</v>
      </c>
    </row>
    <row r="55" spans="1:52" s="119" customFormat="1" ht="39.75" customHeight="1">
      <c r="A55" s="120">
        <v>3</v>
      </c>
      <c r="B55" s="49" t="s">
        <v>26</v>
      </c>
      <c r="C55" s="112">
        <v>614</v>
      </c>
      <c r="D55" s="113">
        <v>480</v>
      </c>
      <c r="E55" s="114">
        <v>83</v>
      </c>
      <c r="F55" s="114">
        <v>1</v>
      </c>
      <c r="G55" s="114">
        <v>18</v>
      </c>
      <c r="H55" s="114">
        <v>19</v>
      </c>
      <c r="I55" s="114">
        <v>13</v>
      </c>
      <c r="J55" s="148">
        <f t="shared" si="20"/>
        <v>614</v>
      </c>
      <c r="K55" s="115">
        <f t="shared" si="21"/>
        <v>0.93677204658901825</v>
      </c>
      <c r="L55" s="116">
        <f t="shared" si="22"/>
        <v>0.79866888519134771</v>
      </c>
      <c r="M55" s="117">
        <f t="shared" si="23"/>
        <v>3.1613976705490848E-2</v>
      </c>
      <c r="N55" s="121">
        <v>3</v>
      </c>
      <c r="O55" s="49" t="s">
        <v>26</v>
      </c>
      <c r="P55" s="112">
        <v>613</v>
      </c>
      <c r="Q55" s="113">
        <v>0</v>
      </c>
      <c r="R55" s="114">
        <v>562</v>
      </c>
      <c r="S55" s="114">
        <v>0</v>
      </c>
      <c r="T55" s="114">
        <v>7</v>
      </c>
      <c r="U55" s="114">
        <v>41</v>
      </c>
      <c r="V55" s="114">
        <v>3</v>
      </c>
      <c r="W55" s="148">
        <f t="shared" si="24"/>
        <v>613</v>
      </c>
      <c r="X55" s="115">
        <f t="shared" si="25"/>
        <v>0.92131147540983604</v>
      </c>
      <c r="Y55" s="116">
        <f t="shared" si="26"/>
        <v>0</v>
      </c>
      <c r="Z55" s="117">
        <f t="shared" si="27"/>
        <v>6.7213114754098358E-2</v>
      </c>
      <c r="AA55" s="121">
        <v>3</v>
      </c>
      <c r="AB55" s="49" t="s">
        <v>26</v>
      </c>
      <c r="AC55" s="112">
        <v>193</v>
      </c>
      <c r="AD55" s="113">
        <v>0</v>
      </c>
      <c r="AE55" s="114">
        <v>176</v>
      </c>
      <c r="AF55" s="114">
        <v>0</v>
      </c>
      <c r="AG55" s="114">
        <v>2</v>
      </c>
      <c r="AH55" s="114">
        <v>15</v>
      </c>
      <c r="AI55" s="114">
        <v>0</v>
      </c>
      <c r="AJ55" s="148">
        <f t="shared" si="28"/>
        <v>193</v>
      </c>
      <c r="AK55" s="115">
        <f t="shared" si="29"/>
        <v>0.91191709844559588</v>
      </c>
      <c r="AL55" s="116">
        <f t="shared" si="30"/>
        <v>0</v>
      </c>
      <c r="AM55" s="117">
        <f t="shared" si="31"/>
        <v>7.7720207253886009E-2</v>
      </c>
      <c r="AN55" s="121">
        <v>3</v>
      </c>
      <c r="AO55" s="49" t="s">
        <v>26</v>
      </c>
      <c r="AP55" s="112">
        <v>0</v>
      </c>
      <c r="AQ55" s="113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48">
        <f t="shared" si="32"/>
        <v>0</v>
      </c>
      <c r="AX55" s="115" t="e">
        <f t="shared" si="33"/>
        <v>#DIV/0!</v>
      </c>
      <c r="AY55" s="116" t="e">
        <f t="shared" si="34"/>
        <v>#DIV/0!</v>
      </c>
      <c r="AZ55" s="117" t="e">
        <f t="shared" si="35"/>
        <v>#DIV/0!</v>
      </c>
    </row>
    <row r="56" spans="1:52" s="119" customFormat="1" ht="39.75" customHeight="1">
      <c r="A56" s="120">
        <v>4</v>
      </c>
      <c r="B56" s="49" t="s">
        <v>28</v>
      </c>
      <c r="C56" s="112">
        <v>376</v>
      </c>
      <c r="D56" s="113">
        <v>222</v>
      </c>
      <c r="E56" s="114">
        <v>138</v>
      </c>
      <c r="F56" s="114">
        <v>4</v>
      </c>
      <c r="G56" s="114">
        <v>10</v>
      </c>
      <c r="H56" s="114">
        <v>1</v>
      </c>
      <c r="I56" s="114">
        <v>1</v>
      </c>
      <c r="J56" s="148">
        <f t="shared" si="20"/>
        <v>376</v>
      </c>
      <c r="K56" s="115">
        <f t="shared" si="21"/>
        <v>0.96</v>
      </c>
      <c r="L56" s="116">
        <f t="shared" si="22"/>
        <v>0.59199999999999997</v>
      </c>
      <c r="M56" s="117">
        <f t="shared" si="23"/>
        <v>2.6666666666666666E-3</v>
      </c>
      <c r="N56" s="121">
        <v>4</v>
      </c>
      <c r="O56" s="49" t="s">
        <v>28</v>
      </c>
      <c r="P56" s="112">
        <v>254</v>
      </c>
      <c r="Q56" s="113">
        <v>0</v>
      </c>
      <c r="R56" s="114">
        <v>237</v>
      </c>
      <c r="S56" s="114">
        <v>1</v>
      </c>
      <c r="T56" s="114">
        <v>4</v>
      </c>
      <c r="U56" s="114">
        <v>11</v>
      </c>
      <c r="V56" s="114">
        <v>1</v>
      </c>
      <c r="W56" s="148">
        <f t="shared" si="24"/>
        <v>254</v>
      </c>
      <c r="X56" s="115">
        <f t="shared" si="25"/>
        <v>0.93675889328063244</v>
      </c>
      <c r="Y56" s="116">
        <f t="shared" si="26"/>
        <v>0</v>
      </c>
      <c r="Z56" s="117">
        <f t="shared" si="27"/>
        <v>4.3478260869565216E-2</v>
      </c>
      <c r="AA56" s="121">
        <v>4</v>
      </c>
      <c r="AB56" s="49" t="s">
        <v>28</v>
      </c>
      <c r="AC56" s="112">
        <v>100</v>
      </c>
      <c r="AD56" s="113">
        <v>0</v>
      </c>
      <c r="AE56" s="114">
        <v>94</v>
      </c>
      <c r="AF56" s="114">
        <v>0</v>
      </c>
      <c r="AG56" s="114">
        <v>1</v>
      </c>
      <c r="AH56" s="114">
        <v>5</v>
      </c>
      <c r="AI56" s="114">
        <v>0</v>
      </c>
      <c r="AJ56" s="148">
        <f t="shared" si="28"/>
        <v>100</v>
      </c>
      <c r="AK56" s="115">
        <f t="shared" si="29"/>
        <v>0.94</v>
      </c>
      <c r="AL56" s="116">
        <f t="shared" si="30"/>
        <v>0</v>
      </c>
      <c r="AM56" s="117">
        <f t="shared" si="31"/>
        <v>0.05</v>
      </c>
      <c r="AN56" s="121">
        <v>4</v>
      </c>
      <c r="AO56" s="49" t="s">
        <v>28</v>
      </c>
      <c r="AP56" s="112">
        <v>6</v>
      </c>
      <c r="AQ56" s="113">
        <v>4</v>
      </c>
      <c r="AR56" s="114">
        <v>1</v>
      </c>
      <c r="AS56" s="114">
        <v>1</v>
      </c>
      <c r="AT56" s="114">
        <v>0</v>
      </c>
      <c r="AU56" s="114">
        <v>0</v>
      </c>
      <c r="AV56" s="114">
        <v>0</v>
      </c>
      <c r="AW56" s="148">
        <f t="shared" si="32"/>
        <v>6</v>
      </c>
      <c r="AX56" s="115">
        <f t="shared" si="33"/>
        <v>0.83333333333333337</v>
      </c>
      <c r="AY56" s="116">
        <f t="shared" si="34"/>
        <v>0.66666666666666663</v>
      </c>
      <c r="AZ56" s="117">
        <f t="shared" si="35"/>
        <v>0</v>
      </c>
    </row>
    <row r="57" spans="1:52" s="119" customFormat="1" ht="39.75" customHeight="1">
      <c r="A57" s="120">
        <v>5</v>
      </c>
      <c r="B57" s="49" t="s">
        <v>29</v>
      </c>
      <c r="C57" s="112">
        <v>236</v>
      </c>
      <c r="D57" s="113">
        <v>143</v>
      </c>
      <c r="E57" s="114">
        <v>87</v>
      </c>
      <c r="F57" s="114">
        <v>0</v>
      </c>
      <c r="G57" s="114">
        <v>2</v>
      </c>
      <c r="H57" s="114">
        <v>4</v>
      </c>
      <c r="I57" s="114">
        <v>0</v>
      </c>
      <c r="J57" s="148">
        <f t="shared" si="20"/>
        <v>236</v>
      </c>
      <c r="K57" s="115">
        <f t="shared" si="21"/>
        <v>0.97457627118644063</v>
      </c>
      <c r="L57" s="116">
        <f t="shared" si="22"/>
        <v>0.60593220338983056</v>
      </c>
      <c r="M57" s="117">
        <f t="shared" si="23"/>
        <v>1.6949152542372881E-2</v>
      </c>
      <c r="N57" s="121">
        <v>5</v>
      </c>
      <c r="O57" s="49" t="s">
        <v>29</v>
      </c>
      <c r="P57" s="112">
        <v>283</v>
      </c>
      <c r="Q57" s="113">
        <v>0</v>
      </c>
      <c r="R57" s="114">
        <v>263</v>
      </c>
      <c r="S57" s="114">
        <v>0</v>
      </c>
      <c r="T57" s="114">
        <v>2</v>
      </c>
      <c r="U57" s="114">
        <v>7</v>
      </c>
      <c r="V57" s="114">
        <v>11</v>
      </c>
      <c r="W57" s="148">
        <f t="shared" si="24"/>
        <v>283</v>
      </c>
      <c r="X57" s="115">
        <f t="shared" si="25"/>
        <v>0.96691176470588236</v>
      </c>
      <c r="Y57" s="116">
        <f t="shared" si="26"/>
        <v>0</v>
      </c>
      <c r="Z57" s="117">
        <f t="shared" si="27"/>
        <v>2.5735294117647058E-2</v>
      </c>
      <c r="AA57" s="121">
        <v>5</v>
      </c>
      <c r="AB57" s="49" t="s">
        <v>29</v>
      </c>
      <c r="AC57" s="112">
        <v>36</v>
      </c>
      <c r="AD57" s="113">
        <v>0</v>
      </c>
      <c r="AE57" s="114">
        <v>35</v>
      </c>
      <c r="AF57" s="114">
        <v>0</v>
      </c>
      <c r="AG57" s="114">
        <v>0</v>
      </c>
      <c r="AH57" s="114">
        <v>1</v>
      </c>
      <c r="AI57" s="114">
        <v>0</v>
      </c>
      <c r="AJ57" s="148">
        <f t="shared" si="28"/>
        <v>36</v>
      </c>
      <c r="AK57" s="115">
        <f t="shared" si="29"/>
        <v>0.97222222222222221</v>
      </c>
      <c r="AL57" s="116">
        <f t="shared" si="30"/>
        <v>0</v>
      </c>
      <c r="AM57" s="117">
        <f t="shared" si="31"/>
        <v>2.7777777777777776E-2</v>
      </c>
      <c r="AN57" s="121">
        <v>5</v>
      </c>
      <c r="AO57" s="49" t="s">
        <v>29</v>
      </c>
      <c r="AP57" s="112">
        <v>0</v>
      </c>
      <c r="AQ57" s="113">
        <v>0</v>
      </c>
      <c r="AR57" s="114">
        <v>0</v>
      </c>
      <c r="AS57" s="114">
        <v>0</v>
      </c>
      <c r="AT57" s="114">
        <v>0</v>
      </c>
      <c r="AU57" s="114">
        <v>0</v>
      </c>
      <c r="AV57" s="114">
        <v>0</v>
      </c>
      <c r="AW57" s="148">
        <f t="shared" si="32"/>
        <v>0</v>
      </c>
      <c r="AX57" s="115" t="e">
        <f t="shared" si="33"/>
        <v>#DIV/0!</v>
      </c>
      <c r="AY57" s="116" t="e">
        <f t="shared" si="34"/>
        <v>#DIV/0!</v>
      </c>
      <c r="AZ57" s="117" t="e">
        <f t="shared" si="35"/>
        <v>#DIV/0!</v>
      </c>
    </row>
    <row r="58" spans="1:52" s="119" customFormat="1" ht="39.75" customHeight="1">
      <c r="A58" s="120">
        <v>6</v>
      </c>
      <c r="B58" s="49" t="s">
        <v>30</v>
      </c>
      <c r="C58" s="112">
        <v>309</v>
      </c>
      <c r="D58" s="113">
        <v>230</v>
      </c>
      <c r="E58" s="114">
        <v>48</v>
      </c>
      <c r="F58" s="114">
        <v>1</v>
      </c>
      <c r="G58" s="114">
        <v>5</v>
      </c>
      <c r="H58" s="114">
        <v>4</v>
      </c>
      <c r="I58" s="114">
        <v>21</v>
      </c>
      <c r="J58" s="148">
        <f t="shared" si="20"/>
        <v>309</v>
      </c>
      <c r="K58" s="115">
        <f t="shared" si="21"/>
        <v>0.96527777777777779</v>
      </c>
      <c r="L58" s="116">
        <f t="shared" si="22"/>
        <v>0.79861111111111116</v>
      </c>
      <c r="M58" s="117">
        <f t="shared" si="23"/>
        <v>1.3888888888888888E-2</v>
      </c>
      <c r="N58" s="121">
        <v>6</v>
      </c>
      <c r="O58" s="49" t="s">
        <v>30</v>
      </c>
      <c r="P58" s="112">
        <v>182</v>
      </c>
      <c r="Q58" s="113">
        <v>0</v>
      </c>
      <c r="R58" s="114">
        <v>172</v>
      </c>
      <c r="S58" s="114">
        <v>0</v>
      </c>
      <c r="T58" s="114">
        <v>1</v>
      </c>
      <c r="U58" s="114">
        <v>1</v>
      </c>
      <c r="V58" s="114">
        <v>8</v>
      </c>
      <c r="W58" s="148">
        <f t="shared" si="24"/>
        <v>182</v>
      </c>
      <c r="X58" s="115">
        <f t="shared" si="25"/>
        <v>0.9885057471264368</v>
      </c>
      <c r="Y58" s="116">
        <f t="shared" si="26"/>
        <v>0</v>
      </c>
      <c r="Z58" s="117">
        <f t="shared" si="27"/>
        <v>5.7471264367816091E-3</v>
      </c>
      <c r="AA58" s="121">
        <v>6</v>
      </c>
      <c r="AB58" s="49" t="s">
        <v>30</v>
      </c>
      <c r="AC58" s="112">
        <v>64</v>
      </c>
      <c r="AD58" s="113">
        <v>0</v>
      </c>
      <c r="AE58" s="114">
        <v>63</v>
      </c>
      <c r="AF58" s="114">
        <v>0</v>
      </c>
      <c r="AG58" s="114">
        <v>0</v>
      </c>
      <c r="AH58" s="114">
        <v>0</v>
      </c>
      <c r="AI58" s="114">
        <v>1</v>
      </c>
      <c r="AJ58" s="148">
        <f t="shared" si="28"/>
        <v>64</v>
      </c>
      <c r="AK58" s="115">
        <f t="shared" si="29"/>
        <v>1</v>
      </c>
      <c r="AL58" s="116">
        <f t="shared" si="30"/>
        <v>0</v>
      </c>
      <c r="AM58" s="117">
        <f t="shared" si="31"/>
        <v>0</v>
      </c>
      <c r="AN58" s="121">
        <v>6</v>
      </c>
      <c r="AO58" s="49" t="s">
        <v>30</v>
      </c>
      <c r="AP58" s="112">
        <v>4</v>
      </c>
      <c r="AQ58" s="113">
        <v>4</v>
      </c>
      <c r="AR58" s="114">
        <v>0</v>
      </c>
      <c r="AS58" s="114">
        <v>0</v>
      </c>
      <c r="AT58" s="114">
        <v>0</v>
      </c>
      <c r="AU58" s="114">
        <v>0</v>
      </c>
      <c r="AV58" s="114">
        <v>0</v>
      </c>
      <c r="AW58" s="148">
        <f t="shared" si="32"/>
        <v>4</v>
      </c>
      <c r="AX58" s="115">
        <f t="shared" si="33"/>
        <v>1</v>
      </c>
      <c r="AY58" s="116">
        <f t="shared" si="34"/>
        <v>1</v>
      </c>
      <c r="AZ58" s="117">
        <f t="shared" si="35"/>
        <v>0</v>
      </c>
    </row>
    <row r="59" spans="1:52" s="119" customFormat="1" ht="39.75" customHeight="1">
      <c r="A59" s="120">
        <v>7</v>
      </c>
      <c r="B59" s="49" t="s">
        <v>31</v>
      </c>
      <c r="C59" s="112">
        <v>654</v>
      </c>
      <c r="D59" s="113">
        <v>62</v>
      </c>
      <c r="E59" s="114">
        <v>546</v>
      </c>
      <c r="F59" s="114">
        <v>0</v>
      </c>
      <c r="G59" s="114">
        <v>1</v>
      </c>
      <c r="H59" s="114">
        <v>2</v>
      </c>
      <c r="I59" s="114">
        <v>43</v>
      </c>
      <c r="J59" s="148">
        <f t="shared" si="20"/>
        <v>654</v>
      </c>
      <c r="K59" s="115">
        <f t="shared" si="21"/>
        <v>0.9950900163666121</v>
      </c>
      <c r="L59" s="116">
        <f t="shared" si="22"/>
        <v>0.10147299509001637</v>
      </c>
      <c r="M59" s="117">
        <f t="shared" si="23"/>
        <v>3.2733224222585926E-3</v>
      </c>
      <c r="N59" s="121">
        <v>7</v>
      </c>
      <c r="O59" s="49" t="s">
        <v>31</v>
      </c>
      <c r="P59" s="112">
        <v>593</v>
      </c>
      <c r="Q59" s="113">
        <v>0</v>
      </c>
      <c r="R59" s="114">
        <v>542</v>
      </c>
      <c r="S59" s="114">
        <v>7</v>
      </c>
      <c r="T59" s="114">
        <v>16</v>
      </c>
      <c r="U59" s="114">
        <v>11</v>
      </c>
      <c r="V59" s="114">
        <v>17</v>
      </c>
      <c r="W59" s="148">
        <f t="shared" si="24"/>
        <v>593</v>
      </c>
      <c r="X59" s="115">
        <f t="shared" si="25"/>
        <v>0.94097222222222221</v>
      </c>
      <c r="Y59" s="116">
        <f t="shared" si="26"/>
        <v>0</v>
      </c>
      <c r="Z59" s="117">
        <f t="shared" si="27"/>
        <v>1.9097222222222224E-2</v>
      </c>
      <c r="AA59" s="121">
        <v>7</v>
      </c>
      <c r="AB59" s="49" t="s">
        <v>31</v>
      </c>
      <c r="AC59" s="112">
        <v>77</v>
      </c>
      <c r="AD59" s="113">
        <v>0</v>
      </c>
      <c r="AE59" s="114">
        <v>57</v>
      </c>
      <c r="AF59" s="114">
        <v>0</v>
      </c>
      <c r="AG59" s="114">
        <v>0</v>
      </c>
      <c r="AH59" s="114">
        <v>4</v>
      </c>
      <c r="AI59" s="114">
        <v>16</v>
      </c>
      <c r="AJ59" s="148">
        <f t="shared" si="28"/>
        <v>77</v>
      </c>
      <c r="AK59" s="115">
        <f t="shared" si="29"/>
        <v>0.93442622950819676</v>
      </c>
      <c r="AL59" s="116">
        <f t="shared" si="30"/>
        <v>0</v>
      </c>
      <c r="AM59" s="117">
        <f t="shared" si="31"/>
        <v>6.5573770491803282E-2</v>
      </c>
      <c r="AN59" s="121">
        <v>7</v>
      </c>
      <c r="AO59" s="49" t="s">
        <v>31</v>
      </c>
      <c r="AP59" s="112">
        <v>59</v>
      </c>
      <c r="AQ59" s="113">
        <v>0</v>
      </c>
      <c r="AR59" s="114">
        <v>41</v>
      </c>
      <c r="AS59" s="114">
        <v>0</v>
      </c>
      <c r="AT59" s="114">
        <v>0</v>
      </c>
      <c r="AU59" s="114">
        <v>1</v>
      </c>
      <c r="AV59" s="114">
        <v>17</v>
      </c>
      <c r="AW59" s="148">
        <f t="shared" si="32"/>
        <v>59</v>
      </c>
      <c r="AX59" s="115">
        <f t="shared" si="33"/>
        <v>0.97619047619047616</v>
      </c>
      <c r="AY59" s="116">
        <f t="shared" si="34"/>
        <v>0</v>
      </c>
      <c r="AZ59" s="117">
        <f t="shared" si="35"/>
        <v>2.3809523809523808E-2</v>
      </c>
    </row>
    <row r="60" spans="1:52" s="119" customFormat="1" ht="39.75" customHeight="1">
      <c r="A60" s="120">
        <v>8</v>
      </c>
      <c r="B60" s="49" t="s">
        <v>32</v>
      </c>
      <c r="C60" s="112">
        <v>1244</v>
      </c>
      <c r="D60" s="113">
        <v>422</v>
      </c>
      <c r="E60" s="114">
        <v>779</v>
      </c>
      <c r="F60" s="114">
        <v>1</v>
      </c>
      <c r="G60" s="114">
        <v>18</v>
      </c>
      <c r="H60" s="114">
        <v>18</v>
      </c>
      <c r="I60" s="114">
        <v>6</v>
      </c>
      <c r="J60" s="148">
        <f t="shared" si="20"/>
        <v>1244</v>
      </c>
      <c r="K60" s="115">
        <f t="shared" si="21"/>
        <v>0.97011308562197096</v>
      </c>
      <c r="L60" s="116">
        <f t="shared" si="22"/>
        <v>0.34087237479806137</v>
      </c>
      <c r="M60" s="117">
        <f t="shared" si="23"/>
        <v>1.4539579967689823E-2</v>
      </c>
      <c r="N60" s="121">
        <v>8</v>
      </c>
      <c r="O60" s="49" t="s">
        <v>32</v>
      </c>
      <c r="P60" s="112">
        <v>516</v>
      </c>
      <c r="Q60" s="113">
        <v>0</v>
      </c>
      <c r="R60" s="114">
        <v>498</v>
      </c>
      <c r="S60" s="114">
        <v>0</v>
      </c>
      <c r="T60" s="114">
        <v>0</v>
      </c>
      <c r="U60" s="114">
        <v>15</v>
      </c>
      <c r="V60" s="114">
        <v>3</v>
      </c>
      <c r="W60" s="148">
        <f t="shared" si="24"/>
        <v>516</v>
      </c>
      <c r="X60" s="115">
        <f t="shared" si="25"/>
        <v>0.9707602339181286</v>
      </c>
      <c r="Y60" s="116">
        <f t="shared" si="26"/>
        <v>0</v>
      </c>
      <c r="Z60" s="117">
        <f t="shared" si="27"/>
        <v>2.9239766081871343E-2</v>
      </c>
      <c r="AA60" s="121">
        <v>8</v>
      </c>
      <c r="AB60" s="49" t="s">
        <v>32</v>
      </c>
      <c r="AC60" s="112">
        <v>1737</v>
      </c>
      <c r="AD60" s="113">
        <v>0</v>
      </c>
      <c r="AE60" s="114">
        <v>1700</v>
      </c>
      <c r="AF60" s="114">
        <v>0</v>
      </c>
      <c r="AG60" s="114">
        <v>8</v>
      </c>
      <c r="AH60" s="114">
        <v>28</v>
      </c>
      <c r="AI60" s="114">
        <v>1</v>
      </c>
      <c r="AJ60" s="148">
        <f t="shared" si="28"/>
        <v>1737</v>
      </c>
      <c r="AK60" s="115">
        <f t="shared" si="29"/>
        <v>0.97926267281105994</v>
      </c>
      <c r="AL60" s="116">
        <f t="shared" si="30"/>
        <v>0</v>
      </c>
      <c r="AM60" s="117">
        <f t="shared" si="31"/>
        <v>1.6129032258064516E-2</v>
      </c>
      <c r="AN60" s="121">
        <v>8</v>
      </c>
      <c r="AO60" s="49" t="s">
        <v>32</v>
      </c>
      <c r="AP60" s="112">
        <v>59</v>
      </c>
      <c r="AQ60" s="113">
        <v>7</v>
      </c>
      <c r="AR60" s="114">
        <v>51</v>
      </c>
      <c r="AS60" s="114">
        <v>0</v>
      </c>
      <c r="AT60" s="114">
        <v>0</v>
      </c>
      <c r="AU60" s="114">
        <v>1</v>
      </c>
      <c r="AV60" s="114">
        <v>0</v>
      </c>
      <c r="AW60" s="148">
        <f t="shared" si="32"/>
        <v>59</v>
      </c>
      <c r="AX60" s="115">
        <f t="shared" si="33"/>
        <v>0.98305084745762716</v>
      </c>
      <c r="AY60" s="116">
        <f t="shared" si="34"/>
        <v>0.11864406779661017</v>
      </c>
      <c r="AZ60" s="117">
        <f t="shared" si="35"/>
        <v>1.6949152542372881E-2</v>
      </c>
    </row>
    <row r="61" spans="1:52" s="119" customFormat="1" ht="39.75" customHeight="1">
      <c r="A61" s="120">
        <v>9</v>
      </c>
      <c r="B61" s="49" t="s">
        <v>33</v>
      </c>
      <c r="C61" s="112">
        <v>981</v>
      </c>
      <c r="D61" s="113">
        <v>787</v>
      </c>
      <c r="E61" s="114">
        <v>146</v>
      </c>
      <c r="F61" s="114">
        <v>0</v>
      </c>
      <c r="G61" s="114">
        <v>12</v>
      </c>
      <c r="H61" s="114">
        <v>36</v>
      </c>
      <c r="I61" s="114">
        <v>0</v>
      </c>
      <c r="J61" s="148">
        <f t="shared" si="20"/>
        <v>981</v>
      </c>
      <c r="K61" s="115">
        <f t="shared" si="21"/>
        <v>0.95107033639143734</v>
      </c>
      <c r="L61" s="116">
        <f t="shared" si="22"/>
        <v>0.80224260958205917</v>
      </c>
      <c r="M61" s="117">
        <f t="shared" si="23"/>
        <v>3.669724770642202E-2</v>
      </c>
      <c r="N61" s="121">
        <v>9</v>
      </c>
      <c r="O61" s="49" t="s">
        <v>33</v>
      </c>
      <c r="P61" s="112">
        <v>1984</v>
      </c>
      <c r="Q61" s="113">
        <v>0</v>
      </c>
      <c r="R61" s="114">
        <v>1911</v>
      </c>
      <c r="S61" s="114">
        <v>0</v>
      </c>
      <c r="T61" s="114">
        <v>7</v>
      </c>
      <c r="U61" s="114">
        <v>66</v>
      </c>
      <c r="V61" s="114">
        <v>0</v>
      </c>
      <c r="W61" s="148">
        <f t="shared" si="24"/>
        <v>1984</v>
      </c>
      <c r="X61" s="115">
        <f t="shared" si="25"/>
        <v>0.96320564516129037</v>
      </c>
      <c r="Y61" s="116">
        <f t="shared" si="26"/>
        <v>0</v>
      </c>
      <c r="Z61" s="117">
        <f t="shared" si="27"/>
        <v>3.3266129032258063E-2</v>
      </c>
      <c r="AA61" s="121">
        <v>9</v>
      </c>
      <c r="AB61" s="49" t="s">
        <v>33</v>
      </c>
      <c r="AC61" s="112">
        <v>863</v>
      </c>
      <c r="AD61" s="113">
        <v>0</v>
      </c>
      <c r="AE61" s="114">
        <v>836</v>
      </c>
      <c r="AF61" s="114">
        <v>0</v>
      </c>
      <c r="AG61" s="114">
        <v>1</v>
      </c>
      <c r="AH61" s="114">
        <v>26</v>
      </c>
      <c r="AI61" s="114">
        <v>0</v>
      </c>
      <c r="AJ61" s="148">
        <f t="shared" si="28"/>
        <v>863</v>
      </c>
      <c r="AK61" s="115">
        <f t="shared" si="29"/>
        <v>0.96871378910776362</v>
      </c>
      <c r="AL61" s="116">
        <f t="shared" si="30"/>
        <v>0</v>
      </c>
      <c r="AM61" s="117">
        <f t="shared" si="31"/>
        <v>3.0127462340672075E-2</v>
      </c>
      <c r="AN61" s="121">
        <v>9</v>
      </c>
      <c r="AO61" s="49" t="s">
        <v>33</v>
      </c>
      <c r="AP61" s="112">
        <v>5</v>
      </c>
      <c r="AQ61" s="113">
        <v>0</v>
      </c>
      <c r="AR61" s="114">
        <v>3</v>
      </c>
      <c r="AS61" s="114">
        <v>0</v>
      </c>
      <c r="AT61" s="114">
        <v>0</v>
      </c>
      <c r="AU61" s="114">
        <v>2</v>
      </c>
      <c r="AV61" s="114">
        <v>0</v>
      </c>
      <c r="AW61" s="148">
        <f t="shared" si="32"/>
        <v>5</v>
      </c>
      <c r="AX61" s="115">
        <f t="shared" si="33"/>
        <v>0.6</v>
      </c>
      <c r="AY61" s="116">
        <f t="shared" si="34"/>
        <v>0</v>
      </c>
      <c r="AZ61" s="117">
        <f t="shared" si="35"/>
        <v>0.4</v>
      </c>
    </row>
    <row r="62" spans="1:52" s="119" customFormat="1" ht="39.75" customHeight="1">
      <c r="A62" s="120">
        <v>10</v>
      </c>
      <c r="B62" s="49" t="s">
        <v>34</v>
      </c>
      <c r="C62" s="112">
        <v>487</v>
      </c>
      <c r="D62" s="113">
        <v>418</v>
      </c>
      <c r="E62" s="114">
        <v>53</v>
      </c>
      <c r="F62" s="114">
        <v>3</v>
      </c>
      <c r="G62" s="114">
        <v>8</v>
      </c>
      <c r="H62" s="114">
        <v>4</v>
      </c>
      <c r="I62" s="114">
        <v>1</v>
      </c>
      <c r="J62" s="148">
        <f t="shared" si="20"/>
        <v>487</v>
      </c>
      <c r="K62" s="115">
        <f t="shared" si="21"/>
        <v>0.96913580246913578</v>
      </c>
      <c r="L62" s="116">
        <f t="shared" si="22"/>
        <v>0.86008230452674894</v>
      </c>
      <c r="M62" s="117">
        <f t="shared" si="23"/>
        <v>8.23045267489712E-3</v>
      </c>
      <c r="N62" s="121">
        <v>10</v>
      </c>
      <c r="O62" s="49" t="s">
        <v>34</v>
      </c>
      <c r="P62" s="112">
        <v>548</v>
      </c>
      <c r="Q62" s="113">
        <v>0</v>
      </c>
      <c r="R62" s="114">
        <v>542</v>
      </c>
      <c r="S62" s="114">
        <v>0</v>
      </c>
      <c r="T62" s="114">
        <v>5</v>
      </c>
      <c r="U62" s="114">
        <v>1</v>
      </c>
      <c r="V62" s="114">
        <v>0</v>
      </c>
      <c r="W62" s="148">
        <f t="shared" si="24"/>
        <v>548</v>
      </c>
      <c r="X62" s="115">
        <f t="shared" si="25"/>
        <v>0.98905109489051091</v>
      </c>
      <c r="Y62" s="116">
        <f t="shared" si="26"/>
        <v>0</v>
      </c>
      <c r="Z62" s="117">
        <f t="shared" si="27"/>
        <v>1.8248175182481751E-3</v>
      </c>
      <c r="AA62" s="121">
        <v>10</v>
      </c>
      <c r="AB62" s="49" t="s">
        <v>34</v>
      </c>
      <c r="AC62" s="112">
        <v>120</v>
      </c>
      <c r="AD62" s="113">
        <v>0</v>
      </c>
      <c r="AE62" s="114">
        <v>118</v>
      </c>
      <c r="AF62" s="114">
        <v>1</v>
      </c>
      <c r="AG62" s="114">
        <v>1</v>
      </c>
      <c r="AH62" s="114">
        <v>0</v>
      </c>
      <c r="AI62" s="114">
        <v>0</v>
      </c>
      <c r="AJ62" s="148">
        <f t="shared" si="28"/>
        <v>120</v>
      </c>
      <c r="AK62" s="115">
        <f t="shared" si="29"/>
        <v>0.98333333333333328</v>
      </c>
      <c r="AL62" s="116">
        <f t="shared" si="30"/>
        <v>0</v>
      </c>
      <c r="AM62" s="117">
        <f t="shared" si="31"/>
        <v>0</v>
      </c>
      <c r="AN62" s="121">
        <v>10</v>
      </c>
      <c r="AO62" s="49" t="s">
        <v>34</v>
      </c>
      <c r="AP62" s="112">
        <v>9</v>
      </c>
      <c r="AQ62" s="113">
        <v>3</v>
      </c>
      <c r="AR62" s="114">
        <v>6</v>
      </c>
      <c r="AS62" s="114">
        <v>0</v>
      </c>
      <c r="AT62" s="114">
        <v>0</v>
      </c>
      <c r="AU62" s="114">
        <v>0</v>
      </c>
      <c r="AV62" s="114">
        <v>0</v>
      </c>
      <c r="AW62" s="148">
        <f t="shared" si="32"/>
        <v>9</v>
      </c>
      <c r="AX62" s="115">
        <f t="shared" si="33"/>
        <v>1</v>
      </c>
      <c r="AY62" s="116">
        <f t="shared" si="34"/>
        <v>0.33333333333333331</v>
      </c>
      <c r="AZ62" s="117">
        <f t="shared" si="35"/>
        <v>0</v>
      </c>
    </row>
    <row r="63" spans="1:52" s="119" customFormat="1" ht="39.75" customHeight="1">
      <c r="A63" s="120">
        <v>11</v>
      </c>
      <c r="B63" s="49" t="s">
        <v>35</v>
      </c>
      <c r="C63" s="112">
        <v>227</v>
      </c>
      <c r="D63" s="113">
        <v>142</v>
      </c>
      <c r="E63" s="114">
        <v>75</v>
      </c>
      <c r="F63" s="114">
        <v>0</v>
      </c>
      <c r="G63" s="114">
        <v>3</v>
      </c>
      <c r="H63" s="114">
        <v>3</v>
      </c>
      <c r="I63" s="114">
        <v>4</v>
      </c>
      <c r="J63" s="148">
        <f t="shared" si="20"/>
        <v>227</v>
      </c>
      <c r="K63" s="115">
        <f t="shared" si="21"/>
        <v>0.97309417040358748</v>
      </c>
      <c r="L63" s="116">
        <f t="shared" si="22"/>
        <v>0.63677130044843044</v>
      </c>
      <c r="M63" s="117">
        <f t="shared" si="23"/>
        <v>1.3452914798206279E-2</v>
      </c>
      <c r="N63" s="121">
        <v>11</v>
      </c>
      <c r="O63" s="49" t="s">
        <v>35</v>
      </c>
      <c r="P63" s="112">
        <v>293</v>
      </c>
      <c r="Q63" s="113">
        <v>0</v>
      </c>
      <c r="R63" s="114">
        <v>276</v>
      </c>
      <c r="S63" s="114">
        <v>0</v>
      </c>
      <c r="T63" s="114">
        <v>0</v>
      </c>
      <c r="U63" s="114">
        <v>17</v>
      </c>
      <c r="V63" s="114">
        <v>0</v>
      </c>
      <c r="W63" s="148">
        <f t="shared" si="24"/>
        <v>293</v>
      </c>
      <c r="X63" s="115">
        <f t="shared" si="25"/>
        <v>0.94197952218430037</v>
      </c>
      <c r="Y63" s="116">
        <f t="shared" si="26"/>
        <v>0</v>
      </c>
      <c r="Z63" s="117">
        <f t="shared" si="27"/>
        <v>5.8020477815699661E-2</v>
      </c>
      <c r="AA63" s="121">
        <v>11</v>
      </c>
      <c r="AB63" s="49" t="s">
        <v>35</v>
      </c>
      <c r="AC63" s="112">
        <v>53</v>
      </c>
      <c r="AD63" s="113">
        <v>0</v>
      </c>
      <c r="AE63" s="114">
        <v>53</v>
      </c>
      <c r="AF63" s="114">
        <v>0</v>
      </c>
      <c r="AG63" s="114">
        <v>0</v>
      </c>
      <c r="AH63" s="114">
        <v>0</v>
      </c>
      <c r="AI63" s="114">
        <v>0</v>
      </c>
      <c r="AJ63" s="148">
        <f t="shared" si="28"/>
        <v>53</v>
      </c>
      <c r="AK63" s="115">
        <f t="shared" si="29"/>
        <v>1</v>
      </c>
      <c r="AL63" s="116">
        <f t="shared" si="30"/>
        <v>0</v>
      </c>
      <c r="AM63" s="117">
        <f t="shared" si="31"/>
        <v>0</v>
      </c>
      <c r="AN63" s="121">
        <v>11</v>
      </c>
      <c r="AO63" s="49" t="s">
        <v>35</v>
      </c>
      <c r="AP63" s="112">
        <v>2</v>
      </c>
      <c r="AQ63" s="113">
        <v>2</v>
      </c>
      <c r="AR63" s="114">
        <v>0</v>
      </c>
      <c r="AS63" s="114">
        <v>0</v>
      </c>
      <c r="AT63" s="114">
        <v>0</v>
      </c>
      <c r="AU63" s="114">
        <v>0</v>
      </c>
      <c r="AV63" s="114">
        <v>0</v>
      </c>
      <c r="AW63" s="148">
        <f t="shared" si="32"/>
        <v>2</v>
      </c>
      <c r="AX63" s="115">
        <f t="shared" si="33"/>
        <v>1</v>
      </c>
      <c r="AY63" s="116">
        <f t="shared" si="34"/>
        <v>1</v>
      </c>
      <c r="AZ63" s="117">
        <f t="shared" si="35"/>
        <v>0</v>
      </c>
    </row>
    <row r="64" spans="1:52" s="119" customFormat="1" ht="39.75" customHeight="1">
      <c r="A64" s="120">
        <v>12</v>
      </c>
      <c r="B64" s="49" t="s">
        <v>36</v>
      </c>
      <c r="C64" s="112">
        <v>793</v>
      </c>
      <c r="D64" s="113">
        <v>588</v>
      </c>
      <c r="E64" s="114">
        <v>184</v>
      </c>
      <c r="F64" s="114">
        <v>0</v>
      </c>
      <c r="G64" s="114">
        <v>3</v>
      </c>
      <c r="H64" s="114">
        <v>11</v>
      </c>
      <c r="I64" s="114">
        <v>7</v>
      </c>
      <c r="J64" s="148">
        <f t="shared" si="20"/>
        <v>793</v>
      </c>
      <c r="K64" s="115">
        <f t="shared" si="21"/>
        <v>0.98218829516539441</v>
      </c>
      <c r="L64" s="116">
        <f t="shared" si="22"/>
        <v>0.74809160305343514</v>
      </c>
      <c r="M64" s="117">
        <f t="shared" si="23"/>
        <v>1.3994910941475827E-2</v>
      </c>
      <c r="N64" s="121">
        <v>12</v>
      </c>
      <c r="O64" s="49" t="s">
        <v>36</v>
      </c>
      <c r="P64" s="112">
        <v>462</v>
      </c>
      <c r="Q64" s="113">
        <v>0</v>
      </c>
      <c r="R64" s="114">
        <v>449</v>
      </c>
      <c r="S64" s="114">
        <v>0</v>
      </c>
      <c r="T64" s="114">
        <v>0</v>
      </c>
      <c r="U64" s="114">
        <v>6</v>
      </c>
      <c r="V64" s="114">
        <v>7</v>
      </c>
      <c r="W64" s="148">
        <f t="shared" si="24"/>
        <v>462</v>
      </c>
      <c r="X64" s="115">
        <f t="shared" si="25"/>
        <v>0.98681318681318686</v>
      </c>
      <c r="Y64" s="116">
        <f t="shared" si="26"/>
        <v>0</v>
      </c>
      <c r="Z64" s="117">
        <f t="shared" si="27"/>
        <v>1.3186813186813187E-2</v>
      </c>
      <c r="AA64" s="121">
        <v>12</v>
      </c>
      <c r="AB64" s="49" t="s">
        <v>36</v>
      </c>
      <c r="AC64" s="112">
        <v>293</v>
      </c>
      <c r="AD64" s="113">
        <v>0</v>
      </c>
      <c r="AE64" s="114">
        <v>285</v>
      </c>
      <c r="AF64" s="114">
        <v>0</v>
      </c>
      <c r="AG64" s="114">
        <v>0</v>
      </c>
      <c r="AH64" s="114">
        <v>5</v>
      </c>
      <c r="AI64" s="114">
        <v>3</v>
      </c>
      <c r="AJ64" s="148">
        <f t="shared" si="28"/>
        <v>293</v>
      </c>
      <c r="AK64" s="115">
        <f t="shared" si="29"/>
        <v>0.98275862068965514</v>
      </c>
      <c r="AL64" s="116">
        <f t="shared" si="30"/>
        <v>0</v>
      </c>
      <c r="AM64" s="117">
        <f t="shared" si="31"/>
        <v>1.7241379310344827E-2</v>
      </c>
      <c r="AN64" s="121">
        <v>12</v>
      </c>
      <c r="AO64" s="49" t="s">
        <v>36</v>
      </c>
      <c r="AP64" s="112">
        <v>62</v>
      </c>
      <c r="AQ64" s="113">
        <v>41</v>
      </c>
      <c r="AR64" s="114">
        <v>20</v>
      </c>
      <c r="AS64" s="114">
        <v>0</v>
      </c>
      <c r="AT64" s="114">
        <v>0</v>
      </c>
      <c r="AU64" s="114">
        <v>1</v>
      </c>
      <c r="AV64" s="114">
        <v>0</v>
      </c>
      <c r="AW64" s="148">
        <f t="shared" si="32"/>
        <v>62</v>
      </c>
      <c r="AX64" s="115">
        <f t="shared" si="33"/>
        <v>0.9838709677419355</v>
      </c>
      <c r="AY64" s="116">
        <f t="shared" si="34"/>
        <v>0.66129032258064513</v>
      </c>
      <c r="AZ64" s="117">
        <f t="shared" si="35"/>
        <v>1.6129032258064516E-2</v>
      </c>
    </row>
    <row r="65" spans="1:52" s="119" customFormat="1" ht="39.75" customHeight="1">
      <c r="A65" s="120">
        <v>13</v>
      </c>
      <c r="B65" s="49" t="s">
        <v>37</v>
      </c>
      <c r="C65" s="112">
        <v>335</v>
      </c>
      <c r="D65" s="113">
        <v>311</v>
      </c>
      <c r="E65" s="114">
        <v>12</v>
      </c>
      <c r="F65" s="114">
        <v>0</v>
      </c>
      <c r="G65" s="114">
        <v>5</v>
      </c>
      <c r="H65" s="114">
        <v>5</v>
      </c>
      <c r="I65" s="114">
        <v>2</v>
      </c>
      <c r="J65" s="148">
        <f t="shared" si="20"/>
        <v>335</v>
      </c>
      <c r="K65" s="115">
        <f t="shared" si="21"/>
        <v>0.96996996996996998</v>
      </c>
      <c r="L65" s="116">
        <f t="shared" si="22"/>
        <v>0.93393393393393398</v>
      </c>
      <c r="M65" s="117">
        <f t="shared" si="23"/>
        <v>1.5015015015015015E-2</v>
      </c>
      <c r="N65" s="121">
        <v>13</v>
      </c>
      <c r="O65" s="49" t="s">
        <v>37</v>
      </c>
      <c r="P65" s="112">
        <v>241</v>
      </c>
      <c r="Q65" s="113">
        <v>0</v>
      </c>
      <c r="R65" s="114">
        <v>235</v>
      </c>
      <c r="S65" s="114">
        <v>0</v>
      </c>
      <c r="T65" s="114">
        <v>2</v>
      </c>
      <c r="U65" s="114">
        <v>3</v>
      </c>
      <c r="V65" s="114">
        <v>1</v>
      </c>
      <c r="W65" s="148">
        <f t="shared" si="24"/>
        <v>241</v>
      </c>
      <c r="X65" s="115">
        <f t="shared" si="25"/>
        <v>0.97916666666666663</v>
      </c>
      <c r="Y65" s="116">
        <f t="shared" si="26"/>
        <v>0</v>
      </c>
      <c r="Z65" s="117">
        <f t="shared" si="27"/>
        <v>1.2500000000000001E-2</v>
      </c>
      <c r="AA65" s="121">
        <v>13</v>
      </c>
      <c r="AB65" s="49" t="s">
        <v>37</v>
      </c>
      <c r="AC65" s="112">
        <v>77</v>
      </c>
      <c r="AD65" s="113">
        <v>0</v>
      </c>
      <c r="AE65" s="114">
        <v>73</v>
      </c>
      <c r="AF65" s="114">
        <v>1</v>
      </c>
      <c r="AG65" s="114">
        <v>1</v>
      </c>
      <c r="AH65" s="114">
        <v>2</v>
      </c>
      <c r="AI65" s="114">
        <v>0</v>
      </c>
      <c r="AJ65" s="148">
        <f t="shared" si="28"/>
        <v>77</v>
      </c>
      <c r="AK65" s="115">
        <f t="shared" si="29"/>
        <v>0.94805194805194803</v>
      </c>
      <c r="AL65" s="116">
        <f t="shared" si="30"/>
        <v>0</v>
      </c>
      <c r="AM65" s="117">
        <f t="shared" si="31"/>
        <v>2.5974025974025976E-2</v>
      </c>
      <c r="AN65" s="121">
        <v>13</v>
      </c>
      <c r="AO65" s="49" t="s">
        <v>37</v>
      </c>
      <c r="AP65" s="112">
        <v>1</v>
      </c>
      <c r="AQ65" s="113">
        <v>1</v>
      </c>
      <c r="AR65" s="114">
        <v>0</v>
      </c>
      <c r="AS65" s="114">
        <v>0</v>
      </c>
      <c r="AT65" s="114">
        <v>0</v>
      </c>
      <c r="AU65" s="114">
        <v>0</v>
      </c>
      <c r="AV65" s="114">
        <v>0</v>
      </c>
      <c r="AW65" s="148">
        <f t="shared" si="32"/>
        <v>1</v>
      </c>
      <c r="AX65" s="115">
        <f t="shared" si="33"/>
        <v>1</v>
      </c>
      <c r="AY65" s="116">
        <f t="shared" si="34"/>
        <v>1</v>
      </c>
      <c r="AZ65" s="117">
        <f t="shared" si="35"/>
        <v>0</v>
      </c>
    </row>
    <row r="66" spans="1:52" s="119" customFormat="1" ht="39.75" customHeight="1">
      <c r="A66" s="120">
        <v>14</v>
      </c>
      <c r="B66" s="49" t="s">
        <v>38</v>
      </c>
      <c r="C66" s="112">
        <v>827</v>
      </c>
      <c r="D66" s="113">
        <v>700</v>
      </c>
      <c r="E66" s="114">
        <v>57</v>
      </c>
      <c r="F66" s="114">
        <v>0</v>
      </c>
      <c r="G66" s="114">
        <v>29</v>
      </c>
      <c r="H66" s="114">
        <v>24</v>
      </c>
      <c r="I66" s="114">
        <v>17</v>
      </c>
      <c r="J66" s="148">
        <f t="shared" si="20"/>
        <v>827</v>
      </c>
      <c r="K66" s="115">
        <f t="shared" si="21"/>
        <v>0.9345679012345679</v>
      </c>
      <c r="L66" s="116">
        <f t="shared" si="22"/>
        <v>0.86419753086419748</v>
      </c>
      <c r="M66" s="117">
        <f t="shared" si="23"/>
        <v>2.9629629629629631E-2</v>
      </c>
      <c r="N66" s="121">
        <v>14</v>
      </c>
      <c r="O66" s="49" t="s">
        <v>38</v>
      </c>
      <c r="P66" s="112">
        <v>836</v>
      </c>
      <c r="Q66" s="113">
        <v>0</v>
      </c>
      <c r="R66" s="114">
        <v>800</v>
      </c>
      <c r="S66" s="114">
        <v>1</v>
      </c>
      <c r="T66" s="114">
        <v>14</v>
      </c>
      <c r="U66" s="114">
        <v>14</v>
      </c>
      <c r="V66" s="114">
        <v>7</v>
      </c>
      <c r="W66" s="148">
        <f t="shared" si="24"/>
        <v>836</v>
      </c>
      <c r="X66" s="115">
        <f t="shared" si="25"/>
        <v>0.9650180940892642</v>
      </c>
      <c r="Y66" s="116">
        <f t="shared" si="26"/>
        <v>0</v>
      </c>
      <c r="Z66" s="117">
        <f t="shared" si="27"/>
        <v>1.6887816646562123E-2</v>
      </c>
      <c r="AA66" s="121">
        <v>14</v>
      </c>
      <c r="AB66" s="49" t="s">
        <v>38</v>
      </c>
      <c r="AC66" s="112">
        <v>231</v>
      </c>
      <c r="AD66" s="113">
        <v>0</v>
      </c>
      <c r="AE66" s="114">
        <v>225</v>
      </c>
      <c r="AF66" s="114">
        <v>0</v>
      </c>
      <c r="AG66" s="114">
        <v>3</v>
      </c>
      <c r="AH66" s="114">
        <v>1</v>
      </c>
      <c r="AI66" s="114">
        <v>2</v>
      </c>
      <c r="AJ66" s="148">
        <f t="shared" si="28"/>
        <v>231</v>
      </c>
      <c r="AK66" s="115">
        <f t="shared" si="29"/>
        <v>0.98253275109170302</v>
      </c>
      <c r="AL66" s="116">
        <f t="shared" si="30"/>
        <v>0</v>
      </c>
      <c r="AM66" s="117">
        <f t="shared" si="31"/>
        <v>4.3668122270742356E-3</v>
      </c>
      <c r="AN66" s="121">
        <v>14</v>
      </c>
      <c r="AO66" s="49" t="s">
        <v>38</v>
      </c>
      <c r="AP66" s="112">
        <v>3</v>
      </c>
      <c r="AQ66" s="113">
        <v>3</v>
      </c>
      <c r="AR66" s="114">
        <v>0</v>
      </c>
      <c r="AS66" s="114">
        <v>0</v>
      </c>
      <c r="AT66" s="114">
        <v>0</v>
      </c>
      <c r="AU66" s="114">
        <v>0</v>
      </c>
      <c r="AV66" s="114">
        <v>0</v>
      </c>
      <c r="AW66" s="148">
        <f t="shared" si="32"/>
        <v>3</v>
      </c>
      <c r="AX66" s="115">
        <f t="shared" si="33"/>
        <v>1</v>
      </c>
      <c r="AY66" s="116">
        <f t="shared" si="34"/>
        <v>1</v>
      </c>
      <c r="AZ66" s="117">
        <f t="shared" si="35"/>
        <v>0</v>
      </c>
    </row>
    <row r="67" spans="1:52" s="119" customFormat="1" ht="39.75" customHeight="1">
      <c r="A67" s="120">
        <v>15</v>
      </c>
      <c r="B67" s="49" t="s">
        <v>39</v>
      </c>
      <c r="C67" s="112">
        <v>548</v>
      </c>
      <c r="D67" s="113">
        <v>453</v>
      </c>
      <c r="E67" s="114">
        <v>70</v>
      </c>
      <c r="F67" s="114">
        <v>0</v>
      </c>
      <c r="G67" s="114">
        <v>3</v>
      </c>
      <c r="H67" s="114">
        <v>19</v>
      </c>
      <c r="I67" s="114">
        <v>3</v>
      </c>
      <c r="J67" s="148">
        <f t="shared" si="20"/>
        <v>548</v>
      </c>
      <c r="K67" s="115">
        <f t="shared" si="21"/>
        <v>0.95963302752293578</v>
      </c>
      <c r="L67" s="116">
        <f t="shared" si="22"/>
        <v>0.83119266055045871</v>
      </c>
      <c r="M67" s="117">
        <f t="shared" si="23"/>
        <v>3.4862385321100919E-2</v>
      </c>
      <c r="N67" s="121">
        <v>15</v>
      </c>
      <c r="O67" s="49" t="s">
        <v>39</v>
      </c>
      <c r="P67" s="112">
        <v>556</v>
      </c>
      <c r="Q67" s="113">
        <v>0</v>
      </c>
      <c r="R67" s="114">
        <v>492</v>
      </c>
      <c r="S67" s="114">
        <v>0</v>
      </c>
      <c r="T67" s="114">
        <v>3</v>
      </c>
      <c r="U67" s="114">
        <v>60</v>
      </c>
      <c r="V67" s="114">
        <v>1</v>
      </c>
      <c r="W67" s="148">
        <f t="shared" si="24"/>
        <v>556</v>
      </c>
      <c r="X67" s="115">
        <f t="shared" si="25"/>
        <v>0.88648648648648654</v>
      </c>
      <c r="Y67" s="116">
        <f t="shared" si="26"/>
        <v>0</v>
      </c>
      <c r="Z67" s="117">
        <f t="shared" si="27"/>
        <v>0.10810810810810811</v>
      </c>
      <c r="AA67" s="121">
        <v>15</v>
      </c>
      <c r="AB67" s="49" t="s">
        <v>39</v>
      </c>
      <c r="AC67" s="112">
        <v>74</v>
      </c>
      <c r="AD67" s="113">
        <v>0</v>
      </c>
      <c r="AE67" s="114">
        <v>68</v>
      </c>
      <c r="AF67" s="114">
        <v>0</v>
      </c>
      <c r="AG67" s="114">
        <v>0</v>
      </c>
      <c r="AH67" s="114">
        <v>4</v>
      </c>
      <c r="AI67" s="114">
        <v>2</v>
      </c>
      <c r="AJ67" s="148">
        <f t="shared" si="28"/>
        <v>74</v>
      </c>
      <c r="AK67" s="115">
        <f t="shared" si="29"/>
        <v>0.94444444444444442</v>
      </c>
      <c r="AL67" s="116">
        <f t="shared" si="30"/>
        <v>0</v>
      </c>
      <c r="AM67" s="117">
        <f t="shared" si="31"/>
        <v>5.5555555555555552E-2</v>
      </c>
      <c r="AN67" s="121">
        <v>15</v>
      </c>
      <c r="AO67" s="49" t="s">
        <v>39</v>
      </c>
      <c r="AP67" s="112">
        <v>7</v>
      </c>
      <c r="AQ67" s="113">
        <v>7</v>
      </c>
      <c r="AR67" s="114">
        <v>0</v>
      </c>
      <c r="AS67" s="114">
        <v>0</v>
      </c>
      <c r="AT67" s="114">
        <v>0</v>
      </c>
      <c r="AU67" s="114">
        <v>0</v>
      </c>
      <c r="AV67" s="114">
        <v>0</v>
      </c>
      <c r="AW67" s="148">
        <f t="shared" si="32"/>
        <v>7</v>
      </c>
      <c r="AX67" s="115">
        <f t="shared" si="33"/>
        <v>1</v>
      </c>
      <c r="AY67" s="116">
        <f t="shared" si="34"/>
        <v>1</v>
      </c>
      <c r="AZ67" s="117">
        <f t="shared" si="35"/>
        <v>0</v>
      </c>
    </row>
    <row r="68" spans="1:52" s="119" customFormat="1" ht="39.75" customHeight="1">
      <c r="A68" s="120">
        <v>16</v>
      </c>
      <c r="B68" s="49" t="s">
        <v>40</v>
      </c>
      <c r="C68" s="112">
        <v>269</v>
      </c>
      <c r="D68" s="113">
        <v>258</v>
      </c>
      <c r="E68" s="114">
        <v>3</v>
      </c>
      <c r="F68" s="114">
        <v>0</v>
      </c>
      <c r="G68" s="114">
        <v>4</v>
      </c>
      <c r="H68" s="114">
        <v>4</v>
      </c>
      <c r="I68" s="114">
        <v>0</v>
      </c>
      <c r="J68" s="148">
        <f t="shared" si="20"/>
        <v>269</v>
      </c>
      <c r="K68" s="115">
        <f t="shared" si="21"/>
        <v>0.97026022304832715</v>
      </c>
      <c r="L68" s="116">
        <f t="shared" si="22"/>
        <v>0.95910780669144979</v>
      </c>
      <c r="M68" s="117">
        <f t="shared" si="23"/>
        <v>1.4869888475836431E-2</v>
      </c>
      <c r="N68" s="121">
        <v>16</v>
      </c>
      <c r="O68" s="49" t="s">
        <v>40</v>
      </c>
      <c r="P68" s="112">
        <v>198</v>
      </c>
      <c r="Q68" s="113">
        <v>0</v>
      </c>
      <c r="R68" s="114">
        <v>194</v>
      </c>
      <c r="S68" s="114">
        <v>0</v>
      </c>
      <c r="T68" s="114">
        <v>1</v>
      </c>
      <c r="U68" s="114">
        <v>3</v>
      </c>
      <c r="V68" s="114">
        <v>0</v>
      </c>
      <c r="W68" s="148">
        <f t="shared" si="24"/>
        <v>198</v>
      </c>
      <c r="X68" s="115">
        <f t="shared" si="25"/>
        <v>0.97979797979797978</v>
      </c>
      <c r="Y68" s="116">
        <f t="shared" si="26"/>
        <v>0</v>
      </c>
      <c r="Z68" s="117">
        <f t="shared" si="27"/>
        <v>1.5151515151515152E-2</v>
      </c>
      <c r="AA68" s="121">
        <v>16</v>
      </c>
      <c r="AB68" s="49" t="s">
        <v>40</v>
      </c>
      <c r="AC68" s="112">
        <v>72</v>
      </c>
      <c r="AD68" s="113">
        <v>0</v>
      </c>
      <c r="AE68" s="114">
        <v>72</v>
      </c>
      <c r="AF68" s="114">
        <v>0</v>
      </c>
      <c r="AG68" s="114">
        <v>0</v>
      </c>
      <c r="AH68" s="114">
        <v>0</v>
      </c>
      <c r="AI68" s="114">
        <v>0</v>
      </c>
      <c r="AJ68" s="148">
        <f t="shared" si="28"/>
        <v>72</v>
      </c>
      <c r="AK68" s="115">
        <f t="shared" si="29"/>
        <v>1</v>
      </c>
      <c r="AL68" s="116">
        <f t="shared" si="30"/>
        <v>0</v>
      </c>
      <c r="AM68" s="117">
        <f t="shared" si="31"/>
        <v>0</v>
      </c>
      <c r="AN68" s="121">
        <v>16</v>
      </c>
      <c r="AO68" s="49" t="s">
        <v>40</v>
      </c>
      <c r="AP68" s="112">
        <v>0</v>
      </c>
      <c r="AQ68" s="113">
        <v>0</v>
      </c>
      <c r="AR68" s="114">
        <v>0</v>
      </c>
      <c r="AS68" s="114">
        <v>0</v>
      </c>
      <c r="AT68" s="114">
        <v>0</v>
      </c>
      <c r="AU68" s="114">
        <v>0</v>
      </c>
      <c r="AV68" s="114">
        <v>0</v>
      </c>
      <c r="AW68" s="148">
        <f t="shared" si="32"/>
        <v>0</v>
      </c>
      <c r="AX68" s="115" t="e">
        <f t="shared" si="33"/>
        <v>#DIV/0!</v>
      </c>
      <c r="AY68" s="116" t="e">
        <f t="shared" si="34"/>
        <v>#DIV/0!</v>
      </c>
      <c r="AZ68" s="117" t="e">
        <f t="shared" si="35"/>
        <v>#DIV/0!</v>
      </c>
    </row>
    <row r="69" spans="1:52" s="119" customFormat="1" ht="39.75" customHeight="1">
      <c r="A69" s="120">
        <v>17</v>
      </c>
      <c r="B69" s="49" t="s">
        <v>41</v>
      </c>
      <c r="C69" s="112">
        <v>2212</v>
      </c>
      <c r="D69" s="113">
        <v>1151</v>
      </c>
      <c r="E69" s="114">
        <v>778</v>
      </c>
      <c r="F69" s="114">
        <v>29</v>
      </c>
      <c r="G69" s="114">
        <v>80</v>
      </c>
      <c r="H69" s="114">
        <v>139</v>
      </c>
      <c r="I69" s="114">
        <v>35</v>
      </c>
      <c r="J69" s="148">
        <f t="shared" si="20"/>
        <v>2212</v>
      </c>
      <c r="K69" s="115">
        <f t="shared" si="21"/>
        <v>0.88608176389526871</v>
      </c>
      <c r="L69" s="116">
        <f t="shared" si="22"/>
        <v>0.52870923288929716</v>
      </c>
      <c r="M69" s="117">
        <f t="shared" si="23"/>
        <v>6.3849333945796963E-2</v>
      </c>
      <c r="N69" s="121">
        <v>17</v>
      </c>
      <c r="O69" s="49" t="s">
        <v>41</v>
      </c>
      <c r="P69" s="112">
        <v>2850</v>
      </c>
      <c r="Q69" s="113">
        <v>0</v>
      </c>
      <c r="R69" s="114">
        <v>2631</v>
      </c>
      <c r="S69" s="114">
        <v>8</v>
      </c>
      <c r="T69" s="114">
        <v>28</v>
      </c>
      <c r="U69" s="114">
        <v>161</v>
      </c>
      <c r="V69" s="114">
        <v>22</v>
      </c>
      <c r="W69" s="148">
        <f t="shared" si="24"/>
        <v>2850</v>
      </c>
      <c r="X69" s="115">
        <f t="shared" si="25"/>
        <v>0.93033946251768029</v>
      </c>
      <c r="Y69" s="116">
        <f t="shared" si="26"/>
        <v>0</v>
      </c>
      <c r="Z69" s="117">
        <f t="shared" si="27"/>
        <v>5.6930693069306933E-2</v>
      </c>
      <c r="AA69" s="121">
        <v>17</v>
      </c>
      <c r="AB69" s="49" t="s">
        <v>41</v>
      </c>
      <c r="AC69" s="112">
        <v>1779</v>
      </c>
      <c r="AD69" s="113">
        <v>0</v>
      </c>
      <c r="AE69" s="114">
        <v>1669</v>
      </c>
      <c r="AF69" s="114">
        <v>2</v>
      </c>
      <c r="AG69" s="114">
        <v>8</v>
      </c>
      <c r="AH69" s="114">
        <v>85</v>
      </c>
      <c r="AI69" s="114">
        <v>15</v>
      </c>
      <c r="AJ69" s="148">
        <f t="shared" si="28"/>
        <v>1779</v>
      </c>
      <c r="AK69" s="115">
        <f t="shared" si="29"/>
        <v>0.94614512471655332</v>
      </c>
      <c r="AL69" s="116">
        <f t="shared" si="30"/>
        <v>0</v>
      </c>
      <c r="AM69" s="117">
        <f t="shared" si="31"/>
        <v>4.8185941043083901E-2</v>
      </c>
      <c r="AN69" s="121">
        <v>17</v>
      </c>
      <c r="AO69" s="49" t="s">
        <v>41</v>
      </c>
      <c r="AP69" s="112">
        <v>232</v>
      </c>
      <c r="AQ69" s="113">
        <v>48</v>
      </c>
      <c r="AR69" s="114">
        <v>148</v>
      </c>
      <c r="AS69" s="114">
        <v>7</v>
      </c>
      <c r="AT69" s="114">
        <v>7</v>
      </c>
      <c r="AU69" s="114">
        <v>15</v>
      </c>
      <c r="AV69" s="114">
        <v>7</v>
      </c>
      <c r="AW69" s="148">
        <f t="shared" si="32"/>
        <v>232</v>
      </c>
      <c r="AX69" s="115">
        <f t="shared" si="33"/>
        <v>0.87111111111111106</v>
      </c>
      <c r="AY69" s="116">
        <f t="shared" si="34"/>
        <v>0.21333333333333335</v>
      </c>
      <c r="AZ69" s="117">
        <f t="shared" si="35"/>
        <v>6.6666666666666666E-2</v>
      </c>
    </row>
    <row r="70" spans="1:52" s="119" customFormat="1" ht="39.75" customHeight="1">
      <c r="A70" s="120">
        <v>18</v>
      </c>
      <c r="B70" s="49" t="s">
        <v>42</v>
      </c>
      <c r="C70" s="112">
        <v>291</v>
      </c>
      <c r="D70" s="113">
        <v>28</v>
      </c>
      <c r="E70" s="114">
        <v>253</v>
      </c>
      <c r="F70" s="114">
        <v>2</v>
      </c>
      <c r="G70" s="114">
        <v>5</v>
      </c>
      <c r="H70" s="114">
        <v>1</v>
      </c>
      <c r="I70" s="114">
        <v>2</v>
      </c>
      <c r="J70" s="148">
        <f t="shared" si="20"/>
        <v>291</v>
      </c>
      <c r="K70" s="115">
        <f t="shared" si="21"/>
        <v>0.97231833910034604</v>
      </c>
      <c r="L70" s="116">
        <f t="shared" si="22"/>
        <v>9.6885813148788927E-2</v>
      </c>
      <c r="M70" s="117">
        <f t="shared" si="23"/>
        <v>3.4602076124567475E-3</v>
      </c>
      <c r="N70" s="121">
        <v>18</v>
      </c>
      <c r="O70" s="49" t="s">
        <v>42</v>
      </c>
      <c r="P70" s="112">
        <v>230</v>
      </c>
      <c r="Q70" s="113">
        <v>0</v>
      </c>
      <c r="R70" s="114">
        <v>218</v>
      </c>
      <c r="S70" s="114">
        <v>0</v>
      </c>
      <c r="T70" s="114">
        <v>0</v>
      </c>
      <c r="U70" s="114">
        <v>11</v>
      </c>
      <c r="V70" s="114">
        <v>1</v>
      </c>
      <c r="W70" s="148">
        <f t="shared" si="24"/>
        <v>230</v>
      </c>
      <c r="X70" s="115">
        <f t="shared" si="25"/>
        <v>0.95196506550218341</v>
      </c>
      <c r="Y70" s="116">
        <f t="shared" si="26"/>
        <v>0</v>
      </c>
      <c r="Z70" s="117">
        <f t="shared" si="27"/>
        <v>4.8034934497816595E-2</v>
      </c>
      <c r="AA70" s="121">
        <v>18</v>
      </c>
      <c r="AB70" s="49" t="s">
        <v>42</v>
      </c>
      <c r="AC70" s="112">
        <v>81</v>
      </c>
      <c r="AD70" s="113">
        <v>0</v>
      </c>
      <c r="AE70" s="114">
        <v>81</v>
      </c>
      <c r="AF70" s="114">
        <v>0</v>
      </c>
      <c r="AG70" s="114">
        <v>0</v>
      </c>
      <c r="AH70" s="114">
        <v>0</v>
      </c>
      <c r="AI70" s="114">
        <v>0</v>
      </c>
      <c r="AJ70" s="148">
        <f t="shared" si="28"/>
        <v>81</v>
      </c>
      <c r="AK70" s="115">
        <f t="shared" si="29"/>
        <v>1</v>
      </c>
      <c r="AL70" s="116">
        <f t="shared" si="30"/>
        <v>0</v>
      </c>
      <c r="AM70" s="117">
        <f t="shared" si="31"/>
        <v>0</v>
      </c>
      <c r="AN70" s="121">
        <v>18</v>
      </c>
      <c r="AO70" s="49" t="s">
        <v>42</v>
      </c>
      <c r="AP70" s="112">
        <v>1</v>
      </c>
      <c r="AQ70" s="113">
        <v>0</v>
      </c>
      <c r="AR70" s="114">
        <v>1</v>
      </c>
      <c r="AS70" s="114">
        <v>0</v>
      </c>
      <c r="AT70" s="114">
        <v>0</v>
      </c>
      <c r="AU70" s="114">
        <v>0</v>
      </c>
      <c r="AV70" s="114">
        <v>0</v>
      </c>
      <c r="AW70" s="148">
        <f t="shared" si="32"/>
        <v>1</v>
      </c>
      <c r="AX70" s="115">
        <f t="shared" si="33"/>
        <v>1</v>
      </c>
      <c r="AY70" s="116">
        <f t="shared" si="34"/>
        <v>0</v>
      </c>
      <c r="AZ70" s="117">
        <f t="shared" si="35"/>
        <v>0</v>
      </c>
    </row>
    <row r="71" spans="1:52" s="119" customFormat="1" ht="39.75" customHeight="1">
      <c r="A71" s="120">
        <v>19</v>
      </c>
      <c r="B71" s="49" t="s">
        <v>43</v>
      </c>
      <c r="C71" s="112">
        <v>241</v>
      </c>
      <c r="D71" s="113">
        <v>144</v>
      </c>
      <c r="E71" s="114">
        <v>68</v>
      </c>
      <c r="F71" s="114">
        <v>0</v>
      </c>
      <c r="G71" s="114">
        <v>8</v>
      </c>
      <c r="H71" s="114">
        <v>12</v>
      </c>
      <c r="I71" s="114">
        <v>9</v>
      </c>
      <c r="J71" s="148">
        <f t="shared" si="20"/>
        <v>241</v>
      </c>
      <c r="K71" s="115">
        <f t="shared" si="21"/>
        <v>0.91379310344827591</v>
      </c>
      <c r="L71" s="116">
        <f t="shared" si="22"/>
        <v>0.62068965517241381</v>
      </c>
      <c r="M71" s="117">
        <f t="shared" si="23"/>
        <v>5.1724137931034482E-2</v>
      </c>
      <c r="N71" s="121">
        <v>19</v>
      </c>
      <c r="O71" s="49" t="s">
        <v>43</v>
      </c>
      <c r="P71" s="112">
        <v>331</v>
      </c>
      <c r="Q71" s="113">
        <v>0</v>
      </c>
      <c r="R71" s="114">
        <v>308</v>
      </c>
      <c r="S71" s="114">
        <v>0</v>
      </c>
      <c r="T71" s="114">
        <v>10</v>
      </c>
      <c r="U71" s="114">
        <v>5</v>
      </c>
      <c r="V71" s="114">
        <v>8</v>
      </c>
      <c r="W71" s="148">
        <f t="shared" si="24"/>
        <v>331</v>
      </c>
      <c r="X71" s="115">
        <f t="shared" si="25"/>
        <v>0.95356037151702788</v>
      </c>
      <c r="Y71" s="116">
        <f t="shared" si="26"/>
        <v>0</v>
      </c>
      <c r="Z71" s="117">
        <f t="shared" si="27"/>
        <v>1.5479876160990712E-2</v>
      </c>
      <c r="AA71" s="121">
        <v>19</v>
      </c>
      <c r="AB71" s="49" t="s">
        <v>43</v>
      </c>
      <c r="AC71" s="112">
        <v>81</v>
      </c>
      <c r="AD71" s="113">
        <v>0</v>
      </c>
      <c r="AE71" s="114">
        <v>77</v>
      </c>
      <c r="AF71" s="114">
        <v>0</v>
      </c>
      <c r="AG71" s="114">
        <v>0</v>
      </c>
      <c r="AH71" s="114">
        <v>1</v>
      </c>
      <c r="AI71" s="114">
        <v>3</v>
      </c>
      <c r="AJ71" s="148">
        <f t="shared" si="28"/>
        <v>81</v>
      </c>
      <c r="AK71" s="115">
        <f t="shared" si="29"/>
        <v>0.98717948717948723</v>
      </c>
      <c r="AL71" s="116">
        <f t="shared" si="30"/>
        <v>0</v>
      </c>
      <c r="AM71" s="117">
        <f t="shared" si="31"/>
        <v>1.282051282051282E-2</v>
      </c>
      <c r="AN71" s="121">
        <v>19</v>
      </c>
      <c r="AO71" s="49" t="s">
        <v>43</v>
      </c>
      <c r="AP71" s="112">
        <v>2</v>
      </c>
      <c r="AQ71" s="113">
        <v>1</v>
      </c>
      <c r="AR71" s="114">
        <v>1</v>
      </c>
      <c r="AS71" s="114">
        <v>0</v>
      </c>
      <c r="AT71" s="114">
        <v>0</v>
      </c>
      <c r="AU71" s="114">
        <v>0</v>
      </c>
      <c r="AV71" s="114">
        <v>0</v>
      </c>
      <c r="AW71" s="148">
        <f t="shared" si="32"/>
        <v>2</v>
      </c>
      <c r="AX71" s="115">
        <f t="shared" si="33"/>
        <v>1</v>
      </c>
      <c r="AY71" s="116">
        <f t="shared" si="34"/>
        <v>0.5</v>
      </c>
      <c r="AZ71" s="117">
        <f t="shared" si="35"/>
        <v>0</v>
      </c>
    </row>
    <row r="72" spans="1:52" s="119" customFormat="1" ht="39.75" customHeight="1">
      <c r="A72" s="120">
        <v>20</v>
      </c>
      <c r="B72" s="49" t="s">
        <v>44</v>
      </c>
      <c r="C72" s="112">
        <v>280</v>
      </c>
      <c r="D72" s="113">
        <v>262</v>
      </c>
      <c r="E72" s="114">
        <v>7</v>
      </c>
      <c r="F72" s="114">
        <v>0</v>
      </c>
      <c r="G72" s="114">
        <v>6</v>
      </c>
      <c r="H72" s="114">
        <v>4</v>
      </c>
      <c r="I72" s="114">
        <v>1</v>
      </c>
      <c r="J72" s="148">
        <f t="shared" si="20"/>
        <v>280</v>
      </c>
      <c r="K72" s="115">
        <f t="shared" si="21"/>
        <v>0.96415770609318996</v>
      </c>
      <c r="L72" s="116">
        <f t="shared" si="22"/>
        <v>0.93906810035842292</v>
      </c>
      <c r="M72" s="117">
        <f t="shared" si="23"/>
        <v>1.4336917562724014E-2</v>
      </c>
      <c r="N72" s="121">
        <v>20</v>
      </c>
      <c r="O72" s="49" t="s">
        <v>44</v>
      </c>
      <c r="P72" s="112">
        <v>538</v>
      </c>
      <c r="Q72" s="113">
        <v>0</v>
      </c>
      <c r="R72" s="114">
        <v>529</v>
      </c>
      <c r="S72" s="114">
        <v>0</v>
      </c>
      <c r="T72" s="114">
        <v>1</v>
      </c>
      <c r="U72" s="114">
        <v>2</v>
      </c>
      <c r="V72" s="114">
        <v>6</v>
      </c>
      <c r="W72" s="148">
        <f t="shared" si="24"/>
        <v>538</v>
      </c>
      <c r="X72" s="115">
        <f t="shared" si="25"/>
        <v>0.99436090225563911</v>
      </c>
      <c r="Y72" s="116">
        <f t="shared" si="26"/>
        <v>0</v>
      </c>
      <c r="Z72" s="117">
        <f t="shared" si="27"/>
        <v>3.7593984962406013E-3</v>
      </c>
      <c r="AA72" s="121">
        <v>20</v>
      </c>
      <c r="AB72" s="49" t="s">
        <v>44</v>
      </c>
      <c r="AC72" s="112">
        <v>57</v>
      </c>
      <c r="AD72" s="113">
        <v>0</v>
      </c>
      <c r="AE72" s="114">
        <v>57</v>
      </c>
      <c r="AF72" s="114">
        <v>0</v>
      </c>
      <c r="AG72" s="114">
        <v>0</v>
      </c>
      <c r="AH72" s="114">
        <v>0</v>
      </c>
      <c r="AI72" s="114">
        <v>0</v>
      </c>
      <c r="AJ72" s="148">
        <f t="shared" si="28"/>
        <v>57</v>
      </c>
      <c r="AK72" s="115">
        <f t="shared" si="29"/>
        <v>1</v>
      </c>
      <c r="AL72" s="116">
        <f t="shared" si="30"/>
        <v>0</v>
      </c>
      <c r="AM72" s="117">
        <f t="shared" si="31"/>
        <v>0</v>
      </c>
      <c r="AN72" s="121">
        <v>20</v>
      </c>
      <c r="AO72" s="49" t="s">
        <v>44</v>
      </c>
      <c r="AP72" s="112">
        <v>0</v>
      </c>
      <c r="AQ72" s="113">
        <v>0</v>
      </c>
      <c r="AR72" s="114">
        <v>0</v>
      </c>
      <c r="AS72" s="114">
        <v>0</v>
      </c>
      <c r="AT72" s="114">
        <v>0</v>
      </c>
      <c r="AU72" s="114">
        <v>0</v>
      </c>
      <c r="AV72" s="114">
        <v>0</v>
      </c>
      <c r="AW72" s="148">
        <f t="shared" si="32"/>
        <v>0</v>
      </c>
      <c r="AX72" s="115" t="e">
        <f t="shared" si="33"/>
        <v>#DIV/0!</v>
      </c>
      <c r="AY72" s="116" t="e">
        <f t="shared" si="34"/>
        <v>#DIV/0!</v>
      </c>
      <c r="AZ72" s="117" t="e">
        <f t="shared" si="35"/>
        <v>#DIV/0!</v>
      </c>
    </row>
    <row r="73" spans="1:52" s="119" customFormat="1" ht="39.75" customHeight="1">
      <c r="A73" s="120">
        <v>21</v>
      </c>
      <c r="B73" s="49" t="s">
        <v>45</v>
      </c>
      <c r="C73" s="112">
        <v>394</v>
      </c>
      <c r="D73" s="113">
        <v>358</v>
      </c>
      <c r="E73" s="114">
        <v>31</v>
      </c>
      <c r="F73" s="114">
        <v>0</v>
      </c>
      <c r="G73" s="114">
        <v>0</v>
      </c>
      <c r="H73" s="114">
        <v>0</v>
      </c>
      <c r="I73" s="114">
        <v>5</v>
      </c>
      <c r="J73" s="148">
        <f t="shared" si="20"/>
        <v>394</v>
      </c>
      <c r="K73" s="115">
        <f t="shared" si="21"/>
        <v>1</v>
      </c>
      <c r="L73" s="116">
        <f t="shared" si="22"/>
        <v>0.92030848329048842</v>
      </c>
      <c r="M73" s="117">
        <f t="shared" si="23"/>
        <v>0</v>
      </c>
      <c r="N73" s="121">
        <v>21</v>
      </c>
      <c r="O73" s="49" t="s">
        <v>45</v>
      </c>
      <c r="P73" s="112">
        <v>498</v>
      </c>
      <c r="Q73" s="113">
        <v>0</v>
      </c>
      <c r="R73" s="114">
        <v>481</v>
      </c>
      <c r="S73" s="114">
        <v>0</v>
      </c>
      <c r="T73" s="114">
        <v>0</v>
      </c>
      <c r="U73" s="114">
        <v>0</v>
      </c>
      <c r="V73" s="114">
        <v>17</v>
      </c>
      <c r="W73" s="148">
        <f t="shared" si="24"/>
        <v>498</v>
      </c>
      <c r="X73" s="115">
        <f t="shared" si="25"/>
        <v>1</v>
      </c>
      <c r="Y73" s="116">
        <f t="shared" si="26"/>
        <v>0</v>
      </c>
      <c r="Z73" s="117">
        <f t="shared" si="27"/>
        <v>0</v>
      </c>
      <c r="AA73" s="121">
        <v>21</v>
      </c>
      <c r="AB73" s="49" t="s">
        <v>45</v>
      </c>
      <c r="AC73" s="112">
        <v>14</v>
      </c>
      <c r="AD73" s="113">
        <v>0</v>
      </c>
      <c r="AE73" s="114">
        <v>13</v>
      </c>
      <c r="AF73" s="114">
        <v>0</v>
      </c>
      <c r="AG73" s="114">
        <v>0</v>
      </c>
      <c r="AH73" s="114">
        <v>0</v>
      </c>
      <c r="AI73" s="114">
        <v>1</v>
      </c>
      <c r="AJ73" s="148">
        <f t="shared" si="28"/>
        <v>14</v>
      </c>
      <c r="AK73" s="115">
        <f t="shared" si="29"/>
        <v>1</v>
      </c>
      <c r="AL73" s="116">
        <f t="shared" si="30"/>
        <v>0</v>
      </c>
      <c r="AM73" s="117">
        <f t="shared" si="31"/>
        <v>0</v>
      </c>
      <c r="AN73" s="121">
        <v>21</v>
      </c>
      <c r="AO73" s="49" t="s">
        <v>45</v>
      </c>
      <c r="AP73" s="112">
        <v>0</v>
      </c>
      <c r="AQ73" s="113">
        <v>0</v>
      </c>
      <c r="AR73" s="114">
        <v>0</v>
      </c>
      <c r="AS73" s="114">
        <v>0</v>
      </c>
      <c r="AT73" s="114">
        <v>0</v>
      </c>
      <c r="AU73" s="114">
        <v>0</v>
      </c>
      <c r="AV73" s="114">
        <v>0</v>
      </c>
      <c r="AW73" s="148">
        <f t="shared" si="32"/>
        <v>0</v>
      </c>
      <c r="AX73" s="115" t="e">
        <f t="shared" si="33"/>
        <v>#DIV/0!</v>
      </c>
      <c r="AY73" s="116" t="e">
        <f t="shared" si="34"/>
        <v>#DIV/0!</v>
      </c>
      <c r="AZ73" s="117" t="e">
        <f t="shared" si="35"/>
        <v>#DIV/0!</v>
      </c>
    </row>
    <row r="74" spans="1:52" s="119" customFormat="1" ht="39.75" customHeight="1">
      <c r="A74" s="120">
        <v>22</v>
      </c>
      <c r="B74" s="49" t="s">
        <v>46</v>
      </c>
      <c r="C74" s="112">
        <v>998</v>
      </c>
      <c r="D74" s="113">
        <v>823</v>
      </c>
      <c r="E74" s="114">
        <v>80</v>
      </c>
      <c r="F74" s="114">
        <v>15</v>
      </c>
      <c r="G74" s="114">
        <v>27</v>
      </c>
      <c r="H74" s="114">
        <v>37</v>
      </c>
      <c r="I74" s="114">
        <v>16</v>
      </c>
      <c r="J74" s="148">
        <f t="shared" si="20"/>
        <v>998</v>
      </c>
      <c r="K74" s="115">
        <f t="shared" si="21"/>
        <v>0.91955193482688391</v>
      </c>
      <c r="L74" s="116">
        <f t="shared" si="22"/>
        <v>0.83808553971486766</v>
      </c>
      <c r="M74" s="117">
        <f t="shared" si="23"/>
        <v>3.7678207739307537E-2</v>
      </c>
      <c r="N74" s="121">
        <v>22</v>
      </c>
      <c r="O74" s="49" t="s">
        <v>46</v>
      </c>
      <c r="P74" s="112">
        <v>971</v>
      </c>
      <c r="Q74" s="113">
        <v>0</v>
      </c>
      <c r="R74" s="114">
        <v>902</v>
      </c>
      <c r="S74" s="114">
        <v>2</v>
      </c>
      <c r="T74" s="114">
        <v>17</v>
      </c>
      <c r="U74" s="114">
        <v>42</v>
      </c>
      <c r="V74" s="114">
        <v>8</v>
      </c>
      <c r="W74" s="148">
        <f t="shared" si="24"/>
        <v>971</v>
      </c>
      <c r="X74" s="115">
        <f t="shared" si="25"/>
        <v>0.936656282450675</v>
      </c>
      <c r="Y74" s="116">
        <f t="shared" si="26"/>
        <v>0</v>
      </c>
      <c r="Z74" s="117">
        <f t="shared" si="27"/>
        <v>4.3613707165109032E-2</v>
      </c>
      <c r="AA74" s="121">
        <v>22</v>
      </c>
      <c r="AB74" s="49" t="s">
        <v>46</v>
      </c>
      <c r="AC74" s="112">
        <v>341</v>
      </c>
      <c r="AD74" s="113">
        <v>0</v>
      </c>
      <c r="AE74" s="114">
        <v>323</v>
      </c>
      <c r="AF74" s="114">
        <v>0</v>
      </c>
      <c r="AG74" s="114">
        <v>2</v>
      </c>
      <c r="AH74" s="114">
        <v>9</v>
      </c>
      <c r="AI74" s="114">
        <v>7</v>
      </c>
      <c r="AJ74" s="148">
        <f t="shared" si="28"/>
        <v>341</v>
      </c>
      <c r="AK74" s="115">
        <f t="shared" si="29"/>
        <v>0.96706586826347307</v>
      </c>
      <c r="AL74" s="116">
        <f t="shared" si="30"/>
        <v>0</v>
      </c>
      <c r="AM74" s="117">
        <f t="shared" si="31"/>
        <v>2.6946107784431138E-2</v>
      </c>
      <c r="AN74" s="121">
        <v>22</v>
      </c>
      <c r="AO74" s="49" t="s">
        <v>46</v>
      </c>
      <c r="AP74" s="112">
        <v>34</v>
      </c>
      <c r="AQ74" s="113">
        <v>13</v>
      </c>
      <c r="AR74" s="114">
        <v>9</v>
      </c>
      <c r="AS74" s="114">
        <v>1</v>
      </c>
      <c r="AT74" s="114">
        <v>0</v>
      </c>
      <c r="AU74" s="114">
        <v>10</v>
      </c>
      <c r="AV74" s="114">
        <v>1</v>
      </c>
      <c r="AW74" s="148">
        <f t="shared" si="32"/>
        <v>34</v>
      </c>
      <c r="AX74" s="115">
        <f t="shared" si="33"/>
        <v>0.66666666666666663</v>
      </c>
      <c r="AY74" s="116">
        <f t="shared" si="34"/>
        <v>0.39393939393939392</v>
      </c>
      <c r="AZ74" s="117">
        <f t="shared" si="35"/>
        <v>0.30303030303030304</v>
      </c>
    </row>
    <row r="75" spans="1:52" s="119" customFormat="1" ht="39.75" customHeight="1">
      <c r="A75" s="120">
        <v>23</v>
      </c>
      <c r="B75" s="49" t="s">
        <v>47</v>
      </c>
      <c r="C75" s="112">
        <v>851</v>
      </c>
      <c r="D75" s="113">
        <v>666</v>
      </c>
      <c r="E75" s="114">
        <v>159</v>
      </c>
      <c r="F75" s="114">
        <v>6</v>
      </c>
      <c r="G75" s="114">
        <v>9</v>
      </c>
      <c r="H75" s="114">
        <v>10</v>
      </c>
      <c r="I75" s="114">
        <v>1</v>
      </c>
      <c r="J75" s="148">
        <f t="shared" si="20"/>
        <v>851</v>
      </c>
      <c r="K75" s="115">
        <f t="shared" si="21"/>
        <v>0.97058823529411764</v>
      </c>
      <c r="L75" s="116">
        <f t="shared" si="22"/>
        <v>0.78352941176470592</v>
      </c>
      <c r="M75" s="117">
        <f t="shared" si="23"/>
        <v>1.1764705882352941E-2</v>
      </c>
      <c r="N75" s="121">
        <v>23</v>
      </c>
      <c r="O75" s="49" t="s">
        <v>47</v>
      </c>
      <c r="P75" s="112">
        <v>988</v>
      </c>
      <c r="Q75" s="113">
        <v>0</v>
      </c>
      <c r="R75" s="114">
        <v>958</v>
      </c>
      <c r="S75" s="114">
        <v>3</v>
      </c>
      <c r="T75" s="114">
        <v>3</v>
      </c>
      <c r="U75" s="114">
        <v>21</v>
      </c>
      <c r="V75" s="114">
        <v>3</v>
      </c>
      <c r="W75" s="148">
        <f t="shared" si="24"/>
        <v>988</v>
      </c>
      <c r="X75" s="115">
        <f t="shared" si="25"/>
        <v>0.97258883248730965</v>
      </c>
      <c r="Y75" s="116">
        <f t="shared" si="26"/>
        <v>0</v>
      </c>
      <c r="Z75" s="117">
        <f t="shared" si="27"/>
        <v>2.1319796954314719E-2</v>
      </c>
      <c r="AA75" s="121">
        <v>23</v>
      </c>
      <c r="AB75" s="49" t="s">
        <v>47</v>
      </c>
      <c r="AC75" s="112">
        <v>181</v>
      </c>
      <c r="AD75" s="113">
        <v>0</v>
      </c>
      <c r="AE75" s="114">
        <v>177</v>
      </c>
      <c r="AF75" s="114">
        <v>0</v>
      </c>
      <c r="AG75" s="114">
        <v>2</v>
      </c>
      <c r="AH75" s="114">
        <v>2</v>
      </c>
      <c r="AI75" s="114">
        <v>0</v>
      </c>
      <c r="AJ75" s="148">
        <f t="shared" si="28"/>
        <v>181</v>
      </c>
      <c r="AK75" s="115">
        <f t="shared" si="29"/>
        <v>0.97790055248618779</v>
      </c>
      <c r="AL75" s="116">
        <f t="shared" si="30"/>
        <v>0</v>
      </c>
      <c r="AM75" s="117">
        <f t="shared" si="31"/>
        <v>1.1049723756906077E-2</v>
      </c>
      <c r="AN75" s="121">
        <v>23</v>
      </c>
      <c r="AO75" s="49" t="s">
        <v>47</v>
      </c>
      <c r="AP75" s="112">
        <v>5</v>
      </c>
      <c r="AQ75" s="113">
        <v>1</v>
      </c>
      <c r="AR75" s="114">
        <v>4</v>
      </c>
      <c r="AS75" s="114">
        <v>0</v>
      </c>
      <c r="AT75" s="114">
        <v>0</v>
      </c>
      <c r="AU75" s="114">
        <v>0</v>
      </c>
      <c r="AV75" s="114">
        <v>0</v>
      </c>
      <c r="AW75" s="148">
        <f t="shared" si="32"/>
        <v>5</v>
      </c>
      <c r="AX75" s="115">
        <f t="shared" si="33"/>
        <v>1</v>
      </c>
      <c r="AY75" s="116">
        <f t="shared" si="34"/>
        <v>0.2</v>
      </c>
      <c r="AZ75" s="117">
        <f t="shared" si="35"/>
        <v>0</v>
      </c>
    </row>
    <row r="76" spans="1:52" s="119" customFormat="1" ht="39.75" customHeight="1">
      <c r="A76" s="120">
        <v>24</v>
      </c>
      <c r="B76" s="49" t="s">
        <v>48</v>
      </c>
      <c r="C76" s="112">
        <v>318</v>
      </c>
      <c r="D76" s="113">
        <v>236</v>
      </c>
      <c r="E76" s="114">
        <v>52</v>
      </c>
      <c r="F76" s="114">
        <v>6</v>
      </c>
      <c r="G76" s="114">
        <v>10</v>
      </c>
      <c r="H76" s="114">
        <v>8</v>
      </c>
      <c r="I76" s="114">
        <v>6</v>
      </c>
      <c r="J76" s="148">
        <f t="shared" si="20"/>
        <v>318</v>
      </c>
      <c r="K76" s="115">
        <f t="shared" si="21"/>
        <v>0.92307692307692313</v>
      </c>
      <c r="L76" s="116">
        <f t="shared" si="22"/>
        <v>0.75641025641025639</v>
      </c>
      <c r="M76" s="117">
        <f t="shared" si="23"/>
        <v>2.564102564102564E-2</v>
      </c>
      <c r="N76" s="121">
        <v>24</v>
      </c>
      <c r="O76" s="49" t="s">
        <v>48</v>
      </c>
      <c r="P76" s="112">
        <v>190</v>
      </c>
      <c r="Q76" s="113">
        <v>0</v>
      </c>
      <c r="R76" s="114">
        <v>174</v>
      </c>
      <c r="S76" s="114">
        <v>0</v>
      </c>
      <c r="T76" s="114">
        <v>3</v>
      </c>
      <c r="U76" s="114">
        <v>9</v>
      </c>
      <c r="V76" s="114">
        <v>4</v>
      </c>
      <c r="W76" s="148">
        <f t="shared" si="24"/>
        <v>190</v>
      </c>
      <c r="X76" s="115">
        <f t="shared" si="25"/>
        <v>0.93548387096774188</v>
      </c>
      <c r="Y76" s="116">
        <f t="shared" si="26"/>
        <v>0</v>
      </c>
      <c r="Z76" s="117">
        <f t="shared" si="27"/>
        <v>4.8387096774193547E-2</v>
      </c>
      <c r="AA76" s="121">
        <v>24</v>
      </c>
      <c r="AB76" s="49" t="s">
        <v>48</v>
      </c>
      <c r="AC76" s="112">
        <v>46</v>
      </c>
      <c r="AD76" s="113">
        <v>0</v>
      </c>
      <c r="AE76" s="114">
        <v>46</v>
      </c>
      <c r="AF76" s="114">
        <v>0</v>
      </c>
      <c r="AG76" s="114">
        <v>0</v>
      </c>
      <c r="AH76" s="114">
        <v>0</v>
      </c>
      <c r="AI76" s="114">
        <v>0</v>
      </c>
      <c r="AJ76" s="148">
        <f t="shared" si="28"/>
        <v>46</v>
      </c>
      <c r="AK76" s="115">
        <f t="shared" si="29"/>
        <v>1</v>
      </c>
      <c r="AL76" s="116">
        <f t="shared" si="30"/>
        <v>0</v>
      </c>
      <c r="AM76" s="117">
        <f t="shared" si="31"/>
        <v>0</v>
      </c>
      <c r="AN76" s="121">
        <v>24</v>
      </c>
      <c r="AO76" s="49" t="s">
        <v>48</v>
      </c>
      <c r="AP76" s="112">
        <v>8</v>
      </c>
      <c r="AQ76" s="113">
        <v>7</v>
      </c>
      <c r="AR76" s="114">
        <v>1</v>
      </c>
      <c r="AS76" s="114">
        <v>0</v>
      </c>
      <c r="AT76" s="114">
        <v>0</v>
      </c>
      <c r="AU76" s="114">
        <v>0</v>
      </c>
      <c r="AV76" s="114">
        <v>0</v>
      </c>
      <c r="AW76" s="148">
        <f t="shared" si="32"/>
        <v>8</v>
      </c>
      <c r="AX76" s="115">
        <f t="shared" si="33"/>
        <v>1</v>
      </c>
      <c r="AY76" s="116">
        <f t="shared" si="34"/>
        <v>0.875</v>
      </c>
      <c r="AZ76" s="117">
        <f t="shared" si="35"/>
        <v>0</v>
      </c>
    </row>
    <row r="77" spans="1:52" s="119" customFormat="1" ht="39.75" customHeight="1">
      <c r="A77" s="120">
        <v>25</v>
      </c>
      <c r="B77" s="49" t="s">
        <v>49</v>
      </c>
      <c r="C77" s="112">
        <v>267</v>
      </c>
      <c r="D77" s="113">
        <v>228</v>
      </c>
      <c r="E77" s="114">
        <v>24</v>
      </c>
      <c r="F77" s="114">
        <v>1</v>
      </c>
      <c r="G77" s="114">
        <v>5</v>
      </c>
      <c r="H77" s="114">
        <v>7</v>
      </c>
      <c r="I77" s="114">
        <v>2</v>
      </c>
      <c r="J77" s="148">
        <f t="shared" si="20"/>
        <v>267</v>
      </c>
      <c r="K77" s="115">
        <f t="shared" si="21"/>
        <v>0.95094339622641511</v>
      </c>
      <c r="L77" s="116">
        <f t="shared" si="22"/>
        <v>0.86037735849056607</v>
      </c>
      <c r="M77" s="117">
        <f t="shared" si="23"/>
        <v>2.6415094339622643E-2</v>
      </c>
      <c r="N77" s="121">
        <v>25</v>
      </c>
      <c r="O77" s="49" t="s">
        <v>49</v>
      </c>
      <c r="P77" s="112">
        <v>289</v>
      </c>
      <c r="Q77" s="113">
        <v>0</v>
      </c>
      <c r="R77" s="114">
        <v>271</v>
      </c>
      <c r="S77" s="114">
        <v>0</v>
      </c>
      <c r="T77" s="114">
        <v>4</v>
      </c>
      <c r="U77" s="114">
        <v>13</v>
      </c>
      <c r="V77" s="114">
        <v>1</v>
      </c>
      <c r="W77" s="148">
        <f t="shared" si="24"/>
        <v>289</v>
      </c>
      <c r="X77" s="115">
        <f t="shared" si="25"/>
        <v>0.94097222222222221</v>
      </c>
      <c r="Y77" s="116">
        <f t="shared" si="26"/>
        <v>0</v>
      </c>
      <c r="Z77" s="117">
        <f t="shared" si="27"/>
        <v>4.5138888888888888E-2</v>
      </c>
      <c r="AA77" s="121">
        <v>25</v>
      </c>
      <c r="AB77" s="49" t="s">
        <v>49</v>
      </c>
      <c r="AC77" s="112">
        <v>103</v>
      </c>
      <c r="AD77" s="113">
        <v>0</v>
      </c>
      <c r="AE77" s="114">
        <v>98</v>
      </c>
      <c r="AF77" s="114">
        <v>0</v>
      </c>
      <c r="AG77" s="114">
        <v>0</v>
      </c>
      <c r="AH77" s="114">
        <v>5</v>
      </c>
      <c r="AI77" s="114">
        <v>0</v>
      </c>
      <c r="AJ77" s="148">
        <f t="shared" si="28"/>
        <v>103</v>
      </c>
      <c r="AK77" s="115">
        <f t="shared" si="29"/>
        <v>0.95145631067961167</v>
      </c>
      <c r="AL77" s="116">
        <f t="shared" si="30"/>
        <v>0</v>
      </c>
      <c r="AM77" s="117">
        <f t="shared" si="31"/>
        <v>4.8543689320388349E-2</v>
      </c>
      <c r="AN77" s="121">
        <v>25</v>
      </c>
      <c r="AO77" s="49" t="s">
        <v>49</v>
      </c>
      <c r="AP77" s="112">
        <v>0</v>
      </c>
      <c r="AQ77" s="113">
        <v>0</v>
      </c>
      <c r="AR77" s="114">
        <v>0</v>
      </c>
      <c r="AS77" s="114">
        <v>0</v>
      </c>
      <c r="AT77" s="114">
        <v>0</v>
      </c>
      <c r="AU77" s="114">
        <v>0</v>
      </c>
      <c r="AV77" s="114">
        <v>0</v>
      </c>
      <c r="AW77" s="148">
        <f t="shared" si="32"/>
        <v>0</v>
      </c>
      <c r="AX77" s="115" t="e">
        <f t="shared" si="33"/>
        <v>#DIV/0!</v>
      </c>
      <c r="AY77" s="116" t="e">
        <f t="shared" si="34"/>
        <v>#DIV/0!</v>
      </c>
      <c r="AZ77" s="117" t="e">
        <f t="shared" si="35"/>
        <v>#DIV/0!</v>
      </c>
    </row>
    <row r="78" spans="1:52" s="119" customFormat="1" ht="39.75" customHeight="1">
      <c r="A78" s="120">
        <v>26</v>
      </c>
      <c r="B78" s="49" t="s">
        <v>50</v>
      </c>
      <c r="C78" s="112">
        <v>584</v>
      </c>
      <c r="D78" s="113">
        <v>518</v>
      </c>
      <c r="E78" s="114">
        <v>42</v>
      </c>
      <c r="F78" s="114">
        <v>2</v>
      </c>
      <c r="G78" s="114">
        <v>7</v>
      </c>
      <c r="H78" s="114">
        <v>12</v>
      </c>
      <c r="I78" s="114">
        <v>3</v>
      </c>
      <c r="J78" s="148">
        <f t="shared" si="20"/>
        <v>584</v>
      </c>
      <c r="K78" s="115">
        <f t="shared" si="21"/>
        <v>0.96385542168674698</v>
      </c>
      <c r="L78" s="116">
        <f t="shared" si="22"/>
        <v>0.89156626506024095</v>
      </c>
      <c r="M78" s="117">
        <f t="shared" si="23"/>
        <v>2.0654044750430294E-2</v>
      </c>
      <c r="N78" s="121">
        <v>26</v>
      </c>
      <c r="O78" s="49" t="s">
        <v>50</v>
      </c>
      <c r="P78" s="112">
        <v>742</v>
      </c>
      <c r="Q78" s="113">
        <v>0</v>
      </c>
      <c r="R78" s="114">
        <v>710</v>
      </c>
      <c r="S78" s="114">
        <v>2</v>
      </c>
      <c r="T78" s="114">
        <v>6</v>
      </c>
      <c r="U78" s="114">
        <v>20</v>
      </c>
      <c r="V78" s="114">
        <v>4</v>
      </c>
      <c r="W78" s="148">
        <f t="shared" si="24"/>
        <v>742</v>
      </c>
      <c r="X78" s="115">
        <f t="shared" si="25"/>
        <v>0.96205962059620598</v>
      </c>
      <c r="Y78" s="116">
        <f t="shared" si="26"/>
        <v>0</v>
      </c>
      <c r="Z78" s="117">
        <f t="shared" si="27"/>
        <v>2.7100271002710029E-2</v>
      </c>
      <c r="AA78" s="121">
        <v>26</v>
      </c>
      <c r="AB78" s="49" t="s">
        <v>50</v>
      </c>
      <c r="AC78" s="112">
        <v>95</v>
      </c>
      <c r="AD78" s="113">
        <v>0</v>
      </c>
      <c r="AE78" s="114">
        <v>91</v>
      </c>
      <c r="AF78" s="114">
        <v>0</v>
      </c>
      <c r="AG78" s="114">
        <v>0</v>
      </c>
      <c r="AH78" s="114">
        <v>2</v>
      </c>
      <c r="AI78" s="114">
        <v>2</v>
      </c>
      <c r="AJ78" s="148">
        <f t="shared" si="28"/>
        <v>95</v>
      </c>
      <c r="AK78" s="115">
        <f t="shared" si="29"/>
        <v>0.978494623655914</v>
      </c>
      <c r="AL78" s="116">
        <f t="shared" si="30"/>
        <v>0</v>
      </c>
      <c r="AM78" s="117">
        <f t="shared" si="31"/>
        <v>2.1505376344086023E-2</v>
      </c>
      <c r="AN78" s="121">
        <v>26</v>
      </c>
      <c r="AO78" s="49" t="s">
        <v>50</v>
      </c>
      <c r="AP78" s="112">
        <v>4</v>
      </c>
      <c r="AQ78" s="113">
        <v>4</v>
      </c>
      <c r="AR78" s="114">
        <v>0</v>
      </c>
      <c r="AS78" s="114">
        <v>0</v>
      </c>
      <c r="AT78" s="114">
        <v>0</v>
      </c>
      <c r="AU78" s="114">
        <v>0</v>
      </c>
      <c r="AV78" s="114">
        <v>0</v>
      </c>
      <c r="AW78" s="148">
        <f t="shared" si="32"/>
        <v>4</v>
      </c>
      <c r="AX78" s="115">
        <f t="shared" si="33"/>
        <v>1</v>
      </c>
      <c r="AY78" s="116">
        <f t="shared" si="34"/>
        <v>1</v>
      </c>
      <c r="AZ78" s="117">
        <f t="shared" si="35"/>
        <v>0</v>
      </c>
    </row>
    <row r="79" spans="1:52" s="119" customFormat="1" ht="39.75" customHeight="1">
      <c r="A79" s="120">
        <v>27</v>
      </c>
      <c r="B79" s="49" t="s">
        <v>51</v>
      </c>
      <c r="C79" s="112">
        <v>504</v>
      </c>
      <c r="D79" s="113">
        <v>377</v>
      </c>
      <c r="E79" s="114">
        <v>101</v>
      </c>
      <c r="F79" s="114">
        <v>0</v>
      </c>
      <c r="G79" s="114">
        <v>15</v>
      </c>
      <c r="H79" s="114">
        <v>6</v>
      </c>
      <c r="I79" s="114">
        <v>5</v>
      </c>
      <c r="J79" s="148">
        <f t="shared" si="20"/>
        <v>504</v>
      </c>
      <c r="K79" s="115">
        <f t="shared" si="21"/>
        <v>0.95791583166332661</v>
      </c>
      <c r="L79" s="116">
        <f t="shared" si="22"/>
        <v>0.75551102204408815</v>
      </c>
      <c r="M79" s="117">
        <f t="shared" si="23"/>
        <v>1.2024048096192385E-2</v>
      </c>
      <c r="N79" s="121">
        <v>27</v>
      </c>
      <c r="O79" s="49" t="s">
        <v>51</v>
      </c>
      <c r="P79" s="112">
        <v>502</v>
      </c>
      <c r="Q79" s="113">
        <v>0</v>
      </c>
      <c r="R79" s="114">
        <v>424</v>
      </c>
      <c r="S79" s="114">
        <v>0</v>
      </c>
      <c r="T79" s="114">
        <v>12</v>
      </c>
      <c r="U79" s="114">
        <v>59</v>
      </c>
      <c r="V79" s="114">
        <v>7</v>
      </c>
      <c r="W79" s="148">
        <f t="shared" si="24"/>
        <v>502</v>
      </c>
      <c r="X79" s="115">
        <f t="shared" si="25"/>
        <v>0.85656565656565653</v>
      </c>
      <c r="Y79" s="116">
        <f t="shared" si="26"/>
        <v>0</v>
      </c>
      <c r="Z79" s="117">
        <f t="shared" si="27"/>
        <v>0.1191919191919192</v>
      </c>
      <c r="AA79" s="121">
        <v>27</v>
      </c>
      <c r="AB79" s="49" t="s">
        <v>51</v>
      </c>
      <c r="AC79" s="112">
        <v>62</v>
      </c>
      <c r="AD79" s="113">
        <v>0</v>
      </c>
      <c r="AE79" s="114">
        <v>61</v>
      </c>
      <c r="AF79" s="114">
        <v>0</v>
      </c>
      <c r="AG79" s="114">
        <v>0</v>
      </c>
      <c r="AH79" s="114">
        <v>0</v>
      </c>
      <c r="AI79" s="114">
        <v>1</v>
      </c>
      <c r="AJ79" s="148">
        <f t="shared" si="28"/>
        <v>62</v>
      </c>
      <c r="AK79" s="115">
        <f t="shared" si="29"/>
        <v>1</v>
      </c>
      <c r="AL79" s="116">
        <f t="shared" si="30"/>
        <v>0</v>
      </c>
      <c r="AM79" s="117">
        <f t="shared" si="31"/>
        <v>0</v>
      </c>
      <c r="AN79" s="121">
        <v>27</v>
      </c>
      <c r="AO79" s="49" t="s">
        <v>51</v>
      </c>
      <c r="AP79" s="112">
        <v>7</v>
      </c>
      <c r="AQ79" s="113">
        <v>7</v>
      </c>
      <c r="AR79" s="114">
        <v>0</v>
      </c>
      <c r="AS79" s="114">
        <v>0</v>
      </c>
      <c r="AT79" s="114">
        <v>0</v>
      </c>
      <c r="AU79" s="114">
        <v>0</v>
      </c>
      <c r="AV79" s="114">
        <v>0</v>
      </c>
      <c r="AW79" s="148">
        <f t="shared" si="32"/>
        <v>7</v>
      </c>
      <c r="AX79" s="115">
        <f t="shared" si="33"/>
        <v>1</v>
      </c>
      <c r="AY79" s="116">
        <f t="shared" si="34"/>
        <v>1</v>
      </c>
      <c r="AZ79" s="117">
        <f t="shared" si="35"/>
        <v>0</v>
      </c>
    </row>
    <row r="80" spans="1:52" s="119" customFormat="1" ht="39.75" customHeight="1">
      <c r="A80" s="120">
        <v>28</v>
      </c>
      <c r="B80" s="49" t="s">
        <v>52</v>
      </c>
      <c r="C80" s="112">
        <v>707</v>
      </c>
      <c r="D80" s="113">
        <v>567</v>
      </c>
      <c r="E80" s="114">
        <v>19</v>
      </c>
      <c r="F80" s="114">
        <v>22</v>
      </c>
      <c r="G80" s="114">
        <v>41</v>
      </c>
      <c r="H80" s="114">
        <v>17</v>
      </c>
      <c r="I80" s="114">
        <v>41</v>
      </c>
      <c r="J80" s="148">
        <f t="shared" si="20"/>
        <v>707</v>
      </c>
      <c r="K80" s="115">
        <f t="shared" si="21"/>
        <v>0.87987987987987992</v>
      </c>
      <c r="L80" s="116">
        <f t="shared" si="22"/>
        <v>0.85135135135135132</v>
      </c>
      <c r="M80" s="117">
        <f t="shared" si="23"/>
        <v>2.5525525525525526E-2</v>
      </c>
      <c r="N80" s="121">
        <v>28</v>
      </c>
      <c r="O80" s="49" t="s">
        <v>52</v>
      </c>
      <c r="P80" s="112">
        <v>634</v>
      </c>
      <c r="Q80" s="113">
        <v>0</v>
      </c>
      <c r="R80" s="114">
        <v>566</v>
      </c>
      <c r="S80" s="114">
        <v>14</v>
      </c>
      <c r="T80" s="114">
        <v>19</v>
      </c>
      <c r="U80" s="114">
        <v>15</v>
      </c>
      <c r="V80" s="114">
        <v>20</v>
      </c>
      <c r="W80" s="148">
        <f t="shared" si="24"/>
        <v>634</v>
      </c>
      <c r="X80" s="115">
        <f t="shared" si="25"/>
        <v>0.92182410423452765</v>
      </c>
      <c r="Y80" s="116">
        <f t="shared" si="26"/>
        <v>0</v>
      </c>
      <c r="Z80" s="117">
        <f t="shared" si="27"/>
        <v>2.4429967426710098E-2</v>
      </c>
      <c r="AA80" s="121">
        <v>28</v>
      </c>
      <c r="AB80" s="49" t="s">
        <v>52</v>
      </c>
      <c r="AC80" s="112">
        <v>215</v>
      </c>
      <c r="AD80" s="113">
        <v>0</v>
      </c>
      <c r="AE80" s="114">
        <v>183</v>
      </c>
      <c r="AF80" s="114">
        <v>10</v>
      </c>
      <c r="AG80" s="114">
        <v>7</v>
      </c>
      <c r="AH80" s="114">
        <v>2</v>
      </c>
      <c r="AI80" s="114">
        <v>13</v>
      </c>
      <c r="AJ80" s="148">
        <f t="shared" si="28"/>
        <v>215</v>
      </c>
      <c r="AK80" s="115">
        <f t="shared" si="29"/>
        <v>0.90594059405940597</v>
      </c>
      <c r="AL80" s="116">
        <f t="shared" si="30"/>
        <v>0</v>
      </c>
      <c r="AM80" s="117">
        <f t="shared" si="31"/>
        <v>9.9009900990099011E-3</v>
      </c>
      <c r="AN80" s="121">
        <v>28</v>
      </c>
      <c r="AO80" s="49" t="s">
        <v>52</v>
      </c>
      <c r="AP80" s="112">
        <v>29</v>
      </c>
      <c r="AQ80" s="113">
        <v>4</v>
      </c>
      <c r="AR80" s="114">
        <v>17</v>
      </c>
      <c r="AS80" s="114">
        <v>2</v>
      </c>
      <c r="AT80" s="114">
        <v>2</v>
      </c>
      <c r="AU80" s="114">
        <v>2</v>
      </c>
      <c r="AV80" s="114">
        <v>2</v>
      </c>
      <c r="AW80" s="148">
        <f t="shared" si="32"/>
        <v>29</v>
      </c>
      <c r="AX80" s="115">
        <f t="shared" si="33"/>
        <v>0.77777777777777779</v>
      </c>
      <c r="AY80" s="116">
        <f t="shared" si="34"/>
        <v>0.14814814814814814</v>
      </c>
      <c r="AZ80" s="117">
        <f t="shared" si="35"/>
        <v>7.407407407407407E-2</v>
      </c>
    </row>
    <row r="81" spans="1:52" s="119" customFormat="1" ht="39.75" customHeight="1">
      <c r="A81" s="120">
        <v>29</v>
      </c>
      <c r="B81" s="49" t="s">
        <v>53</v>
      </c>
      <c r="C81" s="112">
        <v>352</v>
      </c>
      <c r="D81" s="113">
        <v>55</v>
      </c>
      <c r="E81" s="114">
        <v>278</v>
      </c>
      <c r="F81" s="114">
        <v>7</v>
      </c>
      <c r="G81" s="114">
        <v>3</v>
      </c>
      <c r="H81" s="114">
        <v>4</v>
      </c>
      <c r="I81" s="114">
        <v>5</v>
      </c>
      <c r="J81" s="148">
        <f t="shared" si="20"/>
        <v>352</v>
      </c>
      <c r="K81" s="115">
        <f t="shared" si="21"/>
        <v>0.95965417867435154</v>
      </c>
      <c r="L81" s="116">
        <f t="shared" si="22"/>
        <v>0.15850144092219021</v>
      </c>
      <c r="M81" s="117">
        <f t="shared" si="23"/>
        <v>1.1527377521613832E-2</v>
      </c>
      <c r="N81" s="121">
        <v>29</v>
      </c>
      <c r="O81" s="49" t="s">
        <v>53</v>
      </c>
      <c r="P81" s="112">
        <v>359</v>
      </c>
      <c r="Q81" s="113">
        <v>0</v>
      </c>
      <c r="R81" s="114">
        <v>335</v>
      </c>
      <c r="S81" s="114">
        <v>8</v>
      </c>
      <c r="T81" s="114">
        <v>3</v>
      </c>
      <c r="U81" s="114">
        <v>4</v>
      </c>
      <c r="V81" s="114">
        <v>9</v>
      </c>
      <c r="W81" s="148">
        <f t="shared" si="24"/>
        <v>359</v>
      </c>
      <c r="X81" s="115">
        <f t="shared" si="25"/>
        <v>0.95714285714285718</v>
      </c>
      <c r="Y81" s="116">
        <f t="shared" si="26"/>
        <v>0</v>
      </c>
      <c r="Z81" s="117">
        <f t="shared" si="27"/>
        <v>1.1428571428571429E-2</v>
      </c>
      <c r="AA81" s="121">
        <v>29</v>
      </c>
      <c r="AB81" s="49" t="s">
        <v>53</v>
      </c>
      <c r="AC81" s="112">
        <v>34</v>
      </c>
      <c r="AD81" s="113">
        <v>0</v>
      </c>
      <c r="AE81" s="114">
        <v>29</v>
      </c>
      <c r="AF81" s="114">
        <v>1</v>
      </c>
      <c r="AG81" s="114">
        <v>0</v>
      </c>
      <c r="AH81" s="114">
        <v>1</v>
      </c>
      <c r="AI81" s="114">
        <v>3</v>
      </c>
      <c r="AJ81" s="148">
        <f t="shared" si="28"/>
        <v>34</v>
      </c>
      <c r="AK81" s="115">
        <f t="shared" si="29"/>
        <v>0.93548387096774188</v>
      </c>
      <c r="AL81" s="116">
        <f t="shared" si="30"/>
        <v>0</v>
      </c>
      <c r="AM81" s="117">
        <f t="shared" si="31"/>
        <v>3.2258064516129031E-2</v>
      </c>
      <c r="AN81" s="121">
        <v>29</v>
      </c>
      <c r="AO81" s="49" t="s">
        <v>53</v>
      </c>
      <c r="AP81" s="112">
        <v>7</v>
      </c>
      <c r="AQ81" s="113">
        <v>0</v>
      </c>
      <c r="AR81" s="114">
        <v>6</v>
      </c>
      <c r="AS81" s="114">
        <v>0</v>
      </c>
      <c r="AT81" s="114">
        <v>0</v>
      </c>
      <c r="AU81" s="114">
        <v>0</v>
      </c>
      <c r="AV81" s="114">
        <v>1</v>
      </c>
      <c r="AW81" s="148">
        <f t="shared" si="32"/>
        <v>7</v>
      </c>
      <c r="AX81" s="115">
        <f t="shared" si="33"/>
        <v>1</v>
      </c>
      <c r="AY81" s="116">
        <f t="shared" si="34"/>
        <v>0</v>
      </c>
      <c r="AZ81" s="117">
        <f t="shared" si="35"/>
        <v>0</v>
      </c>
    </row>
    <row r="82" spans="1:52" s="119" customFormat="1" ht="39.75" customHeight="1">
      <c r="A82" s="120">
        <v>30</v>
      </c>
      <c r="B82" s="49" t="s">
        <v>54</v>
      </c>
      <c r="C82" s="112">
        <v>1061</v>
      </c>
      <c r="D82" s="113">
        <v>554</v>
      </c>
      <c r="E82" s="114">
        <v>401</v>
      </c>
      <c r="F82" s="114">
        <v>21</v>
      </c>
      <c r="G82" s="114">
        <v>18</v>
      </c>
      <c r="H82" s="114">
        <v>32</v>
      </c>
      <c r="I82" s="114">
        <v>35</v>
      </c>
      <c r="J82" s="148">
        <f t="shared" si="20"/>
        <v>1061</v>
      </c>
      <c r="K82" s="115">
        <f t="shared" si="21"/>
        <v>0.93079922027290452</v>
      </c>
      <c r="L82" s="116">
        <f t="shared" si="22"/>
        <v>0.5399610136452242</v>
      </c>
      <c r="M82" s="117">
        <f t="shared" si="23"/>
        <v>3.1189083820662766E-2</v>
      </c>
      <c r="N82" s="121">
        <v>30</v>
      </c>
      <c r="O82" s="49" t="s">
        <v>54</v>
      </c>
      <c r="P82" s="112">
        <v>1462</v>
      </c>
      <c r="Q82" s="113">
        <v>0</v>
      </c>
      <c r="R82" s="114">
        <v>1234</v>
      </c>
      <c r="S82" s="114">
        <v>11</v>
      </c>
      <c r="T82" s="114">
        <v>14</v>
      </c>
      <c r="U82" s="114">
        <v>164</v>
      </c>
      <c r="V82" s="114">
        <v>39</v>
      </c>
      <c r="W82" s="148">
        <f t="shared" si="24"/>
        <v>1462</v>
      </c>
      <c r="X82" s="115">
        <f t="shared" si="25"/>
        <v>0.86718200983836968</v>
      </c>
      <c r="Y82" s="116">
        <f t="shared" si="26"/>
        <v>0</v>
      </c>
      <c r="Z82" s="117">
        <f t="shared" si="27"/>
        <v>0.11524947294448348</v>
      </c>
      <c r="AA82" s="121">
        <v>30</v>
      </c>
      <c r="AB82" s="49" t="s">
        <v>54</v>
      </c>
      <c r="AC82" s="112">
        <v>480</v>
      </c>
      <c r="AD82" s="113">
        <v>0</v>
      </c>
      <c r="AE82" s="114">
        <v>418</v>
      </c>
      <c r="AF82" s="114">
        <v>3</v>
      </c>
      <c r="AG82" s="114">
        <v>5</v>
      </c>
      <c r="AH82" s="114">
        <v>46</v>
      </c>
      <c r="AI82" s="114">
        <v>8</v>
      </c>
      <c r="AJ82" s="148">
        <f t="shared" si="28"/>
        <v>480</v>
      </c>
      <c r="AK82" s="115">
        <f t="shared" si="29"/>
        <v>0.88559322033898302</v>
      </c>
      <c r="AL82" s="116">
        <f t="shared" si="30"/>
        <v>0</v>
      </c>
      <c r="AM82" s="117">
        <f t="shared" si="31"/>
        <v>9.7457627118644072E-2</v>
      </c>
      <c r="AN82" s="121">
        <v>30</v>
      </c>
      <c r="AO82" s="49" t="s">
        <v>54</v>
      </c>
      <c r="AP82" s="112">
        <v>88</v>
      </c>
      <c r="AQ82" s="113">
        <v>26</v>
      </c>
      <c r="AR82" s="114">
        <v>47</v>
      </c>
      <c r="AS82" s="114">
        <v>1</v>
      </c>
      <c r="AT82" s="114">
        <v>3</v>
      </c>
      <c r="AU82" s="114">
        <v>0</v>
      </c>
      <c r="AV82" s="114">
        <v>11</v>
      </c>
      <c r="AW82" s="148">
        <f t="shared" si="32"/>
        <v>88</v>
      </c>
      <c r="AX82" s="115">
        <f t="shared" si="33"/>
        <v>0.94805194805194803</v>
      </c>
      <c r="AY82" s="116">
        <f t="shared" si="34"/>
        <v>0.33766233766233766</v>
      </c>
      <c r="AZ82" s="117">
        <f t="shared" si="35"/>
        <v>0</v>
      </c>
    </row>
    <row r="83" spans="1:52" s="119" customFormat="1" ht="39.75" customHeight="1">
      <c r="A83" s="120">
        <v>31</v>
      </c>
      <c r="B83" s="49" t="s">
        <v>55</v>
      </c>
      <c r="C83" s="112">
        <v>646</v>
      </c>
      <c r="D83" s="113">
        <v>408</v>
      </c>
      <c r="E83" s="114">
        <v>181</v>
      </c>
      <c r="F83" s="114">
        <v>7</v>
      </c>
      <c r="G83" s="114">
        <v>8</v>
      </c>
      <c r="H83" s="114">
        <v>9</v>
      </c>
      <c r="I83" s="114">
        <v>33</v>
      </c>
      <c r="J83" s="148">
        <f t="shared" si="20"/>
        <v>646</v>
      </c>
      <c r="K83" s="115">
        <f t="shared" si="21"/>
        <v>0.96084828711256121</v>
      </c>
      <c r="L83" s="116">
        <f t="shared" si="22"/>
        <v>0.66557911908646006</v>
      </c>
      <c r="M83" s="117">
        <f t="shared" si="23"/>
        <v>1.468189233278956E-2</v>
      </c>
      <c r="N83" s="121">
        <v>31</v>
      </c>
      <c r="O83" s="49" t="s">
        <v>55</v>
      </c>
      <c r="P83" s="112">
        <v>770</v>
      </c>
      <c r="Q83" s="113">
        <v>0</v>
      </c>
      <c r="R83" s="114">
        <v>714</v>
      </c>
      <c r="S83" s="114">
        <v>3</v>
      </c>
      <c r="T83" s="114">
        <v>9</v>
      </c>
      <c r="U83" s="114">
        <v>8</v>
      </c>
      <c r="V83" s="114">
        <v>36</v>
      </c>
      <c r="W83" s="148">
        <f t="shared" si="24"/>
        <v>770</v>
      </c>
      <c r="X83" s="115">
        <f t="shared" si="25"/>
        <v>0.97275204359673029</v>
      </c>
      <c r="Y83" s="116">
        <f t="shared" si="26"/>
        <v>0</v>
      </c>
      <c r="Z83" s="117">
        <f t="shared" si="27"/>
        <v>1.0899182561307902E-2</v>
      </c>
      <c r="AA83" s="121">
        <v>31</v>
      </c>
      <c r="AB83" s="49" t="s">
        <v>55</v>
      </c>
      <c r="AC83" s="112">
        <v>146</v>
      </c>
      <c r="AD83" s="113">
        <v>0</v>
      </c>
      <c r="AE83" s="114">
        <v>144</v>
      </c>
      <c r="AF83" s="114">
        <v>0</v>
      </c>
      <c r="AG83" s="114">
        <v>1</v>
      </c>
      <c r="AH83" s="114">
        <v>0</v>
      </c>
      <c r="AI83" s="114">
        <v>1</v>
      </c>
      <c r="AJ83" s="148">
        <f t="shared" si="28"/>
        <v>146</v>
      </c>
      <c r="AK83" s="115">
        <f t="shared" si="29"/>
        <v>0.99310344827586206</v>
      </c>
      <c r="AL83" s="116">
        <f t="shared" si="30"/>
        <v>0</v>
      </c>
      <c r="AM83" s="117">
        <f t="shared" si="31"/>
        <v>0</v>
      </c>
      <c r="AN83" s="121">
        <v>31</v>
      </c>
      <c r="AO83" s="49" t="s">
        <v>55</v>
      </c>
      <c r="AP83" s="112">
        <v>7</v>
      </c>
      <c r="AQ83" s="113">
        <v>1</v>
      </c>
      <c r="AR83" s="114">
        <v>5</v>
      </c>
      <c r="AS83" s="114">
        <v>1</v>
      </c>
      <c r="AT83" s="114">
        <v>0</v>
      </c>
      <c r="AU83" s="114">
        <v>0</v>
      </c>
      <c r="AV83" s="114">
        <v>0</v>
      </c>
      <c r="AW83" s="148">
        <f t="shared" si="32"/>
        <v>7</v>
      </c>
      <c r="AX83" s="115">
        <f t="shared" si="33"/>
        <v>0.8571428571428571</v>
      </c>
      <c r="AY83" s="116">
        <f t="shared" si="34"/>
        <v>0.14285714285714285</v>
      </c>
      <c r="AZ83" s="117">
        <f t="shared" si="35"/>
        <v>0</v>
      </c>
    </row>
    <row r="84" spans="1:52" s="119" customFormat="1" ht="39.75" customHeight="1">
      <c r="A84" s="120">
        <v>32</v>
      </c>
      <c r="B84" s="49" t="s">
        <v>56</v>
      </c>
      <c r="C84" s="112">
        <v>949</v>
      </c>
      <c r="D84" s="113">
        <v>645</v>
      </c>
      <c r="E84" s="114">
        <v>251</v>
      </c>
      <c r="F84" s="114">
        <v>6</v>
      </c>
      <c r="G84" s="114">
        <v>8</v>
      </c>
      <c r="H84" s="114">
        <v>24</v>
      </c>
      <c r="I84" s="114">
        <v>15</v>
      </c>
      <c r="J84" s="148">
        <f t="shared" si="20"/>
        <v>949</v>
      </c>
      <c r="K84" s="115">
        <f t="shared" si="21"/>
        <v>0.9593147751605996</v>
      </c>
      <c r="L84" s="116">
        <f t="shared" si="22"/>
        <v>0.69057815845824411</v>
      </c>
      <c r="M84" s="117">
        <f t="shared" si="23"/>
        <v>2.569593147751606E-2</v>
      </c>
      <c r="N84" s="121">
        <v>32</v>
      </c>
      <c r="O84" s="49" t="s">
        <v>56</v>
      </c>
      <c r="P84" s="112">
        <v>1004</v>
      </c>
      <c r="Q84" s="113">
        <v>0</v>
      </c>
      <c r="R84" s="114">
        <v>930</v>
      </c>
      <c r="S84" s="114">
        <v>1</v>
      </c>
      <c r="T84" s="114">
        <v>7</v>
      </c>
      <c r="U84" s="114">
        <v>53</v>
      </c>
      <c r="V84" s="114">
        <v>13</v>
      </c>
      <c r="W84" s="148">
        <f t="shared" si="24"/>
        <v>1004</v>
      </c>
      <c r="X84" s="115">
        <f t="shared" si="25"/>
        <v>0.93844601412714435</v>
      </c>
      <c r="Y84" s="116">
        <f t="shared" si="26"/>
        <v>0</v>
      </c>
      <c r="Z84" s="117">
        <f t="shared" si="27"/>
        <v>5.3481331987891019E-2</v>
      </c>
      <c r="AA84" s="121">
        <v>32</v>
      </c>
      <c r="AB84" s="49" t="s">
        <v>56</v>
      </c>
      <c r="AC84" s="112">
        <v>234</v>
      </c>
      <c r="AD84" s="113">
        <v>0</v>
      </c>
      <c r="AE84" s="114">
        <v>218</v>
      </c>
      <c r="AF84" s="114">
        <v>0</v>
      </c>
      <c r="AG84" s="114">
        <v>1</v>
      </c>
      <c r="AH84" s="114">
        <v>13</v>
      </c>
      <c r="AI84" s="114">
        <v>2</v>
      </c>
      <c r="AJ84" s="148">
        <f t="shared" si="28"/>
        <v>234</v>
      </c>
      <c r="AK84" s="115">
        <f t="shared" si="29"/>
        <v>0.93965517241379315</v>
      </c>
      <c r="AL84" s="116">
        <f t="shared" si="30"/>
        <v>0</v>
      </c>
      <c r="AM84" s="117">
        <f t="shared" si="31"/>
        <v>5.6034482758620691E-2</v>
      </c>
      <c r="AN84" s="121">
        <v>32</v>
      </c>
      <c r="AO84" s="49" t="s">
        <v>56</v>
      </c>
      <c r="AP84" s="112">
        <v>8</v>
      </c>
      <c r="AQ84" s="113">
        <v>4</v>
      </c>
      <c r="AR84" s="114">
        <v>3</v>
      </c>
      <c r="AS84" s="114">
        <v>0</v>
      </c>
      <c r="AT84" s="114">
        <v>0</v>
      </c>
      <c r="AU84" s="114">
        <v>0</v>
      </c>
      <c r="AV84" s="114">
        <v>1</v>
      </c>
      <c r="AW84" s="148">
        <f t="shared" si="32"/>
        <v>8</v>
      </c>
      <c r="AX84" s="115">
        <f t="shared" si="33"/>
        <v>1</v>
      </c>
      <c r="AY84" s="116">
        <f t="shared" si="34"/>
        <v>0.5714285714285714</v>
      </c>
      <c r="AZ84" s="117">
        <f t="shared" si="35"/>
        <v>0</v>
      </c>
    </row>
    <row r="85" spans="1:52" s="119" customFormat="1" ht="39.75" customHeight="1">
      <c r="A85" s="120">
        <v>33</v>
      </c>
      <c r="B85" s="49" t="s">
        <v>57</v>
      </c>
      <c r="C85" s="112">
        <v>602</v>
      </c>
      <c r="D85" s="113">
        <v>526</v>
      </c>
      <c r="E85" s="114">
        <v>70</v>
      </c>
      <c r="F85" s="114">
        <v>0</v>
      </c>
      <c r="G85" s="114">
        <v>6</v>
      </c>
      <c r="H85" s="114">
        <v>0</v>
      </c>
      <c r="I85" s="114">
        <v>0</v>
      </c>
      <c r="J85" s="148">
        <f t="shared" si="20"/>
        <v>602</v>
      </c>
      <c r="K85" s="115">
        <f t="shared" si="21"/>
        <v>0.99003322259136217</v>
      </c>
      <c r="L85" s="116">
        <f t="shared" si="22"/>
        <v>0.87375415282392022</v>
      </c>
      <c r="M85" s="117">
        <f t="shared" si="23"/>
        <v>0</v>
      </c>
      <c r="N85" s="121">
        <v>33</v>
      </c>
      <c r="O85" s="49" t="s">
        <v>57</v>
      </c>
      <c r="P85" s="112">
        <v>518</v>
      </c>
      <c r="Q85" s="113">
        <v>0</v>
      </c>
      <c r="R85" s="114">
        <v>518</v>
      </c>
      <c r="S85" s="114">
        <v>0</v>
      </c>
      <c r="T85" s="114">
        <v>0</v>
      </c>
      <c r="U85" s="114">
        <v>0</v>
      </c>
      <c r="V85" s="114">
        <v>0</v>
      </c>
      <c r="W85" s="148">
        <f t="shared" si="24"/>
        <v>518</v>
      </c>
      <c r="X85" s="115">
        <f t="shared" si="25"/>
        <v>1</v>
      </c>
      <c r="Y85" s="116">
        <f t="shared" si="26"/>
        <v>0</v>
      </c>
      <c r="Z85" s="117">
        <f t="shared" si="27"/>
        <v>0</v>
      </c>
      <c r="AA85" s="121">
        <v>33</v>
      </c>
      <c r="AB85" s="49" t="s">
        <v>57</v>
      </c>
      <c r="AC85" s="112">
        <v>113</v>
      </c>
      <c r="AD85" s="113">
        <v>0</v>
      </c>
      <c r="AE85" s="114">
        <v>113</v>
      </c>
      <c r="AF85" s="114">
        <v>0</v>
      </c>
      <c r="AG85" s="114">
        <v>0</v>
      </c>
      <c r="AH85" s="114">
        <v>0</v>
      </c>
      <c r="AI85" s="114">
        <v>0</v>
      </c>
      <c r="AJ85" s="148">
        <f t="shared" si="28"/>
        <v>113</v>
      </c>
      <c r="AK85" s="115">
        <f t="shared" si="29"/>
        <v>1</v>
      </c>
      <c r="AL85" s="116">
        <f t="shared" si="30"/>
        <v>0</v>
      </c>
      <c r="AM85" s="117">
        <f t="shared" si="31"/>
        <v>0</v>
      </c>
      <c r="AN85" s="121">
        <v>33</v>
      </c>
      <c r="AO85" s="49" t="s">
        <v>57</v>
      </c>
      <c r="AP85" s="112">
        <v>9</v>
      </c>
      <c r="AQ85" s="113">
        <v>0</v>
      </c>
      <c r="AR85" s="114">
        <v>9</v>
      </c>
      <c r="AS85" s="114">
        <v>0</v>
      </c>
      <c r="AT85" s="114">
        <v>0</v>
      </c>
      <c r="AU85" s="114">
        <v>0</v>
      </c>
      <c r="AV85" s="114">
        <v>0</v>
      </c>
      <c r="AW85" s="148">
        <f t="shared" si="32"/>
        <v>9</v>
      </c>
      <c r="AX85" s="115">
        <f t="shared" si="33"/>
        <v>1</v>
      </c>
      <c r="AY85" s="116">
        <f t="shared" si="34"/>
        <v>0</v>
      </c>
      <c r="AZ85" s="117">
        <f t="shared" si="35"/>
        <v>0</v>
      </c>
    </row>
    <row r="86" spans="1:52" s="119" customFormat="1" ht="39.75" customHeight="1">
      <c r="A86" s="120">
        <v>34</v>
      </c>
      <c r="B86" s="49" t="s">
        <v>58</v>
      </c>
      <c r="C86" s="112">
        <v>926</v>
      </c>
      <c r="D86" s="113">
        <v>811</v>
      </c>
      <c r="E86" s="114">
        <v>71</v>
      </c>
      <c r="F86" s="114">
        <v>3</v>
      </c>
      <c r="G86" s="114">
        <v>9</v>
      </c>
      <c r="H86" s="114">
        <v>12</v>
      </c>
      <c r="I86" s="114">
        <v>20</v>
      </c>
      <c r="J86" s="148">
        <f t="shared" si="20"/>
        <v>926</v>
      </c>
      <c r="K86" s="115">
        <f t="shared" si="21"/>
        <v>0.97350993377483441</v>
      </c>
      <c r="L86" s="116">
        <f t="shared" si="22"/>
        <v>0.89514348785871967</v>
      </c>
      <c r="M86" s="117">
        <f t="shared" si="23"/>
        <v>1.3245033112582781E-2</v>
      </c>
      <c r="N86" s="121">
        <v>34</v>
      </c>
      <c r="O86" s="49" t="s">
        <v>58</v>
      </c>
      <c r="P86" s="112">
        <v>772</v>
      </c>
      <c r="Q86" s="113">
        <v>0</v>
      </c>
      <c r="R86" s="114">
        <v>741</v>
      </c>
      <c r="S86" s="114">
        <v>2</v>
      </c>
      <c r="T86" s="114">
        <v>6</v>
      </c>
      <c r="U86" s="114">
        <v>12</v>
      </c>
      <c r="V86" s="114">
        <v>11</v>
      </c>
      <c r="W86" s="148">
        <f t="shared" si="24"/>
        <v>772</v>
      </c>
      <c r="X86" s="115">
        <f t="shared" si="25"/>
        <v>0.97371879106438897</v>
      </c>
      <c r="Y86" s="116">
        <f t="shared" si="26"/>
        <v>0</v>
      </c>
      <c r="Z86" s="117">
        <f t="shared" si="27"/>
        <v>1.5768725361366621E-2</v>
      </c>
      <c r="AA86" s="121">
        <v>34</v>
      </c>
      <c r="AB86" s="49" t="s">
        <v>58</v>
      </c>
      <c r="AC86" s="112">
        <v>444</v>
      </c>
      <c r="AD86" s="113">
        <v>0</v>
      </c>
      <c r="AE86" s="114">
        <v>435</v>
      </c>
      <c r="AF86" s="114">
        <v>0</v>
      </c>
      <c r="AG86" s="114">
        <v>1</v>
      </c>
      <c r="AH86" s="114">
        <v>2</v>
      </c>
      <c r="AI86" s="114">
        <v>6</v>
      </c>
      <c r="AJ86" s="148">
        <f t="shared" si="28"/>
        <v>444</v>
      </c>
      <c r="AK86" s="115">
        <f t="shared" si="29"/>
        <v>0.99315068493150682</v>
      </c>
      <c r="AL86" s="116">
        <f t="shared" si="30"/>
        <v>0</v>
      </c>
      <c r="AM86" s="117">
        <f t="shared" si="31"/>
        <v>4.5662100456621002E-3</v>
      </c>
      <c r="AN86" s="121">
        <v>34</v>
      </c>
      <c r="AO86" s="49" t="s">
        <v>58</v>
      </c>
      <c r="AP86" s="112">
        <v>23</v>
      </c>
      <c r="AQ86" s="113">
        <v>8</v>
      </c>
      <c r="AR86" s="114">
        <v>12</v>
      </c>
      <c r="AS86" s="114">
        <v>0</v>
      </c>
      <c r="AT86" s="114">
        <v>0</v>
      </c>
      <c r="AU86" s="114">
        <v>3</v>
      </c>
      <c r="AV86" s="114">
        <v>0</v>
      </c>
      <c r="AW86" s="148">
        <f t="shared" si="32"/>
        <v>23</v>
      </c>
      <c r="AX86" s="115">
        <f t="shared" si="33"/>
        <v>0.86956521739130432</v>
      </c>
      <c r="AY86" s="116">
        <f t="shared" si="34"/>
        <v>0.34782608695652173</v>
      </c>
      <c r="AZ86" s="117">
        <f t="shared" si="35"/>
        <v>0.13043478260869565</v>
      </c>
    </row>
    <row r="87" spans="1:52" s="119" customFormat="1" ht="39.75" customHeight="1">
      <c r="A87" s="120">
        <v>35</v>
      </c>
      <c r="B87" s="49" t="s">
        <v>59</v>
      </c>
      <c r="C87" s="112">
        <v>361</v>
      </c>
      <c r="D87" s="113">
        <v>170</v>
      </c>
      <c r="E87" s="114">
        <v>155</v>
      </c>
      <c r="F87" s="114">
        <v>1</v>
      </c>
      <c r="G87" s="114">
        <v>3</v>
      </c>
      <c r="H87" s="114">
        <v>11</v>
      </c>
      <c r="I87" s="114">
        <v>21</v>
      </c>
      <c r="J87" s="148">
        <f t="shared" si="20"/>
        <v>361</v>
      </c>
      <c r="K87" s="115">
        <f t="shared" si="21"/>
        <v>0.95588235294117652</v>
      </c>
      <c r="L87" s="116">
        <f t="shared" si="22"/>
        <v>0.5</v>
      </c>
      <c r="M87" s="117">
        <f t="shared" si="23"/>
        <v>3.2352941176470591E-2</v>
      </c>
      <c r="N87" s="121">
        <v>35</v>
      </c>
      <c r="O87" s="49" t="s">
        <v>59</v>
      </c>
      <c r="P87" s="112">
        <v>345</v>
      </c>
      <c r="Q87" s="113">
        <v>0</v>
      </c>
      <c r="R87" s="114">
        <v>314</v>
      </c>
      <c r="S87" s="114">
        <v>0</v>
      </c>
      <c r="T87" s="114">
        <v>4</v>
      </c>
      <c r="U87" s="114">
        <v>19</v>
      </c>
      <c r="V87" s="114">
        <v>8</v>
      </c>
      <c r="W87" s="148">
        <f t="shared" si="24"/>
        <v>345</v>
      </c>
      <c r="X87" s="115">
        <f t="shared" si="25"/>
        <v>0.93175074183976259</v>
      </c>
      <c r="Y87" s="116">
        <f t="shared" si="26"/>
        <v>0</v>
      </c>
      <c r="Z87" s="117">
        <f t="shared" si="27"/>
        <v>5.637982195845697E-2</v>
      </c>
      <c r="AA87" s="121">
        <v>35</v>
      </c>
      <c r="AB87" s="49" t="s">
        <v>59</v>
      </c>
      <c r="AC87" s="112">
        <v>149</v>
      </c>
      <c r="AD87" s="113">
        <v>0</v>
      </c>
      <c r="AE87" s="114">
        <v>137</v>
      </c>
      <c r="AF87" s="114">
        <v>0</v>
      </c>
      <c r="AG87" s="114">
        <v>1</v>
      </c>
      <c r="AH87" s="114">
        <v>5</v>
      </c>
      <c r="AI87" s="114">
        <v>6</v>
      </c>
      <c r="AJ87" s="148">
        <f t="shared" si="28"/>
        <v>149</v>
      </c>
      <c r="AK87" s="115">
        <f t="shared" si="29"/>
        <v>0.95804195804195802</v>
      </c>
      <c r="AL87" s="116">
        <f t="shared" si="30"/>
        <v>0</v>
      </c>
      <c r="AM87" s="117">
        <f t="shared" si="31"/>
        <v>3.4965034965034968E-2</v>
      </c>
      <c r="AN87" s="121">
        <v>35</v>
      </c>
      <c r="AO87" s="49" t="s">
        <v>59</v>
      </c>
      <c r="AP87" s="112">
        <v>1</v>
      </c>
      <c r="AQ87" s="113">
        <v>1</v>
      </c>
      <c r="AR87" s="114">
        <v>0</v>
      </c>
      <c r="AS87" s="114">
        <v>0</v>
      </c>
      <c r="AT87" s="114">
        <v>0</v>
      </c>
      <c r="AU87" s="114">
        <v>0</v>
      </c>
      <c r="AV87" s="114">
        <v>0</v>
      </c>
      <c r="AW87" s="148">
        <f t="shared" si="32"/>
        <v>1</v>
      </c>
      <c r="AX87" s="115">
        <f t="shared" si="33"/>
        <v>1</v>
      </c>
      <c r="AY87" s="116">
        <f t="shared" si="34"/>
        <v>1</v>
      </c>
      <c r="AZ87" s="117">
        <f t="shared" si="35"/>
        <v>0</v>
      </c>
    </row>
    <row r="88" spans="1:52" s="119" customFormat="1" ht="39.75" customHeight="1" thickBot="1">
      <c r="A88" s="122">
        <v>36</v>
      </c>
      <c r="B88" s="58" t="s">
        <v>60</v>
      </c>
      <c r="C88" s="123">
        <v>608</v>
      </c>
      <c r="D88" s="124">
        <v>400</v>
      </c>
      <c r="E88" s="125">
        <v>146</v>
      </c>
      <c r="F88" s="125">
        <v>16</v>
      </c>
      <c r="G88" s="125">
        <v>29</v>
      </c>
      <c r="H88" s="125">
        <v>10</v>
      </c>
      <c r="I88" s="125">
        <v>7</v>
      </c>
      <c r="J88" s="149">
        <f t="shared" si="20"/>
        <v>608</v>
      </c>
      <c r="K88" s="126">
        <f t="shared" si="21"/>
        <v>0.90848585690515804</v>
      </c>
      <c r="L88" s="127">
        <f t="shared" si="22"/>
        <v>0.66555740432612309</v>
      </c>
      <c r="M88" s="128">
        <f t="shared" si="23"/>
        <v>1.6638935108153077E-2</v>
      </c>
      <c r="N88" s="129">
        <v>36</v>
      </c>
      <c r="O88" s="58" t="s">
        <v>60</v>
      </c>
      <c r="P88" s="123">
        <v>567</v>
      </c>
      <c r="Q88" s="124">
        <v>0</v>
      </c>
      <c r="R88" s="125">
        <v>539</v>
      </c>
      <c r="S88" s="125">
        <v>1</v>
      </c>
      <c r="T88" s="125">
        <v>18</v>
      </c>
      <c r="U88" s="125">
        <v>7</v>
      </c>
      <c r="V88" s="125">
        <v>2</v>
      </c>
      <c r="W88" s="149">
        <f t="shared" si="24"/>
        <v>567</v>
      </c>
      <c r="X88" s="126">
        <f t="shared" si="25"/>
        <v>0.95398230088495573</v>
      </c>
      <c r="Y88" s="127">
        <f t="shared" si="26"/>
        <v>0</v>
      </c>
      <c r="Z88" s="128">
        <f t="shared" si="27"/>
        <v>1.2389380530973451E-2</v>
      </c>
      <c r="AA88" s="129">
        <v>36</v>
      </c>
      <c r="AB88" s="58" t="s">
        <v>60</v>
      </c>
      <c r="AC88" s="123">
        <v>151</v>
      </c>
      <c r="AD88" s="124">
        <v>0</v>
      </c>
      <c r="AE88" s="125">
        <v>146</v>
      </c>
      <c r="AF88" s="125">
        <v>0</v>
      </c>
      <c r="AG88" s="125">
        <v>1</v>
      </c>
      <c r="AH88" s="125">
        <v>1</v>
      </c>
      <c r="AI88" s="125">
        <v>3</v>
      </c>
      <c r="AJ88" s="149">
        <f t="shared" si="28"/>
        <v>151</v>
      </c>
      <c r="AK88" s="126">
        <f t="shared" si="29"/>
        <v>0.98648648648648651</v>
      </c>
      <c r="AL88" s="127">
        <f t="shared" si="30"/>
        <v>0</v>
      </c>
      <c r="AM88" s="128">
        <f t="shared" si="31"/>
        <v>6.7567567567567571E-3</v>
      </c>
      <c r="AN88" s="129">
        <v>36</v>
      </c>
      <c r="AO88" s="58" t="s">
        <v>60</v>
      </c>
      <c r="AP88" s="123">
        <v>39</v>
      </c>
      <c r="AQ88" s="124">
        <v>6</v>
      </c>
      <c r="AR88" s="125">
        <v>29</v>
      </c>
      <c r="AS88" s="125">
        <v>0</v>
      </c>
      <c r="AT88" s="125">
        <v>4</v>
      </c>
      <c r="AU88" s="125">
        <v>0</v>
      </c>
      <c r="AV88" s="125">
        <v>0</v>
      </c>
      <c r="AW88" s="149">
        <f t="shared" si="32"/>
        <v>39</v>
      </c>
      <c r="AX88" s="126">
        <f t="shared" si="33"/>
        <v>0.89743589743589747</v>
      </c>
      <c r="AY88" s="127">
        <f t="shared" si="34"/>
        <v>0.15384615384615385</v>
      </c>
      <c r="AZ88" s="128">
        <f t="shared" si="35"/>
        <v>0</v>
      </c>
    </row>
    <row r="89" spans="1:52" s="179" customFormat="1" ht="42.75" customHeight="1" thickBot="1">
      <c r="A89" s="247" t="s">
        <v>61</v>
      </c>
      <c r="B89" s="248"/>
      <c r="C89" s="170">
        <f t="shared" ref="C89:I89" si="36">SUM(C53:C88)</f>
        <v>22169</v>
      </c>
      <c r="D89" s="171">
        <f t="shared" si="36"/>
        <v>15154</v>
      </c>
      <c r="E89" s="172">
        <f t="shared" si="36"/>
        <v>5538</v>
      </c>
      <c r="F89" s="172">
        <f t="shared" si="36"/>
        <v>154</v>
      </c>
      <c r="G89" s="172">
        <f t="shared" si="36"/>
        <v>420</v>
      </c>
      <c r="H89" s="172">
        <f t="shared" si="36"/>
        <v>521</v>
      </c>
      <c r="I89" s="172">
        <f t="shared" si="36"/>
        <v>382</v>
      </c>
      <c r="J89" s="173">
        <f t="shared" si="20"/>
        <v>22169</v>
      </c>
      <c r="K89" s="174">
        <f t="shared" si="21"/>
        <v>0.9497406710423647</v>
      </c>
      <c r="L89" s="175">
        <f t="shared" si="22"/>
        <v>0.69555239362922849</v>
      </c>
      <c r="M89" s="176">
        <f t="shared" si="23"/>
        <v>2.3913342819112313E-2</v>
      </c>
      <c r="N89" s="249" t="s">
        <v>61</v>
      </c>
      <c r="O89" s="248"/>
      <c r="P89" s="170">
        <f t="shared" ref="P89:V89" si="37">SUM(P53:P88)</f>
        <v>23213</v>
      </c>
      <c r="Q89" s="171">
        <f t="shared" si="37"/>
        <v>0</v>
      </c>
      <c r="R89" s="172">
        <f t="shared" si="37"/>
        <v>21733</v>
      </c>
      <c r="S89" s="172">
        <f t="shared" si="37"/>
        <v>64</v>
      </c>
      <c r="T89" s="172">
        <f t="shared" si="37"/>
        <v>237</v>
      </c>
      <c r="U89" s="172">
        <f t="shared" si="37"/>
        <v>901</v>
      </c>
      <c r="V89" s="172">
        <f t="shared" si="37"/>
        <v>278</v>
      </c>
      <c r="W89" s="173">
        <f t="shared" si="24"/>
        <v>23213</v>
      </c>
      <c r="X89" s="174">
        <f t="shared" si="25"/>
        <v>0.94759101809461521</v>
      </c>
      <c r="Y89" s="175">
        <f t="shared" si="26"/>
        <v>0</v>
      </c>
      <c r="Z89" s="176">
        <f t="shared" si="27"/>
        <v>3.9284935687813383E-2</v>
      </c>
      <c r="AA89" s="249" t="s">
        <v>61</v>
      </c>
      <c r="AB89" s="248"/>
      <c r="AC89" s="170">
        <f t="shared" ref="AC89:AI89" si="38">SUM(AC53:AC88)</f>
        <v>9086</v>
      </c>
      <c r="AD89" s="171">
        <f t="shared" si="38"/>
        <v>0</v>
      </c>
      <c r="AE89" s="172">
        <f t="shared" si="38"/>
        <v>8654</v>
      </c>
      <c r="AF89" s="172">
        <f t="shared" si="38"/>
        <v>18</v>
      </c>
      <c r="AG89" s="172">
        <f t="shared" si="38"/>
        <v>47</v>
      </c>
      <c r="AH89" s="172">
        <f t="shared" si="38"/>
        <v>270</v>
      </c>
      <c r="AI89" s="172">
        <f t="shared" si="38"/>
        <v>97</v>
      </c>
      <c r="AJ89" s="173">
        <f t="shared" si="28"/>
        <v>9086</v>
      </c>
      <c r="AK89" s="174">
        <f t="shared" si="29"/>
        <v>0.96273222827900773</v>
      </c>
      <c r="AL89" s="175">
        <f t="shared" si="30"/>
        <v>0</v>
      </c>
      <c r="AM89" s="176">
        <f t="shared" si="31"/>
        <v>3.0036711536322171E-2</v>
      </c>
      <c r="AN89" s="249" t="s">
        <v>61</v>
      </c>
      <c r="AO89" s="248"/>
      <c r="AP89" s="170">
        <f t="shared" ref="AP89:AV89" si="39">SUM(AP53:AP88)</f>
        <v>747</v>
      </c>
      <c r="AQ89" s="171">
        <f t="shared" si="39"/>
        <v>222</v>
      </c>
      <c r="AR89" s="172">
        <f t="shared" si="39"/>
        <v>421</v>
      </c>
      <c r="AS89" s="172">
        <f t="shared" si="39"/>
        <v>13</v>
      </c>
      <c r="AT89" s="172">
        <f t="shared" si="39"/>
        <v>16</v>
      </c>
      <c r="AU89" s="172">
        <f t="shared" si="39"/>
        <v>35</v>
      </c>
      <c r="AV89" s="177">
        <f t="shared" si="39"/>
        <v>40</v>
      </c>
      <c r="AW89" s="178">
        <f t="shared" si="32"/>
        <v>747</v>
      </c>
      <c r="AX89" s="174">
        <f t="shared" si="33"/>
        <v>0.90947666195190946</v>
      </c>
      <c r="AY89" s="175">
        <f t="shared" si="34"/>
        <v>0.31400282885431402</v>
      </c>
      <c r="AZ89" s="176">
        <f t="shared" si="35"/>
        <v>4.9504950495049507E-2</v>
      </c>
    </row>
    <row r="92" spans="1:52">
      <c r="R92" s="168"/>
      <c r="S92" s="169"/>
      <c r="T92" s="169"/>
      <c r="U92" s="169"/>
      <c r="V92" s="169"/>
      <c r="W92" s="169"/>
      <c r="X92" s="169"/>
    </row>
    <row r="94" spans="1:52" customFormat="1" ht="15.75" thickBot="1">
      <c r="A94" s="43"/>
      <c r="B94" s="43"/>
      <c r="J94" s="146"/>
      <c r="N94" s="43"/>
      <c r="O94" s="43"/>
      <c r="W94" s="156"/>
      <c r="AA94" s="43"/>
      <c r="AB94" s="43"/>
      <c r="AJ94" s="156"/>
      <c r="AN94" s="43"/>
      <c r="AO94" s="43"/>
      <c r="AW94" s="153"/>
    </row>
    <row r="95" spans="1:52" customFormat="1" ht="19.5" thickBot="1">
      <c r="A95" s="180" t="s">
        <v>3</v>
      </c>
      <c r="B95" s="181"/>
      <c r="C95" s="182" t="s">
        <v>7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1"/>
      <c r="N95" s="186" t="s">
        <v>3</v>
      </c>
      <c r="O95" s="181"/>
      <c r="P95" s="208" t="s">
        <v>18</v>
      </c>
      <c r="Q95" s="209"/>
      <c r="R95" s="209"/>
      <c r="S95" s="209"/>
      <c r="T95" s="209"/>
      <c r="U95" s="209"/>
      <c r="V95" s="209"/>
      <c r="W95" s="209"/>
      <c r="X95" s="245"/>
      <c r="Y95" s="245"/>
      <c r="Z95" s="246"/>
      <c r="AA95" s="186" t="s">
        <v>3</v>
      </c>
      <c r="AB95" s="181"/>
      <c r="AC95" s="187" t="s">
        <v>62</v>
      </c>
      <c r="AD95" s="188"/>
      <c r="AE95" s="188"/>
      <c r="AF95" s="188"/>
      <c r="AG95" s="188"/>
      <c r="AH95" s="188"/>
      <c r="AI95" s="188"/>
      <c r="AJ95" s="188"/>
      <c r="AK95" s="188"/>
      <c r="AL95" s="188"/>
      <c r="AM95" s="243"/>
      <c r="AN95" s="186" t="s">
        <v>3</v>
      </c>
      <c r="AO95" s="181"/>
      <c r="AP95" s="231" t="s">
        <v>19</v>
      </c>
      <c r="AQ95" s="232"/>
      <c r="AR95" s="232"/>
      <c r="AS95" s="232"/>
      <c r="AT95" s="232"/>
      <c r="AU95" s="232"/>
      <c r="AV95" s="232"/>
      <c r="AW95" s="232"/>
      <c r="AX95" s="232"/>
      <c r="AY95" s="232"/>
      <c r="AZ95" s="264"/>
    </row>
    <row r="96" spans="1:52" customFormat="1" ht="15" customHeight="1">
      <c r="A96" s="254" t="s">
        <v>21</v>
      </c>
      <c r="B96" s="216"/>
      <c r="C96" s="185" t="s">
        <v>8</v>
      </c>
      <c r="D96" s="196" t="s">
        <v>9</v>
      </c>
      <c r="E96" s="197"/>
      <c r="F96" s="197"/>
      <c r="G96" s="197"/>
      <c r="H96" s="197"/>
      <c r="I96" s="197"/>
      <c r="J96" s="198"/>
      <c r="K96" s="255" t="s">
        <v>16</v>
      </c>
      <c r="L96" s="202" t="s">
        <v>17</v>
      </c>
      <c r="M96" s="204" t="s">
        <v>67</v>
      </c>
      <c r="N96" s="215" t="s">
        <v>21</v>
      </c>
      <c r="O96" s="216"/>
      <c r="P96" s="242" t="s">
        <v>8</v>
      </c>
      <c r="Q96" s="212" t="s">
        <v>9</v>
      </c>
      <c r="R96" s="213"/>
      <c r="S96" s="213"/>
      <c r="T96" s="213"/>
      <c r="U96" s="213"/>
      <c r="V96" s="213"/>
      <c r="W96" s="214"/>
      <c r="X96" s="257" t="s">
        <v>16</v>
      </c>
      <c r="Y96" s="240" t="s">
        <v>17</v>
      </c>
      <c r="Z96" s="235" t="s">
        <v>67</v>
      </c>
      <c r="AA96" s="215" t="s">
        <v>21</v>
      </c>
      <c r="AB96" s="216"/>
      <c r="AC96" s="193" t="s">
        <v>8</v>
      </c>
      <c r="AD96" s="191" t="s">
        <v>63</v>
      </c>
      <c r="AE96" s="192"/>
      <c r="AF96" s="192"/>
      <c r="AG96" s="192"/>
      <c r="AH96" s="192"/>
      <c r="AI96" s="192"/>
      <c r="AJ96" s="244"/>
      <c r="AK96" s="236" t="s">
        <v>16</v>
      </c>
      <c r="AL96" s="218" t="s">
        <v>17</v>
      </c>
      <c r="AM96" s="220" t="s">
        <v>67</v>
      </c>
      <c r="AN96" s="215" t="s">
        <v>21</v>
      </c>
      <c r="AO96" s="216"/>
      <c r="AP96" s="221" t="s">
        <v>8</v>
      </c>
      <c r="AQ96" s="222" t="s">
        <v>9</v>
      </c>
      <c r="AR96" s="223"/>
      <c r="AS96" s="223"/>
      <c r="AT96" s="223"/>
      <c r="AU96" s="223"/>
      <c r="AV96" s="223"/>
      <c r="AW96" s="224"/>
      <c r="AX96" s="265" t="s">
        <v>16</v>
      </c>
      <c r="AY96" s="228" t="s">
        <v>17</v>
      </c>
      <c r="AZ96" s="230" t="s">
        <v>67</v>
      </c>
    </row>
    <row r="97" spans="1:52" customFormat="1" ht="51.75" thickBot="1">
      <c r="A97" s="42" t="s">
        <v>5</v>
      </c>
      <c r="B97" s="48" t="s">
        <v>4</v>
      </c>
      <c r="C97" s="185"/>
      <c r="D97" s="44" t="s">
        <v>10</v>
      </c>
      <c r="E97" s="45" t="s">
        <v>11</v>
      </c>
      <c r="F97" s="45" t="s">
        <v>12</v>
      </c>
      <c r="G97" s="46" t="s">
        <v>13</v>
      </c>
      <c r="H97" s="45" t="s">
        <v>14</v>
      </c>
      <c r="I97" s="45" t="s">
        <v>15</v>
      </c>
      <c r="J97" s="47" t="s">
        <v>1</v>
      </c>
      <c r="K97" s="255"/>
      <c r="L97" s="202"/>
      <c r="M97" s="204"/>
      <c r="N97" s="50" t="s">
        <v>0</v>
      </c>
      <c r="O97" s="48" t="s">
        <v>4</v>
      </c>
      <c r="P97" s="242"/>
      <c r="Q97" s="76" t="s">
        <v>10</v>
      </c>
      <c r="R97" s="77" t="s">
        <v>11</v>
      </c>
      <c r="S97" s="77" t="s">
        <v>12</v>
      </c>
      <c r="T97" s="78" t="s">
        <v>13</v>
      </c>
      <c r="U97" s="77" t="s">
        <v>14</v>
      </c>
      <c r="V97" s="77" t="s">
        <v>15</v>
      </c>
      <c r="W97" s="79" t="s">
        <v>1</v>
      </c>
      <c r="X97" s="257"/>
      <c r="Y97" s="240"/>
      <c r="Z97" s="235"/>
      <c r="AA97" s="50" t="s">
        <v>0</v>
      </c>
      <c r="AB97" s="48" t="s">
        <v>2</v>
      </c>
      <c r="AC97" s="193"/>
      <c r="AD97" s="28" t="s">
        <v>10</v>
      </c>
      <c r="AE97" s="29" t="s">
        <v>11</v>
      </c>
      <c r="AF97" s="29" t="s">
        <v>12</v>
      </c>
      <c r="AG97" s="27" t="s">
        <v>13</v>
      </c>
      <c r="AH97" s="29" t="s">
        <v>14</v>
      </c>
      <c r="AI97" s="29" t="s">
        <v>15</v>
      </c>
      <c r="AJ97" s="30" t="s">
        <v>1</v>
      </c>
      <c r="AK97" s="236"/>
      <c r="AL97" s="218"/>
      <c r="AM97" s="220"/>
      <c r="AN97" s="50" t="s">
        <v>0</v>
      </c>
      <c r="AO97" s="48" t="s">
        <v>2</v>
      </c>
      <c r="AP97" s="221"/>
      <c r="AQ97" s="35" t="s">
        <v>10</v>
      </c>
      <c r="AR97" s="36" t="s">
        <v>11</v>
      </c>
      <c r="AS97" s="36" t="s">
        <v>12</v>
      </c>
      <c r="AT97" s="34" t="s">
        <v>13</v>
      </c>
      <c r="AU97" s="36" t="s">
        <v>14</v>
      </c>
      <c r="AV97" s="36" t="s">
        <v>15</v>
      </c>
      <c r="AW97" s="162" t="s">
        <v>1</v>
      </c>
      <c r="AX97" s="265"/>
      <c r="AY97" s="228"/>
      <c r="AZ97" s="230"/>
    </row>
    <row r="98" spans="1:52" customFormat="1" ht="15.75">
      <c r="A98" s="21">
        <v>1</v>
      </c>
      <c r="B98" s="49" t="s">
        <v>25</v>
      </c>
      <c r="C98" s="53">
        <v>246</v>
      </c>
      <c r="D98" s="19">
        <v>202</v>
      </c>
      <c r="E98" s="13">
        <v>40</v>
      </c>
      <c r="F98" s="13">
        <v>0</v>
      </c>
      <c r="G98" s="13">
        <v>1</v>
      </c>
      <c r="H98" s="13">
        <v>3</v>
      </c>
      <c r="I98" s="13">
        <v>0</v>
      </c>
      <c r="J98" s="143">
        <f>SUM(D98:I98)</f>
        <v>246</v>
      </c>
      <c r="K98" s="17">
        <f>(D98+E98)/(C98-I98)</f>
        <v>0.98373983739837401</v>
      </c>
      <c r="L98" s="16">
        <f>D98/(C98-I98)</f>
        <v>0.82113821138211385</v>
      </c>
      <c r="M98" s="54">
        <f>H98/(C98-I98)</f>
        <v>1.2195121951219513E-2</v>
      </c>
      <c r="N98" s="51">
        <v>1</v>
      </c>
      <c r="O98" s="49" t="s">
        <v>25</v>
      </c>
      <c r="P98" s="53">
        <v>230</v>
      </c>
      <c r="Q98" s="19">
        <v>0</v>
      </c>
      <c r="R98" s="13">
        <v>221</v>
      </c>
      <c r="S98" s="13">
        <v>0</v>
      </c>
      <c r="T98" s="13">
        <v>0</v>
      </c>
      <c r="U98" s="13">
        <v>8</v>
      </c>
      <c r="V98" s="13">
        <v>1</v>
      </c>
      <c r="W98" s="143">
        <f>SUM(Q98:V98)</f>
        <v>230</v>
      </c>
      <c r="X98" s="17">
        <f>(Q98+R98)/(P98-V98)</f>
        <v>0.96506550218340614</v>
      </c>
      <c r="Y98" s="16">
        <f>Q98/(P98-V98)</f>
        <v>0</v>
      </c>
      <c r="Z98" s="54">
        <f>U98/(P98-V98)</f>
        <v>3.4934497816593885E-2</v>
      </c>
      <c r="AA98" s="51">
        <v>1</v>
      </c>
      <c r="AB98" s="49" t="s">
        <v>25</v>
      </c>
      <c r="AC98" s="53">
        <v>77</v>
      </c>
      <c r="AD98" s="19">
        <v>0</v>
      </c>
      <c r="AE98" s="13">
        <v>73</v>
      </c>
      <c r="AF98" s="13">
        <v>0</v>
      </c>
      <c r="AG98" s="13">
        <v>0</v>
      </c>
      <c r="AH98" s="13">
        <v>4</v>
      </c>
      <c r="AI98" s="13">
        <v>0</v>
      </c>
      <c r="AJ98" s="143">
        <f>SUM(AD98:AI98)</f>
        <v>77</v>
      </c>
      <c r="AK98" s="17">
        <f>(AD98+AE98)/(AC98-AI98)</f>
        <v>0.94805194805194803</v>
      </c>
      <c r="AL98" s="16">
        <f>AD98/(AC98-AI98)</f>
        <v>0</v>
      </c>
      <c r="AM98" s="54">
        <f>AH98/(AC98-AI98)</f>
        <v>5.1948051948051951E-2</v>
      </c>
      <c r="AN98" s="51">
        <v>1</v>
      </c>
      <c r="AO98" s="49" t="s">
        <v>25</v>
      </c>
      <c r="AP98" s="53">
        <v>8</v>
      </c>
      <c r="AQ98" s="19">
        <v>0</v>
      </c>
      <c r="AR98" s="13">
        <v>7</v>
      </c>
      <c r="AS98" s="13">
        <v>0</v>
      </c>
      <c r="AT98" s="13">
        <v>0</v>
      </c>
      <c r="AU98" s="13">
        <v>1</v>
      </c>
      <c r="AV98" s="160">
        <v>0</v>
      </c>
      <c r="AW98" s="163">
        <f>SUM(AQ98:AV98)</f>
        <v>8</v>
      </c>
      <c r="AX98" s="17">
        <f>(AQ98+AR98)/(AP98-AV98)</f>
        <v>0.875</v>
      </c>
      <c r="AY98" s="16">
        <f>AQ98/(AP98-AV98)</f>
        <v>0</v>
      </c>
      <c r="AZ98" s="54">
        <f>AU98/(AP98-AV98)</f>
        <v>0.125</v>
      </c>
    </row>
    <row r="99" spans="1:52" customFormat="1" ht="15.75">
      <c r="A99" s="22">
        <v>2</v>
      </c>
      <c r="B99" s="49" t="s">
        <v>27</v>
      </c>
      <c r="C99" s="53">
        <v>861</v>
      </c>
      <c r="D99" s="19">
        <v>754</v>
      </c>
      <c r="E99" s="13">
        <v>86</v>
      </c>
      <c r="F99" s="13">
        <v>0</v>
      </c>
      <c r="G99" s="13">
        <v>4</v>
      </c>
      <c r="H99" s="13">
        <v>17</v>
      </c>
      <c r="I99" s="13">
        <v>0</v>
      </c>
      <c r="J99" s="143">
        <f t="shared" ref="J99:J134" si="40">SUM(D99:I99)</f>
        <v>861</v>
      </c>
      <c r="K99" s="17">
        <f t="shared" ref="K99:K134" si="41">(D99+E99)/(C99-I99)</f>
        <v>0.97560975609756095</v>
      </c>
      <c r="L99" s="16">
        <f t="shared" ref="L99:L134" si="42">D99/(C99-I99)</f>
        <v>0.87572590011614404</v>
      </c>
      <c r="M99" s="54">
        <f t="shared" ref="M99:M134" si="43">H99/(C99-I99)</f>
        <v>1.9744483159117306E-2</v>
      </c>
      <c r="N99" s="52">
        <v>2</v>
      </c>
      <c r="O99" s="49" t="s">
        <v>26</v>
      </c>
      <c r="P99" s="53">
        <v>602</v>
      </c>
      <c r="Q99" s="19">
        <v>0</v>
      </c>
      <c r="R99" s="13">
        <v>573</v>
      </c>
      <c r="S99" s="13">
        <v>0</v>
      </c>
      <c r="T99" s="13">
        <v>16</v>
      </c>
      <c r="U99" s="13">
        <v>13</v>
      </c>
      <c r="V99" s="13">
        <v>0</v>
      </c>
      <c r="W99" s="143">
        <f t="shared" ref="W99:W134" si="44">SUM(Q99:V99)</f>
        <v>602</v>
      </c>
      <c r="X99" s="17">
        <f t="shared" ref="X99:X134" si="45">(Q99+R99)/(P99-V99)</f>
        <v>0.95182724252491691</v>
      </c>
      <c r="Y99" s="16">
        <f t="shared" ref="Y99:Y134" si="46">Q99/(P99-V99)</f>
        <v>0</v>
      </c>
      <c r="Z99" s="54">
        <f t="shared" ref="Z99:Z134" si="47">U99/(P99-V99)</f>
        <v>2.1594684385382059E-2</v>
      </c>
      <c r="AA99" s="52">
        <v>2</v>
      </c>
      <c r="AB99" s="49" t="s">
        <v>26</v>
      </c>
      <c r="AC99" s="53">
        <v>154</v>
      </c>
      <c r="AD99" s="19">
        <v>0</v>
      </c>
      <c r="AE99" s="13">
        <v>148</v>
      </c>
      <c r="AF99" s="13">
        <v>0</v>
      </c>
      <c r="AG99" s="13">
        <v>1</v>
      </c>
      <c r="AH99" s="13">
        <v>5</v>
      </c>
      <c r="AI99" s="13">
        <v>0</v>
      </c>
      <c r="AJ99" s="143">
        <f t="shared" ref="AJ99:AJ134" si="48">SUM(AD99:AI99)</f>
        <v>154</v>
      </c>
      <c r="AK99" s="17">
        <f t="shared" ref="AK99:AK134" si="49">(AD99+AE99)/(AC99-AI99)</f>
        <v>0.96103896103896103</v>
      </c>
      <c r="AL99" s="16">
        <f t="shared" ref="AL99:AL134" si="50">AD99/(AC99-AI99)</f>
        <v>0</v>
      </c>
      <c r="AM99" s="54">
        <f t="shared" ref="AM99:AM134" si="51">AH99/(AC99-AI99)</f>
        <v>3.2467532467532464E-2</v>
      </c>
      <c r="AN99" s="52">
        <v>2</v>
      </c>
      <c r="AO99" s="49" t="s">
        <v>26</v>
      </c>
      <c r="AP99" s="53">
        <v>22</v>
      </c>
      <c r="AQ99" s="19">
        <v>22</v>
      </c>
      <c r="AR99" s="13">
        <v>0</v>
      </c>
      <c r="AS99" s="13">
        <v>0</v>
      </c>
      <c r="AT99" s="13">
        <v>0</v>
      </c>
      <c r="AU99" s="13">
        <v>0</v>
      </c>
      <c r="AV99" s="160">
        <v>0</v>
      </c>
      <c r="AW99" s="164">
        <f t="shared" ref="AW99:AW134" si="52">SUM(AQ99:AV99)</f>
        <v>22</v>
      </c>
      <c r="AX99" s="17">
        <f t="shared" ref="AX99:AX134" si="53">(AQ99+AR99)/(AP99-AV99)</f>
        <v>1</v>
      </c>
      <c r="AY99" s="16">
        <f t="shared" ref="AY99:AY134" si="54">AQ99/(AP99-AV99)</f>
        <v>1</v>
      </c>
      <c r="AZ99" s="54">
        <f t="shared" ref="AZ99:AZ134" si="55">AU99/(AP99-AV99)</f>
        <v>0</v>
      </c>
    </row>
    <row r="100" spans="1:52" customFormat="1" ht="15.75">
      <c r="A100" s="22">
        <v>3</v>
      </c>
      <c r="B100" s="49" t="s">
        <v>26</v>
      </c>
      <c r="C100" s="53">
        <v>579</v>
      </c>
      <c r="D100" s="19">
        <v>491</v>
      </c>
      <c r="E100" s="13">
        <v>52</v>
      </c>
      <c r="F100" s="13">
        <v>0</v>
      </c>
      <c r="G100" s="13">
        <v>14</v>
      </c>
      <c r="H100" s="13">
        <v>7</v>
      </c>
      <c r="I100" s="13">
        <v>15</v>
      </c>
      <c r="J100" s="143">
        <f t="shared" si="40"/>
        <v>579</v>
      </c>
      <c r="K100" s="17">
        <f t="shared" si="41"/>
        <v>0.96276595744680848</v>
      </c>
      <c r="L100" s="16">
        <f t="shared" si="42"/>
        <v>0.87056737588652477</v>
      </c>
      <c r="M100" s="54">
        <f t="shared" si="43"/>
        <v>1.2411347517730497E-2</v>
      </c>
      <c r="N100" s="52">
        <v>3</v>
      </c>
      <c r="O100" s="49" t="s">
        <v>27</v>
      </c>
      <c r="P100" s="53">
        <v>494</v>
      </c>
      <c r="Q100" s="19">
        <v>0</v>
      </c>
      <c r="R100" s="13">
        <v>453</v>
      </c>
      <c r="S100" s="13">
        <v>0</v>
      </c>
      <c r="T100" s="13">
        <v>8</v>
      </c>
      <c r="U100" s="13">
        <v>31</v>
      </c>
      <c r="V100" s="13">
        <v>2</v>
      </c>
      <c r="W100" s="143">
        <f t="shared" si="44"/>
        <v>494</v>
      </c>
      <c r="X100" s="17">
        <f t="shared" si="45"/>
        <v>0.92073170731707321</v>
      </c>
      <c r="Y100" s="16">
        <f t="shared" si="46"/>
        <v>0</v>
      </c>
      <c r="Z100" s="54">
        <f t="shared" si="47"/>
        <v>6.3008130081300809E-2</v>
      </c>
      <c r="AA100" s="52">
        <v>3</v>
      </c>
      <c r="AB100" s="49" t="s">
        <v>27</v>
      </c>
      <c r="AC100" s="53">
        <v>149</v>
      </c>
      <c r="AD100" s="19">
        <v>0</v>
      </c>
      <c r="AE100" s="13">
        <v>140</v>
      </c>
      <c r="AF100" s="13">
        <v>0</v>
      </c>
      <c r="AG100" s="13">
        <v>0</v>
      </c>
      <c r="AH100" s="13">
        <v>9</v>
      </c>
      <c r="AI100" s="13">
        <v>0</v>
      </c>
      <c r="AJ100" s="143">
        <f t="shared" si="48"/>
        <v>149</v>
      </c>
      <c r="AK100" s="17">
        <f t="shared" si="49"/>
        <v>0.93959731543624159</v>
      </c>
      <c r="AL100" s="16">
        <f t="shared" si="50"/>
        <v>0</v>
      </c>
      <c r="AM100" s="54">
        <f t="shared" si="51"/>
        <v>6.0402684563758392E-2</v>
      </c>
      <c r="AN100" s="52">
        <v>3</v>
      </c>
      <c r="AO100" s="49" t="s">
        <v>27</v>
      </c>
      <c r="AP100" s="53">
        <v>6</v>
      </c>
      <c r="AQ100" s="19">
        <v>1</v>
      </c>
      <c r="AR100" s="13">
        <v>4</v>
      </c>
      <c r="AS100" s="13">
        <v>0</v>
      </c>
      <c r="AT100" s="13">
        <v>1</v>
      </c>
      <c r="AU100" s="13">
        <v>0</v>
      </c>
      <c r="AV100" s="160">
        <v>0</v>
      </c>
      <c r="AW100" s="164">
        <f t="shared" si="52"/>
        <v>6</v>
      </c>
      <c r="AX100" s="17">
        <f t="shared" si="53"/>
        <v>0.83333333333333337</v>
      </c>
      <c r="AY100" s="16">
        <f t="shared" si="54"/>
        <v>0.16666666666666666</v>
      </c>
      <c r="AZ100" s="54">
        <f t="shared" si="55"/>
        <v>0</v>
      </c>
    </row>
    <row r="101" spans="1:52" customFormat="1" ht="15.75">
      <c r="A101" s="22">
        <v>4</v>
      </c>
      <c r="B101" s="49" t="s">
        <v>28</v>
      </c>
      <c r="C101" s="53">
        <v>315</v>
      </c>
      <c r="D101" s="19">
        <v>182</v>
      </c>
      <c r="E101" s="13">
        <v>122</v>
      </c>
      <c r="F101" s="13">
        <v>0</v>
      </c>
      <c r="G101" s="13">
        <v>9</v>
      </c>
      <c r="H101" s="13">
        <v>1</v>
      </c>
      <c r="I101" s="13">
        <v>1</v>
      </c>
      <c r="J101" s="143">
        <f t="shared" si="40"/>
        <v>315</v>
      </c>
      <c r="K101" s="17">
        <f t="shared" si="41"/>
        <v>0.96815286624203822</v>
      </c>
      <c r="L101" s="16">
        <f t="shared" si="42"/>
        <v>0.57961783439490444</v>
      </c>
      <c r="M101" s="54">
        <f t="shared" si="43"/>
        <v>3.1847133757961785E-3</v>
      </c>
      <c r="N101" s="52">
        <v>4</v>
      </c>
      <c r="O101" s="49" t="s">
        <v>28</v>
      </c>
      <c r="P101" s="53">
        <v>180</v>
      </c>
      <c r="Q101" s="19">
        <v>0</v>
      </c>
      <c r="R101" s="13">
        <v>154</v>
      </c>
      <c r="S101" s="13">
        <v>1</v>
      </c>
      <c r="T101" s="13">
        <v>4</v>
      </c>
      <c r="U101" s="13">
        <v>17</v>
      </c>
      <c r="V101" s="13">
        <v>4</v>
      </c>
      <c r="W101" s="143">
        <f t="shared" si="44"/>
        <v>180</v>
      </c>
      <c r="X101" s="17">
        <f t="shared" si="45"/>
        <v>0.875</v>
      </c>
      <c r="Y101" s="16">
        <f t="shared" si="46"/>
        <v>0</v>
      </c>
      <c r="Z101" s="54">
        <f t="shared" si="47"/>
        <v>9.6590909090909088E-2</v>
      </c>
      <c r="AA101" s="52">
        <v>4</v>
      </c>
      <c r="AB101" s="49" t="s">
        <v>28</v>
      </c>
      <c r="AC101" s="53">
        <v>88</v>
      </c>
      <c r="AD101" s="19">
        <v>0</v>
      </c>
      <c r="AE101" s="13">
        <v>84</v>
      </c>
      <c r="AF101" s="13">
        <v>0</v>
      </c>
      <c r="AG101" s="13">
        <v>0</v>
      </c>
      <c r="AH101" s="13">
        <v>4</v>
      </c>
      <c r="AI101" s="13">
        <v>0</v>
      </c>
      <c r="AJ101" s="143">
        <f t="shared" si="48"/>
        <v>88</v>
      </c>
      <c r="AK101" s="17">
        <f t="shared" si="49"/>
        <v>0.95454545454545459</v>
      </c>
      <c r="AL101" s="16">
        <f t="shared" si="50"/>
        <v>0</v>
      </c>
      <c r="AM101" s="54">
        <f t="shared" si="51"/>
        <v>4.5454545454545456E-2</v>
      </c>
      <c r="AN101" s="52">
        <v>4</v>
      </c>
      <c r="AO101" s="49" t="s">
        <v>28</v>
      </c>
      <c r="AP101" s="53">
        <v>6</v>
      </c>
      <c r="AQ101" s="19">
        <v>4</v>
      </c>
      <c r="AR101" s="13">
        <v>0</v>
      </c>
      <c r="AS101" s="13">
        <v>1</v>
      </c>
      <c r="AT101" s="13">
        <v>1</v>
      </c>
      <c r="AU101" s="13">
        <v>0</v>
      </c>
      <c r="AV101" s="160">
        <v>0</v>
      </c>
      <c r="AW101" s="164">
        <f t="shared" si="52"/>
        <v>6</v>
      </c>
      <c r="AX101" s="17">
        <f t="shared" si="53"/>
        <v>0.66666666666666663</v>
      </c>
      <c r="AY101" s="16">
        <f t="shared" si="54"/>
        <v>0.66666666666666663</v>
      </c>
      <c r="AZ101" s="54">
        <f t="shared" si="55"/>
        <v>0</v>
      </c>
    </row>
    <row r="102" spans="1:52" customFormat="1" ht="15.75">
      <c r="A102" s="22">
        <v>5</v>
      </c>
      <c r="B102" s="49" t="s">
        <v>29</v>
      </c>
      <c r="C102" s="53">
        <v>195</v>
      </c>
      <c r="D102" s="19">
        <v>109</v>
      </c>
      <c r="E102" s="13">
        <v>75</v>
      </c>
      <c r="F102" s="13">
        <v>0</v>
      </c>
      <c r="G102" s="13">
        <v>3</v>
      </c>
      <c r="H102" s="13">
        <v>7</v>
      </c>
      <c r="I102" s="13">
        <v>1</v>
      </c>
      <c r="J102" s="143">
        <f t="shared" si="40"/>
        <v>195</v>
      </c>
      <c r="K102" s="17">
        <f t="shared" si="41"/>
        <v>0.94845360824742264</v>
      </c>
      <c r="L102" s="16">
        <f t="shared" si="42"/>
        <v>0.56185567010309279</v>
      </c>
      <c r="M102" s="54">
        <f t="shared" si="43"/>
        <v>3.608247422680412E-2</v>
      </c>
      <c r="N102" s="52">
        <v>5</v>
      </c>
      <c r="O102" s="49" t="s">
        <v>29</v>
      </c>
      <c r="P102" s="53">
        <v>198</v>
      </c>
      <c r="Q102" s="19">
        <v>0</v>
      </c>
      <c r="R102" s="13">
        <v>186</v>
      </c>
      <c r="S102" s="13">
        <v>0</v>
      </c>
      <c r="T102" s="13">
        <v>2</v>
      </c>
      <c r="U102" s="13">
        <v>6</v>
      </c>
      <c r="V102" s="13">
        <v>4</v>
      </c>
      <c r="W102" s="143">
        <f t="shared" si="44"/>
        <v>198</v>
      </c>
      <c r="X102" s="17">
        <f t="shared" si="45"/>
        <v>0.95876288659793818</v>
      </c>
      <c r="Y102" s="16">
        <f t="shared" si="46"/>
        <v>0</v>
      </c>
      <c r="Z102" s="54">
        <f t="shared" si="47"/>
        <v>3.0927835051546393E-2</v>
      </c>
      <c r="AA102" s="52">
        <v>5</v>
      </c>
      <c r="AB102" s="49" t="s">
        <v>29</v>
      </c>
      <c r="AC102" s="53">
        <v>26</v>
      </c>
      <c r="AD102" s="19">
        <v>0</v>
      </c>
      <c r="AE102" s="13">
        <v>25</v>
      </c>
      <c r="AF102" s="13">
        <v>0</v>
      </c>
      <c r="AG102" s="13">
        <v>0</v>
      </c>
      <c r="AH102" s="13">
        <v>1</v>
      </c>
      <c r="AI102" s="13">
        <v>0</v>
      </c>
      <c r="AJ102" s="143">
        <f t="shared" si="48"/>
        <v>26</v>
      </c>
      <c r="AK102" s="17">
        <f t="shared" si="49"/>
        <v>0.96153846153846156</v>
      </c>
      <c r="AL102" s="16">
        <f t="shared" si="50"/>
        <v>0</v>
      </c>
      <c r="AM102" s="54">
        <f t="shared" si="51"/>
        <v>3.8461538461538464E-2</v>
      </c>
      <c r="AN102" s="52">
        <v>5</v>
      </c>
      <c r="AO102" s="49" t="s">
        <v>29</v>
      </c>
      <c r="AP102" s="53">
        <v>3</v>
      </c>
      <c r="AQ102" s="19">
        <v>0</v>
      </c>
      <c r="AR102" s="13">
        <v>2</v>
      </c>
      <c r="AS102" s="13">
        <v>0</v>
      </c>
      <c r="AT102" s="13">
        <v>0</v>
      </c>
      <c r="AU102" s="13">
        <v>0</v>
      </c>
      <c r="AV102" s="160">
        <v>1</v>
      </c>
      <c r="AW102" s="164">
        <f t="shared" si="52"/>
        <v>3</v>
      </c>
      <c r="AX102" s="17">
        <f t="shared" si="53"/>
        <v>1</v>
      </c>
      <c r="AY102" s="16">
        <f t="shared" si="54"/>
        <v>0</v>
      </c>
      <c r="AZ102" s="54">
        <f t="shared" si="55"/>
        <v>0</v>
      </c>
    </row>
    <row r="103" spans="1:52" customFormat="1" ht="15.75">
      <c r="A103" s="22">
        <v>6</v>
      </c>
      <c r="B103" s="49" t="s">
        <v>30</v>
      </c>
      <c r="C103" s="53">
        <v>256</v>
      </c>
      <c r="D103" s="19">
        <v>209</v>
      </c>
      <c r="E103" s="13">
        <v>25</v>
      </c>
      <c r="F103" s="13">
        <v>0</v>
      </c>
      <c r="G103" s="13">
        <v>7</v>
      </c>
      <c r="H103" s="13">
        <v>3</v>
      </c>
      <c r="I103" s="13">
        <v>12</v>
      </c>
      <c r="J103" s="143">
        <f t="shared" si="40"/>
        <v>256</v>
      </c>
      <c r="K103" s="17">
        <f t="shared" si="41"/>
        <v>0.95901639344262291</v>
      </c>
      <c r="L103" s="16">
        <f t="shared" si="42"/>
        <v>0.85655737704918034</v>
      </c>
      <c r="M103" s="54">
        <f t="shared" si="43"/>
        <v>1.2295081967213115E-2</v>
      </c>
      <c r="N103" s="52">
        <v>6</v>
      </c>
      <c r="O103" s="49" t="s">
        <v>30</v>
      </c>
      <c r="P103" s="53">
        <v>136</v>
      </c>
      <c r="Q103" s="19">
        <v>0</v>
      </c>
      <c r="R103" s="13">
        <v>133</v>
      </c>
      <c r="S103" s="13">
        <v>0</v>
      </c>
      <c r="T103" s="13">
        <v>0</v>
      </c>
      <c r="U103" s="13">
        <v>0</v>
      </c>
      <c r="V103" s="13">
        <v>3</v>
      </c>
      <c r="W103" s="143">
        <f t="shared" si="44"/>
        <v>136</v>
      </c>
      <c r="X103" s="17">
        <f t="shared" si="45"/>
        <v>1</v>
      </c>
      <c r="Y103" s="16">
        <f t="shared" si="46"/>
        <v>0</v>
      </c>
      <c r="Z103" s="54">
        <f t="shared" si="47"/>
        <v>0</v>
      </c>
      <c r="AA103" s="52">
        <v>6</v>
      </c>
      <c r="AB103" s="49" t="s">
        <v>30</v>
      </c>
      <c r="AC103" s="53">
        <v>70</v>
      </c>
      <c r="AD103" s="19">
        <v>0</v>
      </c>
      <c r="AE103" s="13">
        <v>66</v>
      </c>
      <c r="AF103" s="13">
        <v>0</v>
      </c>
      <c r="AG103" s="13">
        <v>2</v>
      </c>
      <c r="AH103" s="13">
        <v>0</v>
      </c>
      <c r="AI103" s="13">
        <v>2</v>
      </c>
      <c r="AJ103" s="143">
        <f t="shared" si="48"/>
        <v>70</v>
      </c>
      <c r="AK103" s="17">
        <f t="shared" si="49"/>
        <v>0.97058823529411764</v>
      </c>
      <c r="AL103" s="16">
        <f t="shared" si="50"/>
        <v>0</v>
      </c>
      <c r="AM103" s="54">
        <f t="shared" si="51"/>
        <v>0</v>
      </c>
      <c r="AN103" s="52">
        <v>6</v>
      </c>
      <c r="AO103" s="49" t="s">
        <v>30</v>
      </c>
      <c r="AP103" s="53">
        <v>5</v>
      </c>
      <c r="AQ103" s="19">
        <v>2</v>
      </c>
      <c r="AR103" s="13">
        <v>3</v>
      </c>
      <c r="AS103" s="13">
        <v>0</v>
      </c>
      <c r="AT103" s="13">
        <v>0</v>
      </c>
      <c r="AU103" s="13">
        <v>0</v>
      </c>
      <c r="AV103" s="160">
        <v>0</v>
      </c>
      <c r="AW103" s="164">
        <f t="shared" si="52"/>
        <v>5</v>
      </c>
      <c r="AX103" s="17">
        <f t="shared" si="53"/>
        <v>1</v>
      </c>
      <c r="AY103" s="16">
        <f t="shared" si="54"/>
        <v>0.4</v>
      </c>
      <c r="AZ103" s="54">
        <f t="shared" si="55"/>
        <v>0</v>
      </c>
    </row>
    <row r="104" spans="1:52" customFormat="1" ht="15.75">
      <c r="A104" s="22">
        <v>7</v>
      </c>
      <c r="B104" s="49" t="s">
        <v>31</v>
      </c>
      <c r="C104" s="53">
        <v>630</v>
      </c>
      <c r="D104" s="19">
        <v>377</v>
      </c>
      <c r="E104" s="13">
        <v>220</v>
      </c>
      <c r="F104" s="13">
        <v>0</v>
      </c>
      <c r="G104" s="13">
        <v>1</v>
      </c>
      <c r="H104" s="13">
        <v>9</v>
      </c>
      <c r="I104" s="13">
        <v>23</v>
      </c>
      <c r="J104" s="143">
        <f t="shared" si="40"/>
        <v>630</v>
      </c>
      <c r="K104" s="17">
        <f t="shared" si="41"/>
        <v>0.9835255354200988</v>
      </c>
      <c r="L104" s="16">
        <f t="shared" si="42"/>
        <v>0.62108731466227352</v>
      </c>
      <c r="M104" s="54">
        <f t="shared" si="43"/>
        <v>1.4827018121911038E-2</v>
      </c>
      <c r="N104" s="52">
        <v>7</v>
      </c>
      <c r="O104" s="49" t="s">
        <v>31</v>
      </c>
      <c r="P104" s="53">
        <v>675</v>
      </c>
      <c r="Q104" s="19">
        <v>0</v>
      </c>
      <c r="R104" s="13">
        <v>658</v>
      </c>
      <c r="S104" s="13">
        <v>0</v>
      </c>
      <c r="T104" s="13">
        <v>0</v>
      </c>
      <c r="U104" s="13">
        <v>7</v>
      </c>
      <c r="V104" s="13">
        <v>10</v>
      </c>
      <c r="W104" s="143">
        <f t="shared" si="44"/>
        <v>675</v>
      </c>
      <c r="X104" s="17">
        <f t="shared" si="45"/>
        <v>0.98947368421052628</v>
      </c>
      <c r="Y104" s="16">
        <f t="shared" si="46"/>
        <v>0</v>
      </c>
      <c r="Z104" s="54">
        <f t="shared" si="47"/>
        <v>1.0526315789473684E-2</v>
      </c>
      <c r="AA104" s="52">
        <v>7</v>
      </c>
      <c r="AB104" s="49" t="s">
        <v>31</v>
      </c>
      <c r="AC104" s="53">
        <v>103</v>
      </c>
      <c r="AD104" s="19">
        <v>0</v>
      </c>
      <c r="AE104" s="13">
        <v>70</v>
      </c>
      <c r="AF104" s="13">
        <v>0</v>
      </c>
      <c r="AG104" s="13">
        <v>0</v>
      </c>
      <c r="AH104" s="13">
        <v>6</v>
      </c>
      <c r="AI104" s="13">
        <v>27</v>
      </c>
      <c r="AJ104" s="143">
        <f t="shared" si="48"/>
        <v>103</v>
      </c>
      <c r="AK104" s="17">
        <f t="shared" si="49"/>
        <v>0.92105263157894735</v>
      </c>
      <c r="AL104" s="16">
        <f t="shared" si="50"/>
        <v>0</v>
      </c>
      <c r="AM104" s="54">
        <f t="shared" si="51"/>
        <v>7.8947368421052627E-2</v>
      </c>
      <c r="AN104" s="52">
        <v>7</v>
      </c>
      <c r="AO104" s="49" t="s">
        <v>31</v>
      </c>
      <c r="AP104" s="53">
        <v>54</v>
      </c>
      <c r="AQ104" s="19">
        <v>0</v>
      </c>
      <c r="AR104" s="13">
        <v>36</v>
      </c>
      <c r="AS104" s="13">
        <v>0</v>
      </c>
      <c r="AT104" s="13">
        <v>0</v>
      </c>
      <c r="AU104" s="13">
        <v>2</v>
      </c>
      <c r="AV104" s="160">
        <v>16</v>
      </c>
      <c r="AW104" s="164">
        <f t="shared" si="52"/>
        <v>54</v>
      </c>
      <c r="AX104" s="17">
        <f t="shared" si="53"/>
        <v>0.94736842105263153</v>
      </c>
      <c r="AY104" s="16">
        <f t="shared" si="54"/>
        <v>0</v>
      </c>
      <c r="AZ104" s="54">
        <f t="shared" si="55"/>
        <v>5.2631578947368418E-2</v>
      </c>
    </row>
    <row r="105" spans="1:52" customFormat="1" ht="15.75">
      <c r="A105" s="22">
        <v>8</v>
      </c>
      <c r="B105" s="49" t="s">
        <v>32</v>
      </c>
      <c r="C105" s="53">
        <v>1406</v>
      </c>
      <c r="D105" s="19">
        <v>719</v>
      </c>
      <c r="E105" s="13">
        <v>616</v>
      </c>
      <c r="F105" s="13">
        <v>3</v>
      </c>
      <c r="G105" s="13">
        <v>19</v>
      </c>
      <c r="H105" s="13">
        <v>41</v>
      </c>
      <c r="I105" s="13">
        <v>8</v>
      </c>
      <c r="J105" s="143">
        <f t="shared" si="40"/>
        <v>1406</v>
      </c>
      <c r="K105" s="17">
        <f t="shared" si="41"/>
        <v>0.95493562231759654</v>
      </c>
      <c r="L105" s="16">
        <f t="shared" si="42"/>
        <v>0.51430615164520743</v>
      </c>
      <c r="M105" s="54">
        <f t="shared" si="43"/>
        <v>2.9327610872675252E-2</v>
      </c>
      <c r="N105" s="52">
        <v>8</v>
      </c>
      <c r="O105" s="49" t="s">
        <v>32</v>
      </c>
      <c r="P105" s="53">
        <v>1515</v>
      </c>
      <c r="Q105" s="19">
        <v>0</v>
      </c>
      <c r="R105" s="13">
        <v>1494</v>
      </c>
      <c r="S105" s="13">
        <v>0</v>
      </c>
      <c r="T105" s="13">
        <v>6</v>
      </c>
      <c r="U105" s="13">
        <v>11</v>
      </c>
      <c r="V105" s="13">
        <v>4</v>
      </c>
      <c r="W105" s="143">
        <f t="shared" si="44"/>
        <v>1515</v>
      </c>
      <c r="X105" s="17">
        <f t="shared" si="45"/>
        <v>0.98874917273328922</v>
      </c>
      <c r="Y105" s="16">
        <f t="shared" si="46"/>
        <v>0</v>
      </c>
      <c r="Z105" s="54">
        <f t="shared" si="47"/>
        <v>7.2799470549305099E-3</v>
      </c>
      <c r="AA105" s="52">
        <v>8</v>
      </c>
      <c r="AB105" s="49" t="s">
        <v>32</v>
      </c>
      <c r="AC105" s="53">
        <v>525</v>
      </c>
      <c r="AD105" s="19">
        <v>0</v>
      </c>
      <c r="AE105" s="13">
        <v>514</v>
      </c>
      <c r="AF105" s="13">
        <v>0</v>
      </c>
      <c r="AG105" s="13">
        <v>1</v>
      </c>
      <c r="AH105" s="13">
        <v>9</v>
      </c>
      <c r="AI105" s="13">
        <v>1</v>
      </c>
      <c r="AJ105" s="143">
        <f t="shared" si="48"/>
        <v>525</v>
      </c>
      <c r="AK105" s="17">
        <f t="shared" si="49"/>
        <v>0.98091603053435117</v>
      </c>
      <c r="AL105" s="16">
        <f t="shared" si="50"/>
        <v>0</v>
      </c>
      <c r="AM105" s="54">
        <f t="shared" si="51"/>
        <v>1.717557251908397E-2</v>
      </c>
      <c r="AN105" s="52">
        <v>8</v>
      </c>
      <c r="AO105" s="49" t="s">
        <v>32</v>
      </c>
      <c r="AP105" s="53">
        <v>29</v>
      </c>
      <c r="AQ105" s="19">
        <v>3</v>
      </c>
      <c r="AR105" s="13">
        <v>24</v>
      </c>
      <c r="AS105" s="13">
        <v>0</v>
      </c>
      <c r="AT105" s="13">
        <v>1</v>
      </c>
      <c r="AU105" s="13">
        <v>1</v>
      </c>
      <c r="AV105" s="160">
        <v>0</v>
      </c>
      <c r="AW105" s="164">
        <f t="shared" si="52"/>
        <v>29</v>
      </c>
      <c r="AX105" s="17">
        <f t="shared" si="53"/>
        <v>0.93103448275862066</v>
      </c>
      <c r="AY105" s="16">
        <f t="shared" si="54"/>
        <v>0.10344827586206896</v>
      </c>
      <c r="AZ105" s="54">
        <f t="shared" si="55"/>
        <v>3.4482758620689655E-2</v>
      </c>
    </row>
    <row r="106" spans="1:52" customFormat="1" ht="15.75">
      <c r="A106" s="22">
        <v>9</v>
      </c>
      <c r="B106" s="49" t="s">
        <v>33</v>
      </c>
      <c r="C106" s="53">
        <v>821</v>
      </c>
      <c r="D106" s="19">
        <v>666</v>
      </c>
      <c r="E106" s="13">
        <v>122</v>
      </c>
      <c r="F106" s="13">
        <v>0</v>
      </c>
      <c r="G106" s="13">
        <v>7</v>
      </c>
      <c r="H106" s="13">
        <v>20</v>
      </c>
      <c r="I106" s="13">
        <v>6</v>
      </c>
      <c r="J106" s="143">
        <f t="shared" si="40"/>
        <v>821</v>
      </c>
      <c r="K106" s="17">
        <f t="shared" si="41"/>
        <v>0.96687116564417175</v>
      </c>
      <c r="L106" s="16">
        <f t="shared" si="42"/>
        <v>0.81717791411042939</v>
      </c>
      <c r="M106" s="54">
        <f t="shared" si="43"/>
        <v>2.4539877300613498E-2</v>
      </c>
      <c r="N106" s="52">
        <v>9</v>
      </c>
      <c r="O106" s="49" t="s">
        <v>33</v>
      </c>
      <c r="P106" s="53">
        <v>1059</v>
      </c>
      <c r="Q106" s="19">
        <v>0</v>
      </c>
      <c r="R106" s="13">
        <v>1012</v>
      </c>
      <c r="S106" s="13">
        <v>0</v>
      </c>
      <c r="T106" s="13">
        <v>2</v>
      </c>
      <c r="U106" s="13">
        <v>45</v>
      </c>
      <c r="V106" s="13">
        <v>0</v>
      </c>
      <c r="W106" s="143">
        <f t="shared" si="44"/>
        <v>1059</v>
      </c>
      <c r="X106" s="17">
        <f t="shared" si="45"/>
        <v>0.95561850802643999</v>
      </c>
      <c r="Y106" s="16">
        <f t="shared" si="46"/>
        <v>0</v>
      </c>
      <c r="Z106" s="54">
        <f t="shared" si="47"/>
        <v>4.2492917847025496E-2</v>
      </c>
      <c r="AA106" s="52">
        <v>9</v>
      </c>
      <c r="AB106" s="49" t="s">
        <v>33</v>
      </c>
      <c r="AC106" s="53">
        <v>752</v>
      </c>
      <c r="AD106" s="19">
        <v>0</v>
      </c>
      <c r="AE106" s="13">
        <v>734</v>
      </c>
      <c r="AF106" s="13">
        <v>0</v>
      </c>
      <c r="AG106" s="13">
        <v>1</v>
      </c>
      <c r="AH106" s="13">
        <v>17</v>
      </c>
      <c r="AI106" s="13">
        <v>0</v>
      </c>
      <c r="AJ106" s="143">
        <f t="shared" si="48"/>
        <v>752</v>
      </c>
      <c r="AK106" s="17">
        <f t="shared" si="49"/>
        <v>0.97606382978723405</v>
      </c>
      <c r="AL106" s="16">
        <f t="shared" si="50"/>
        <v>0</v>
      </c>
      <c r="AM106" s="54">
        <f t="shared" si="51"/>
        <v>2.2606382978723406E-2</v>
      </c>
      <c r="AN106" s="52">
        <v>9</v>
      </c>
      <c r="AO106" s="49" t="s">
        <v>33</v>
      </c>
      <c r="AP106" s="53">
        <v>7</v>
      </c>
      <c r="AQ106" s="19">
        <v>0</v>
      </c>
      <c r="AR106" s="13">
        <v>6</v>
      </c>
      <c r="AS106" s="13">
        <v>0</v>
      </c>
      <c r="AT106" s="13">
        <v>0</v>
      </c>
      <c r="AU106" s="13">
        <v>1</v>
      </c>
      <c r="AV106" s="160">
        <v>0</v>
      </c>
      <c r="AW106" s="164">
        <f t="shared" si="52"/>
        <v>7</v>
      </c>
      <c r="AX106" s="17">
        <f t="shared" si="53"/>
        <v>0.8571428571428571</v>
      </c>
      <c r="AY106" s="16">
        <f t="shared" si="54"/>
        <v>0</v>
      </c>
      <c r="AZ106" s="54">
        <f t="shared" si="55"/>
        <v>0.14285714285714285</v>
      </c>
    </row>
    <row r="107" spans="1:52" customFormat="1" ht="15.75">
      <c r="A107" s="22">
        <v>10</v>
      </c>
      <c r="B107" s="49" t="s">
        <v>34</v>
      </c>
      <c r="C107" s="53">
        <v>389</v>
      </c>
      <c r="D107" s="19">
        <v>343</v>
      </c>
      <c r="E107" s="13">
        <v>37</v>
      </c>
      <c r="F107" s="13">
        <v>1</v>
      </c>
      <c r="G107" s="13">
        <v>4</v>
      </c>
      <c r="H107" s="13">
        <v>2</v>
      </c>
      <c r="I107" s="13">
        <v>2</v>
      </c>
      <c r="J107" s="143">
        <f t="shared" si="40"/>
        <v>389</v>
      </c>
      <c r="K107" s="17">
        <f t="shared" si="41"/>
        <v>0.98191214470284238</v>
      </c>
      <c r="L107" s="16">
        <f t="shared" si="42"/>
        <v>0.8863049095607235</v>
      </c>
      <c r="M107" s="54">
        <f t="shared" si="43"/>
        <v>5.1679586563307496E-3</v>
      </c>
      <c r="N107" s="52">
        <v>10</v>
      </c>
      <c r="O107" s="49" t="s">
        <v>34</v>
      </c>
      <c r="P107" s="53">
        <v>405</v>
      </c>
      <c r="Q107" s="19">
        <v>0</v>
      </c>
      <c r="R107" s="13">
        <v>400</v>
      </c>
      <c r="S107" s="13">
        <v>0</v>
      </c>
      <c r="T107" s="13">
        <v>1</v>
      </c>
      <c r="U107" s="13">
        <v>3</v>
      </c>
      <c r="V107" s="13">
        <v>1</v>
      </c>
      <c r="W107" s="143">
        <f t="shared" si="44"/>
        <v>405</v>
      </c>
      <c r="X107" s="17">
        <f t="shared" si="45"/>
        <v>0.99009900990099009</v>
      </c>
      <c r="Y107" s="16">
        <f t="shared" si="46"/>
        <v>0</v>
      </c>
      <c r="Z107" s="54">
        <f t="shared" si="47"/>
        <v>7.4257425742574254E-3</v>
      </c>
      <c r="AA107" s="52">
        <v>10</v>
      </c>
      <c r="AB107" s="49" t="s">
        <v>34</v>
      </c>
      <c r="AC107" s="53">
        <v>102</v>
      </c>
      <c r="AD107" s="19">
        <v>0</v>
      </c>
      <c r="AE107" s="13">
        <v>100</v>
      </c>
      <c r="AF107" s="13">
        <v>1</v>
      </c>
      <c r="AG107" s="13">
        <v>1</v>
      </c>
      <c r="AH107" s="13">
        <v>0</v>
      </c>
      <c r="AI107" s="13">
        <v>0</v>
      </c>
      <c r="AJ107" s="143">
        <f t="shared" si="48"/>
        <v>102</v>
      </c>
      <c r="AK107" s="17">
        <f t="shared" si="49"/>
        <v>0.98039215686274506</v>
      </c>
      <c r="AL107" s="16">
        <f t="shared" si="50"/>
        <v>0</v>
      </c>
      <c r="AM107" s="54">
        <f t="shared" si="51"/>
        <v>0</v>
      </c>
      <c r="AN107" s="52">
        <v>10</v>
      </c>
      <c r="AO107" s="49" t="s">
        <v>34</v>
      </c>
      <c r="AP107" s="53">
        <v>8</v>
      </c>
      <c r="AQ107" s="19">
        <v>5</v>
      </c>
      <c r="AR107" s="13">
        <v>3</v>
      </c>
      <c r="AS107" s="13">
        <v>0</v>
      </c>
      <c r="AT107" s="13">
        <v>0</v>
      </c>
      <c r="AU107" s="13">
        <v>0</v>
      </c>
      <c r="AV107" s="160">
        <v>0</v>
      </c>
      <c r="AW107" s="164">
        <f t="shared" si="52"/>
        <v>8</v>
      </c>
      <c r="AX107" s="17">
        <f t="shared" si="53"/>
        <v>1</v>
      </c>
      <c r="AY107" s="16">
        <f t="shared" si="54"/>
        <v>0.625</v>
      </c>
      <c r="AZ107" s="54">
        <f t="shared" si="55"/>
        <v>0</v>
      </c>
    </row>
    <row r="108" spans="1:52" customFormat="1" ht="15.75">
      <c r="A108" s="22">
        <v>11</v>
      </c>
      <c r="B108" s="49" t="s">
        <v>35</v>
      </c>
      <c r="C108" s="53">
        <v>181</v>
      </c>
      <c r="D108" s="19">
        <v>131</v>
      </c>
      <c r="E108" s="13">
        <v>44</v>
      </c>
      <c r="F108" s="13">
        <v>0</v>
      </c>
      <c r="G108" s="13">
        <v>2</v>
      </c>
      <c r="H108" s="13">
        <v>4</v>
      </c>
      <c r="I108" s="13">
        <v>0</v>
      </c>
      <c r="J108" s="143">
        <f t="shared" si="40"/>
        <v>181</v>
      </c>
      <c r="K108" s="17">
        <f t="shared" si="41"/>
        <v>0.96685082872928174</v>
      </c>
      <c r="L108" s="16">
        <f t="shared" si="42"/>
        <v>0.72375690607734811</v>
      </c>
      <c r="M108" s="54">
        <f t="shared" si="43"/>
        <v>2.2099447513812154E-2</v>
      </c>
      <c r="N108" s="52">
        <v>11</v>
      </c>
      <c r="O108" s="49" t="s">
        <v>35</v>
      </c>
      <c r="P108" s="53">
        <v>278</v>
      </c>
      <c r="Q108" s="19">
        <v>0</v>
      </c>
      <c r="R108" s="13">
        <v>268</v>
      </c>
      <c r="S108" s="13">
        <v>0</v>
      </c>
      <c r="T108" s="13">
        <v>1</v>
      </c>
      <c r="U108" s="13">
        <v>9</v>
      </c>
      <c r="V108" s="13">
        <v>0</v>
      </c>
      <c r="W108" s="143">
        <f t="shared" si="44"/>
        <v>278</v>
      </c>
      <c r="X108" s="17">
        <f t="shared" si="45"/>
        <v>0.96402877697841727</v>
      </c>
      <c r="Y108" s="16">
        <f t="shared" si="46"/>
        <v>0</v>
      </c>
      <c r="Z108" s="54">
        <f t="shared" si="47"/>
        <v>3.237410071942446E-2</v>
      </c>
      <c r="AA108" s="52">
        <v>11</v>
      </c>
      <c r="AB108" s="49" t="s">
        <v>35</v>
      </c>
      <c r="AC108" s="53">
        <v>36</v>
      </c>
      <c r="AD108" s="19">
        <v>0</v>
      </c>
      <c r="AE108" s="13">
        <v>36</v>
      </c>
      <c r="AF108" s="13">
        <v>0</v>
      </c>
      <c r="AG108" s="13">
        <v>0</v>
      </c>
      <c r="AH108" s="13">
        <v>0</v>
      </c>
      <c r="AI108" s="13">
        <v>0</v>
      </c>
      <c r="AJ108" s="143">
        <f t="shared" si="48"/>
        <v>36</v>
      </c>
      <c r="AK108" s="17">
        <f t="shared" si="49"/>
        <v>1</v>
      </c>
      <c r="AL108" s="16">
        <f t="shared" si="50"/>
        <v>0</v>
      </c>
      <c r="AM108" s="54">
        <f t="shared" si="51"/>
        <v>0</v>
      </c>
      <c r="AN108" s="52">
        <v>11</v>
      </c>
      <c r="AO108" s="49" t="s">
        <v>35</v>
      </c>
      <c r="AP108" s="53">
        <v>8</v>
      </c>
      <c r="AQ108" s="19">
        <v>2</v>
      </c>
      <c r="AR108" s="13">
        <v>5</v>
      </c>
      <c r="AS108" s="13">
        <v>0</v>
      </c>
      <c r="AT108" s="13">
        <v>1</v>
      </c>
      <c r="AU108" s="13">
        <v>0</v>
      </c>
      <c r="AV108" s="160">
        <v>0</v>
      </c>
      <c r="AW108" s="164">
        <f t="shared" si="52"/>
        <v>8</v>
      </c>
      <c r="AX108" s="17">
        <f t="shared" si="53"/>
        <v>0.875</v>
      </c>
      <c r="AY108" s="16">
        <f t="shared" si="54"/>
        <v>0.25</v>
      </c>
      <c r="AZ108" s="54">
        <f t="shared" si="55"/>
        <v>0</v>
      </c>
    </row>
    <row r="109" spans="1:52" customFormat="1" ht="15.75">
      <c r="A109" s="22">
        <v>12</v>
      </c>
      <c r="B109" s="49" t="s">
        <v>36</v>
      </c>
      <c r="C109" s="53">
        <v>739</v>
      </c>
      <c r="D109" s="19">
        <v>534</v>
      </c>
      <c r="E109" s="13">
        <v>194</v>
      </c>
      <c r="F109" s="13">
        <v>0</v>
      </c>
      <c r="G109" s="13">
        <v>2</v>
      </c>
      <c r="H109" s="13">
        <v>5</v>
      </c>
      <c r="I109" s="13">
        <v>4</v>
      </c>
      <c r="J109" s="143">
        <f t="shared" si="40"/>
        <v>739</v>
      </c>
      <c r="K109" s="17">
        <f t="shared" si="41"/>
        <v>0.99047619047619051</v>
      </c>
      <c r="L109" s="16">
        <f t="shared" si="42"/>
        <v>0.72653061224489801</v>
      </c>
      <c r="M109" s="54">
        <f t="shared" si="43"/>
        <v>6.8027210884353739E-3</v>
      </c>
      <c r="N109" s="52">
        <v>12</v>
      </c>
      <c r="O109" s="49" t="s">
        <v>36</v>
      </c>
      <c r="P109" s="53">
        <v>471</v>
      </c>
      <c r="Q109" s="19">
        <v>0</v>
      </c>
      <c r="R109" s="13">
        <v>450</v>
      </c>
      <c r="S109" s="13">
        <v>0</v>
      </c>
      <c r="T109" s="13">
        <v>3</v>
      </c>
      <c r="U109" s="13">
        <v>9</v>
      </c>
      <c r="V109" s="13">
        <v>9</v>
      </c>
      <c r="W109" s="143">
        <f t="shared" si="44"/>
        <v>471</v>
      </c>
      <c r="X109" s="17">
        <f t="shared" si="45"/>
        <v>0.97402597402597402</v>
      </c>
      <c r="Y109" s="16">
        <f t="shared" si="46"/>
        <v>0</v>
      </c>
      <c r="Z109" s="54">
        <f t="shared" si="47"/>
        <v>1.948051948051948E-2</v>
      </c>
      <c r="AA109" s="52">
        <v>12</v>
      </c>
      <c r="AB109" s="49" t="s">
        <v>36</v>
      </c>
      <c r="AC109" s="53">
        <v>313</v>
      </c>
      <c r="AD109" s="19">
        <v>0</v>
      </c>
      <c r="AE109" s="13">
        <v>304</v>
      </c>
      <c r="AF109" s="13">
        <v>0</v>
      </c>
      <c r="AG109" s="13">
        <v>1</v>
      </c>
      <c r="AH109" s="13">
        <v>5</v>
      </c>
      <c r="AI109" s="13">
        <v>3</v>
      </c>
      <c r="AJ109" s="143">
        <f t="shared" si="48"/>
        <v>313</v>
      </c>
      <c r="AK109" s="17">
        <f t="shared" si="49"/>
        <v>0.98064516129032253</v>
      </c>
      <c r="AL109" s="16">
        <f t="shared" si="50"/>
        <v>0</v>
      </c>
      <c r="AM109" s="54">
        <f t="shared" si="51"/>
        <v>1.6129032258064516E-2</v>
      </c>
      <c r="AN109" s="52">
        <v>12</v>
      </c>
      <c r="AO109" s="49" t="s">
        <v>36</v>
      </c>
      <c r="AP109" s="53">
        <v>31</v>
      </c>
      <c r="AQ109" s="19">
        <v>22</v>
      </c>
      <c r="AR109" s="13">
        <v>8</v>
      </c>
      <c r="AS109" s="13">
        <v>0</v>
      </c>
      <c r="AT109" s="13">
        <v>0</v>
      </c>
      <c r="AU109" s="13">
        <v>1</v>
      </c>
      <c r="AV109" s="160">
        <v>0</v>
      </c>
      <c r="AW109" s="164">
        <f t="shared" si="52"/>
        <v>31</v>
      </c>
      <c r="AX109" s="17">
        <f t="shared" si="53"/>
        <v>0.967741935483871</v>
      </c>
      <c r="AY109" s="16">
        <f t="shared" si="54"/>
        <v>0.70967741935483875</v>
      </c>
      <c r="AZ109" s="54">
        <f t="shared" si="55"/>
        <v>3.2258064516129031E-2</v>
      </c>
    </row>
    <row r="110" spans="1:52" customFormat="1" ht="15.75">
      <c r="A110" s="22">
        <v>13</v>
      </c>
      <c r="B110" s="49" t="s">
        <v>37</v>
      </c>
      <c r="C110" s="53">
        <v>316</v>
      </c>
      <c r="D110" s="19">
        <v>287</v>
      </c>
      <c r="E110" s="13">
        <v>16</v>
      </c>
      <c r="F110" s="13">
        <v>3</v>
      </c>
      <c r="G110" s="13">
        <v>3</v>
      </c>
      <c r="H110" s="13">
        <v>7</v>
      </c>
      <c r="I110" s="13">
        <v>0</v>
      </c>
      <c r="J110" s="143">
        <f t="shared" si="40"/>
        <v>316</v>
      </c>
      <c r="K110" s="17">
        <f t="shared" si="41"/>
        <v>0.95886075949367089</v>
      </c>
      <c r="L110" s="16">
        <f t="shared" si="42"/>
        <v>0.90822784810126578</v>
      </c>
      <c r="M110" s="54">
        <f t="shared" si="43"/>
        <v>2.2151898734177215E-2</v>
      </c>
      <c r="N110" s="52">
        <v>13</v>
      </c>
      <c r="O110" s="49" t="s">
        <v>37</v>
      </c>
      <c r="P110" s="53">
        <v>227</v>
      </c>
      <c r="Q110" s="19">
        <v>0</v>
      </c>
      <c r="R110" s="13">
        <v>221</v>
      </c>
      <c r="S110" s="13">
        <v>1</v>
      </c>
      <c r="T110" s="13">
        <v>3</v>
      </c>
      <c r="U110" s="13">
        <v>2</v>
      </c>
      <c r="V110" s="13">
        <v>0</v>
      </c>
      <c r="W110" s="143">
        <f t="shared" si="44"/>
        <v>227</v>
      </c>
      <c r="X110" s="17">
        <f t="shared" si="45"/>
        <v>0.97356828193832601</v>
      </c>
      <c r="Y110" s="16">
        <f t="shared" si="46"/>
        <v>0</v>
      </c>
      <c r="Z110" s="54">
        <f t="shared" si="47"/>
        <v>8.8105726872246704E-3</v>
      </c>
      <c r="AA110" s="52">
        <v>13</v>
      </c>
      <c r="AB110" s="49" t="s">
        <v>37</v>
      </c>
      <c r="AC110" s="53">
        <v>83</v>
      </c>
      <c r="AD110" s="19">
        <v>0</v>
      </c>
      <c r="AE110" s="13">
        <v>77</v>
      </c>
      <c r="AF110" s="13">
        <v>0</v>
      </c>
      <c r="AG110" s="13">
        <v>0</v>
      </c>
      <c r="AH110" s="13">
        <v>6</v>
      </c>
      <c r="AI110" s="13">
        <v>0</v>
      </c>
      <c r="AJ110" s="143">
        <f t="shared" si="48"/>
        <v>83</v>
      </c>
      <c r="AK110" s="17">
        <f t="shared" si="49"/>
        <v>0.92771084337349397</v>
      </c>
      <c r="AL110" s="16">
        <f t="shared" si="50"/>
        <v>0</v>
      </c>
      <c r="AM110" s="54">
        <f t="shared" si="51"/>
        <v>7.2289156626506021E-2</v>
      </c>
      <c r="AN110" s="52">
        <v>13</v>
      </c>
      <c r="AO110" s="49" t="s">
        <v>37</v>
      </c>
      <c r="AP110" s="53">
        <v>5</v>
      </c>
      <c r="AQ110" s="19">
        <v>5</v>
      </c>
      <c r="AR110" s="13">
        <v>0</v>
      </c>
      <c r="AS110" s="13">
        <v>0</v>
      </c>
      <c r="AT110" s="13">
        <v>0</v>
      </c>
      <c r="AU110" s="13">
        <v>0</v>
      </c>
      <c r="AV110" s="160">
        <v>0</v>
      </c>
      <c r="AW110" s="164">
        <f t="shared" si="52"/>
        <v>5</v>
      </c>
      <c r="AX110" s="17">
        <f t="shared" si="53"/>
        <v>1</v>
      </c>
      <c r="AY110" s="16">
        <f t="shared" si="54"/>
        <v>1</v>
      </c>
      <c r="AZ110" s="54">
        <f t="shared" si="55"/>
        <v>0</v>
      </c>
    </row>
    <row r="111" spans="1:52" customFormat="1" ht="15.75">
      <c r="A111" s="22">
        <v>14</v>
      </c>
      <c r="B111" s="49" t="s">
        <v>38</v>
      </c>
      <c r="C111" s="53">
        <v>655</v>
      </c>
      <c r="D111" s="19">
        <v>523</v>
      </c>
      <c r="E111" s="13">
        <v>60</v>
      </c>
      <c r="F111" s="13">
        <v>1</v>
      </c>
      <c r="G111" s="13">
        <v>24</v>
      </c>
      <c r="H111" s="13">
        <v>21</v>
      </c>
      <c r="I111" s="13">
        <v>26</v>
      </c>
      <c r="J111" s="143">
        <f t="shared" si="40"/>
        <v>655</v>
      </c>
      <c r="K111" s="17">
        <f t="shared" si="41"/>
        <v>0.9268680445151033</v>
      </c>
      <c r="L111" s="16">
        <f t="shared" si="42"/>
        <v>0.83147853736089028</v>
      </c>
      <c r="M111" s="54">
        <f t="shared" si="43"/>
        <v>3.3386327503974564E-2</v>
      </c>
      <c r="N111" s="52">
        <v>14</v>
      </c>
      <c r="O111" s="49" t="s">
        <v>38</v>
      </c>
      <c r="P111" s="53">
        <v>537</v>
      </c>
      <c r="Q111" s="19">
        <v>0</v>
      </c>
      <c r="R111" s="13">
        <v>523</v>
      </c>
      <c r="S111" s="13">
        <v>0</v>
      </c>
      <c r="T111" s="13">
        <v>5</v>
      </c>
      <c r="U111" s="13">
        <v>2</v>
      </c>
      <c r="V111" s="13">
        <v>7</v>
      </c>
      <c r="W111" s="143">
        <f t="shared" si="44"/>
        <v>537</v>
      </c>
      <c r="X111" s="17">
        <f t="shared" si="45"/>
        <v>0.98679245283018868</v>
      </c>
      <c r="Y111" s="16">
        <f t="shared" si="46"/>
        <v>0</v>
      </c>
      <c r="Z111" s="54">
        <f t="shared" si="47"/>
        <v>3.7735849056603774E-3</v>
      </c>
      <c r="AA111" s="52">
        <v>14</v>
      </c>
      <c r="AB111" s="49" t="s">
        <v>38</v>
      </c>
      <c r="AC111" s="53">
        <v>178</v>
      </c>
      <c r="AD111" s="19">
        <v>0</v>
      </c>
      <c r="AE111" s="13">
        <v>173</v>
      </c>
      <c r="AF111" s="13">
        <v>0</v>
      </c>
      <c r="AG111" s="13">
        <v>2</v>
      </c>
      <c r="AH111" s="13">
        <v>1</v>
      </c>
      <c r="AI111" s="13">
        <v>2</v>
      </c>
      <c r="AJ111" s="143">
        <f t="shared" si="48"/>
        <v>178</v>
      </c>
      <c r="AK111" s="17">
        <f t="shared" si="49"/>
        <v>0.98295454545454541</v>
      </c>
      <c r="AL111" s="16">
        <f t="shared" si="50"/>
        <v>0</v>
      </c>
      <c r="AM111" s="54">
        <f t="shared" si="51"/>
        <v>5.681818181818182E-3</v>
      </c>
      <c r="AN111" s="52">
        <v>14</v>
      </c>
      <c r="AO111" s="49" t="s">
        <v>38</v>
      </c>
      <c r="AP111" s="53">
        <v>1</v>
      </c>
      <c r="AQ111" s="19">
        <v>0</v>
      </c>
      <c r="AR111" s="13">
        <v>1</v>
      </c>
      <c r="AS111" s="13">
        <v>0</v>
      </c>
      <c r="AT111" s="13">
        <v>0</v>
      </c>
      <c r="AU111" s="13">
        <v>0</v>
      </c>
      <c r="AV111" s="160">
        <v>0</v>
      </c>
      <c r="AW111" s="164">
        <f t="shared" si="52"/>
        <v>1</v>
      </c>
      <c r="AX111" s="17">
        <f t="shared" si="53"/>
        <v>1</v>
      </c>
      <c r="AY111" s="16">
        <f t="shared" si="54"/>
        <v>0</v>
      </c>
      <c r="AZ111" s="54">
        <f t="shared" si="55"/>
        <v>0</v>
      </c>
    </row>
    <row r="112" spans="1:52" customFormat="1" ht="15.75">
      <c r="A112" s="22">
        <v>15</v>
      </c>
      <c r="B112" s="49" t="s">
        <v>39</v>
      </c>
      <c r="C112" s="53">
        <v>498</v>
      </c>
      <c r="D112" s="19">
        <v>409</v>
      </c>
      <c r="E112" s="13">
        <v>66</v>
      </c>
      <c r="F112" s="13">
        <v>0</v>
      </c>
      <c r="G112" s="13">
        <v>6</v>
      </c>
      <c r="H112" s="13">
        <v>14</v>
      </c>
      <c r="I112" s="13">
        <v>3</v>
      </c>
      <c r="J112" s="143">
        <f t="shared" si="40"/>
        <v>498</v>
      </c>
      <c r="K112" s="17">
        <f t="shared" si="41"/>
        <v>0.95959595959595956</v>
      </c>
      <c r="L112" s="16">
        <f t="shared" si="42"/>
        <v>0.82626262626262625</v>
      </c>
      <c r="M112" s="54">
        <f t="shared" si="43"/>
        <v>2.8282828282828285E-2</v>
      </c>
      <c r="N112" s="52">
        <v>15</v>
      </c>
      <c r="O112" s="49" t="s">
        <v>39</v>
      </c>
      <c r="P112" s="53">
        <v>428</v>
      </c>
      <c r="Q112" s="19">
        <v>0</v>
      </c>
      <c r="R112" s="13">
        <v>384</v>
      </c>
      <c r="S112" s="13">
        <v>0</v>
      </c>
      <c r="T112" s="13">
        <v>7</v>
      </c>
      <c r="U112" s="13">
        <v>33</v>
      </c>
      <c r="V112" s="13">
        <v>4</v>
      </c>
      <c r="W112" s="143">
        <f t="shared" si="44"/>
        <v>428</v>
      </c>
      <c r="X112" s="17">
        <f t="shared" si="45"/>
        <v>0.90566037735849059</v>
      </c>
      <c r="Y112" s="16">
        <f t="shared" si="46"/>
        <v>0</v>
      </c>
      <c r="Z112" s="54">
        <f t="shared" si="47"/>
        <v>7.783018867924528E-2</v>
      </c>
      <c r="AA112" s="52">
        <v>15</v>
      </c>
      <c r="AB112" s="49" t="s">
        <v>39</v>
      </c>
      <c r="AC112" s="53">
        <v>67</v>
      </c>
      <c r="AD112" s="19">
        <v>0</v>
      </c>
      <c r="AE112" s="13">
        <v>61</v>
      </c>
      <c r="AF112" s="13">
        <v>0</v>
      </c>
      <c r="AG112" s="13">
        <v>1</v>
      </c>
      <c r="AH112" s="13">
        <v>2</v>
      </c>
      <c r="AI112" s="13">
        <v>3</v>
      </c>
      <c r="AJ112" s="143">
        <f t="shared" si="48"/>
        <v>67</v>
      </c>
      <c r="AK112" s="17">
        <f t="shared" si="49"/>
        <v>0.953125</v>
      </c>
      <c r="AL112" s="16">
        <f t="shared" si="50"/>
        <v>0</v>
      </c>
      <c r="AM112" s="54">
        <f t="shared" si="51"/>
        <v>3.125E-2</v>
      </c>
      <c r="AN112" s="52">
        <v>15</v>
      </c>
      <c r="AO112" s="49" t="s">
        <v>39</v>
      </c>
      <c r="AP112" s="53">
        <v>9</v>
      </c>
      <c r="AQ112" s="19">
        <v>0</v>
      </c>
      <c r="AR112" s="13">
        <v>7</v>
      </c>
      <c r="AS112" s="13">
        <v>0</v>
      </c>
      <c r="AT112" s="13">
        <v>0</v>
      </c>
      <c r="AU112" s="13">
        <v>2</v>
      </c>
      <c r="AV112" s="160">
        <v>0</v>
      </c>
      <c r="AW112" s="164">
        <f t="shared" si="52"/>
        <v>9</v>
      </c>
      <c r="AX112" s="17">
        <f t="shared" si="53"/>
        <v>0.77777777777777779</v>
      </c>
      <c r="AY112" s="16">
        <f t="shared" si="54"/>
        <v>0</v>
      </c>
      <c r="AZ112" s="54">
        <f t="shared" si="55"/>
        <v>0.22222222222222221</v>
      </c>
    </row>
    <row r="113" spans="1:52" customFormat="1" ht="15.75">
      <c r="A113" s="22">
        <v>16</v>
      </c>
      <c r="B113" s="49" t="s">
        <v>40</v>
      </c>
      <c r="C113" s="53">
        <v>250</v>
      </c>
      <c r="D113" s="19">
        <v>215</v>
      </c>
      <c r="E113" s="13">
        <v>31</v>
      </c>
      <c r="F113" s="13">
        <v>0</v>
      </c>
      <c r="G113" s="13">
        <v>1</v>
      </c>
      <c r="H113" s="13">
        <v>3</v>
      </c>
      <c r="I113" s="13">
        <v>0</v>
      </c>
      <c r="J113" s="143">
        <f t="shared" si="40"/>
        <v>250</v>
      </c>
      <c r="K113" s="17">
        <f t="shared" si="41"/>
        <v>0.98399999999999999</v>
      </c>
      <c r="L113" s="16">
        <f t="shared" si="42"/>
        <v>0.86</v>
      </c>
      <c r="M113" s="54">
        <f t="shared" si="43"/>
        <v>1.2E-2</v>
      </c>
      <c r="N113" s="52">
        <v>16</v>
      </c>
      <c r="O113" s="49" t="s">
        <v>40</v>
      </c>
      <c r="P113" s="53">
        <v>233</v>
      </c>
      <c r="Q113" s="19">
        <v>0</v>
      </c>
      <c r="R113" s="13">
        <v>231</v>
      </c>
      <c r="S113" s="13">
        <v>0</v>
      </c>
      <c r="T113" s="13">
        <v>0</v>
      </c>
      <c r="U113" s="13">
        <v>2</v>
      </c>
      <c r="V113" s="13">
        <v>0</v>
      </c>
      <c r="W113" s="143">
        <f t="shared" si="44"/>
        <v>233</v>
      </c>
      <c r="X113" s="17">
        <f t="shared" si="45"/>
        <v>0.99141630901287559</v>
      </c>
      <c r="Y113" s="16">
        <f t="shared" si="46"/>
        <v>0</v>
      </c>
      <c r="Z113" s="54">
        <f t="shared" si="47"/>
        <v>8.5836909871244635E-3</v>
      </c>
      <c r="AA113" s="52">
        <v>16</v>
      </c>
      <c r="AB113" s="49" t="s">
        <v>40</v>
      </c>
      <c r="AC113" s="53">
        <v>72</v>
      </c>
      <c r="AD113" s="19">
        <v>0</v>
      </c>
      <c r="AE113" s="13">
        <v>72</v>
      </c>
      <c r="AF113" s="13">
        <v>0</v>
      </c>
      <c r="AG113" s="13">
        <v>0</v>
      </c>
      <c r="AH113" s="13">
        <v>0</v>
      </c>
      <c r="AI113" s="13">
        <v>0</v>
      </c>
      <c r="AJ113" s="143">
        <f t="shared" si="48"/>
        <v>72</v>
      </c>
      <c r="AK113" s="17">
        <f t="shared" si="49"/>
        <v>1</v>
      </c>
      <c r="AL113" s="16">
        <f t="shared" si="50"/>
        <v>0</v>
      </c>
      <c r="AM113" s="54">
        <f t="shared" si="51"/>
        <v>0</v>
      </c>
      <c r="AN113" s="52">
        <v>16</v>
      </c>
      <c r="AO113" s="49" t="s">
        <v>40</v>
      </c>
      <c r="AP113" s="53">
        <v>0</v>
      </c>
      <c r="AQ113" s="19">
        <v>0</v>
      </c>
      <c r="AR113" s="13">
        <v>0</v>
      </c>
      <c r="AS113" s="13">
        <v>0</v>
      </c>
      <c r="AT113" s="13">
        <v>0</v>
      </c>
      <c r="AU113" s="13">
        <v>0</v>
      </c>
      <c r="AV113" s="160">
        <v>0</v>
      </c>
      <c r="AW113" s="164">
        <f t="shared" si="52"/>
        <v>0</v>
      </c>
      <c r="AX113" s="17" t="e">
        <f t="shared" si="53"/>
        <v>#DIV/0!</v>
      </c>
      <c r="AY113" s="16" t="e">
        <f t="shared" si="54"/>
        <v>#DIV/0!</v>
      </c>
      <c r="AZ113" s="54" t="e">
        <f t="shared" si="55"/>
        <v>#DIV/0!</v>
      </c>
    </row>
    <row r="114" spans="1:52" customFormat="1" ht="15.75">
      <c r="A114" s="22">
        <v>17</v>
      </c>
      <c r="B114" s="49" t="s">
        <v>41</v>
      </c>
      <c r="C114" s="53">
        <v>1711</v>
      </c>
      <c r="D114" s="19">
        <v>901</v>
      </c>
      <c r="E114" s="13">
        <v>564</v>
      </c>
      <c r="F114" s="13">
        <v>18</v>
      </c>
      <c r="G114" s="13">
        <v>60</v>
      </c>
      <c r="H114" s="13">
        <v>119</v>
      </c>
      <c r="I114" s="13">
        <v>49</v>
      </c>
      <c r="J114" s="143">
        <f t="shared" si="40"/>
        <v>1711</v>
      </c>
      <c r="K114" s="17">
        <f t="shared" si="41"/>
        <v>0.88146811070998798</v>
      </c>
      <c r="L114" s="16">
        <f t="shared" si="42"/>
        <v>0.54211793020457277</v>
      </c>
      <c r="M114" s="54">
        <f t="shared" si="43"/>
        <v>7.1600481347773762E-2</v>
      </c>
      <c r="N114" s="52">
        <v>17</v>
      </c>
      <c r="O114" s="49" t="s">
        <v>41</v>
      </c>
      <c r="P114" s="53">
        <v>2536</v>
      </c>
      <c r="Q114" s="19">
        <v>0</v>
      </c>
      <c r="R114" s="13">
        <v>2358</v>
      </c>
      <c r="S114" s="13">
        <v>4</v>
      </c>
      <c r="T114" s="13">
        <v>30</v>
      </c>
      <c r="U114" s="13">
        <v>126</v>
      </c>
      <c r="V114" s="13">
        <v>18</v>
      </c>
      <c r="W114" s="143">
        <f t="shared" si="44"/>
        <v>2536</v>
      </c>
      <c r="X114" s="17">
        <f t="shared" si="45"/>
        <v>0.93645750595710886</v>
      </c>
      <c r="Y114" s="16">
        <f t="shared" si="46"/>
        <v>0</v>
      </c>
      <c r="Z114" s="54">
        <f t="shared" si="47"/>
        <v>5.0039714058776809E-2</v>
      </c>
      <c r="AA114" s="52">
        <v>17</v>
      </c>
      <c r="AB114" s="49" t="s">
        <v>41</v>
      </c>
      <c r="AC114" s="53">
        <v>1377</v>
      </c>
      <c r="AD114" s="19">
        <v>0</v>
      </c>
      <c r="AE114" s="13">
        <v>1302</v>
      </c>
      <c r="AF114" s="13">
        <v>1</v>
      </c>
      <c r="AG114" s="13">
        <v>4</v>
      </c>
      <c r="AH114" s="13">
        <v>58</v>
      </c>
      <c r="AI114" s="13">
        <v>12</v>
      </c>
      <c r="AJ114" s="143">
        <f t="shared" si="48"/>
        <v>1377</v>
      </c>
      <c r="AK114" s="17">
        <f t="shared" si="49"/>
        <v>0.9538461538461539</v>
      </c>
      <c r="AL114" s="16">
        <f t="shared" si="50"/>
        <v>0</v>
      </c>
      <c r="AM114" s="54">
        <f t="shared" si="51"/>
        <v>4.2490842490842493E-2</v>
      </c>
      <c r="AN114" s="52">
        <v>17</v>
      </c>
      <c r="AO114" s="49" t="s">
        <v>41</v>
      </c>
      <c r="AP114" s="53">
        <v>149</v>
      </c>
      <c r="AQ114" s="19">
        <v>51</v>
      </c>
      <c r="AR114" s="13">
        <v>68</v>
      </c>
      <c r="AS114" s="13">
        <v>6</v>
      </c>
      <c r="AT114" s="13">
        <v>12</v>
      </c>
      <c r="AU114" s="13">
        <v>3</v>
      </c>
      <c r="AV114" s="160">
        <v>9</v>
      </c>
      <c r="AW114" s="164">
        <f t="shared" si="52"/>
        <v>149</v>
      </c>
      <c r="AX114" s="17">
        <f t="shared" si="53"/>
        <v>0.85</v>
      </c>
      <c r="AY114" s="16">
        <f t="shared" si="54"/>
        <v>0.36428571428571427</v>
      </c>
      <c r="AZ114" s="54">
        <f t="shared" si="55"/>
        <v>2.1428571428571429E-2</v>
      </c>
    </row>
    <row r="115" spans="1:52" customFormat="1" ht="15.75">
      <c r="A115" s="22">
        <v>18</v>
      </c>
      <c r="B115" s="49" t="s">
        <v>42</v>
      </c>
      <c r="C115" s="53">
        <v>246</v>
      </c>
      <c r="D115" s="19">
        <v>172</v>
      </c>
      <c r="E115" s="13">
        <v>74</v>
      </c>
      <c r="F115" s="13">
        <v>0</v>
      </c>
      <c r="G115" s="13">
        <v>0</v>
      </c>
      <c r="H115" s="13">
        <v>0</v>
      </c>
      <c r="I115" s="13">
        <v>0</v>
      </c>
      <c r="J115" s="143">
        <f t="shared" si="40"/>
        <v>246</v>
      </c>
      <c r="K115" s="17">
        <f t="shared" si="41"/>
        <v>1</v>
      </c>
      <c r="L115" s="16">
        <f t="shared" si="42"/>
        <v>0.69918699186991873</v>
      </c>
      <c r="M115" s="54">
        <f t="shared" si="43"/>
        <v>0</v>
      </c>
      <c r="N115" s="52">
        <v>18</v>
      </c>
      <c r="O115" s="49" t="s">
        <v>42</v>
      </c>
      <c r="P115" s="53">
        <v>210</v>
      </c>
      <c r="Q115" s="19">
        <v>0</v>
      </c>
      <c r="R115" s="13">
        <v>203</v>
      </c>
      <c r="S115" s="13">
        <v>0</v>
      </c>
      <c r="T115" s="13">
        <v>1</v>
      </c>
      <c r="U115" s="13">
        <v>6</v>
      </c>
      <c r="V115" s="13">
        <v>0</v>
      </c>
      <c r="W115" s="143">
        <f t="shared" si="44"/>
        <v>210</v>
      </c>
      <c r="X115" s="17">
        <f t="shared" si="45"/>
        <v>0.96666666666666667</v>
      </c>
      <c r="Y115" s="16">
        <f t="shared" si="46"/>
        <v>0</v>
      </c>
      <c r="Z115" s="54">
        <f t="shared" si="47"/>
        <v>2.8571428571428571E-2</v>
      </c>
      <c r="AA115" s="52">
        <v>18</v>
      </c>
      <c r="AB115" s="49" t="s">
        <v>42</v>
      </c>
      <c r="AC115" s="53">
        <v>85</v>
      </c>
      <c r="AD115" s="19">
        <v>0</v>
      </c>
      <c r="AE115" s="13">
        <v>85</v>
      </c>
      <c r="AF115" s="13">
        <v>0</v>
      </c>
      <c r="AG115" s="13">
        <v>0</v>
      </c>
      <c r="AH115" s="13">
        <v>0</v>
      </c>
      <c r="AI115" s="13">
        <v>0</v>
      </c>
      <c r="AJ115" s="143">
        <f t="shared" si="48"/>
        <v>85</v>
      </c>
      <c r="AK115" s="17">
        <f t="shared" si="49"/>
        <v>1</v>
      </c>
      <c r="AL115" s="16">
        <f t="shared" si="50"/>
        <v>0</v>
      </c>
      <c r="AM115" s="54">
        <f t="shared" si="51"/>
        <v>0</v>
      </c>
      <c r="AN115" s="52">
        <v>18</v>
      </c>
      <c r="AO115" s="49" t="s">
        <v>42</v>
      </c>
      <c r="AP115" s="53">
        <v>1</v>
      </c>
      <c r="AQ115" s="19">
        <v>0</v>
      </c>
      <c r="AR115" s="13">
        <v>1</v>
      </c>
      <c r="AS115" s="13">
        <v>0</v>
      </c>
      <c r="AT115" s="13">
        <v>0</v>
      </c>
      <c r="AU115" s="13">
        <v>0</v>
      </c>
      <c r="AV115" s="160">
        <v>0</v>
      </c>
      <c r="AW115" s="164">
        <f t="shared" si="52"/>
        <v>1</v>
      </c>
      <c r="AX115" s="17">
        <f t="shared" si="53"/>
        <v>1</v>
      </c>
      <c r="AY115" s="16">
        <f t="shared" si="54"/>
        <v>0</v>
      </c>
      <c r="AZ115" s="54">
        <f t="shared" si="55"/>
        <v>0</v>
      </c>
    </row>
    <row r="116" spans="1:52" customFormat="1" ht="15.75">
      <c r="A116" s="22">
        <v>19</v>
      </c>
      <c r="B116" s="49" t="s">
        <v>43</v>
      </c>
      <c r="C116" s="53">
        <v>162</v>
      </c>
      <c r="D116" s="19">
        <v>87</v>
      </c>
      <c r="E116" s="13">
        <v>59</v>
      </c>
      <c r="F116" s="13">
        <v>2</v>
      </c>
      <c r="G116" s="13">
        <v>7</v>
      </c>
      <c r="H116" s="13">
        <v>4</v>
      </c>
      <c r="I116" s="13">
        <v>3</v>
      </c>
      <c r="J116" s="143">
        <f t="shared" si="40"/>
        <v>162</v>
      </c>
      <c r="K116" s="17">
        <f t="shared" si="41"/>
        <v>0.91823899371069184</v>
      </c>
      <c r="L116" s="16">
        <f t="shared" si="42"/>
        <v>0.54716981132075471</v>
      </c>
      <c r="M116" s="54">
        <f t="shared" si="43"/>
        <v>2.5157232704402517E-2</v>
      </c>
      <c r="N116" s="52">
        <v>19</v>
      </c>
      <c r="O116" s="49" t="s">
        <v>43</v>
      </c>
      <c r="P116" s="53">
        <v>333</v>
      </c>
      <c r="Q116" s="19">
        <v>0</v>
      </c>
      <c r="R116" s="13">
        <v>290</v>
      </c>
      <c r="S116" s="13">
        <v>0</v>
      </c>
      <c r="T116" s="13">
        <v>7</v>
      </c>
      <c r="U116" s="13">
        <v>31</v>
      </c>
      <c r="V116" s="13">
        <v>5</v>
      </c>
      <c r="W116" s="143">
        <f t="shared" si="44"/>
        <v>333</v>
      </c>
      <c r="X116" s="17">
        <f t="shared" si="45"/>
        <v>0.88414634146341464</v>
      </c>
      <c r="Y116" s="16">
        <f t="shared" si="46"/>
        <v>0</v>
      </c>
      <c r="Z116" s="54">
        <f t="shared" si="47"/>
        <v>9.451219512195122E-2</v>
      </c>
      <c r="AA116" s="52">
        <v>19</v>
      </c>
      <c r="AB116" s="49" t="s">
        <v>43</v>
      </c>
      <c r="AC116" s="53">
        <v>118</v>
      </c>
      <c r="AD116" s="19">
        <v>0</v>
      </c>
      <c r="AE116" s="13">
        <v>118</v>
      </c>
      <c r="AF116" s="13">
        <v>0</v>
      </c>
      <c r="AG116" s="13">
        <v>0</v>
      </c>
      <c r="AH116" s="13">
        <v>0</v>
      </c>
      <c r="AI116" s="13">
        <v>0</v>
      </c>
      <c r="AJ116" s="143">
        <f t="shared" si="48"/>
        <v>118</v>
      </c>
      <c r="AK116" s="17">
        <f t="shared" si="49"/>
        <v>1</v>
      </c>
      <c r="AL116" s="16">
        <f t="shared" si="50"/>
        <v>0</v>
      </c>
      <c r="AM116" s="54">
        <f t="shared" si="51"/>
        <v>0</v>
      </c>
      <c r="AN116" s="52">
        <v>19</v>
      </c>
      <c r="AO116" s="49" t="s">
        <v>43</v>
      </c>
      <c r="AP116" s="53">
        <v>3</v>
      </c>
      <c r="AQ116" s="19">
        <v>0</v>
      </c>
      <c r="AR116" s="13">
        <v>2</v>
      </c>
      <c r="AS116" s="13">
        <v>0</v>
      </c>
      <c r="AT116" s="13">
        <v>1</v>
      </c>
      <c r="AU116" s="13">
        <v>0</v>
      </c>
      <c r="AV116" s="160">
        <v>0</v>
      </c>
      <c r="AW116" s="164">
        <f t="shared" si="52"/>
        <v>3</v>
      </c>
      <c r="AX116" s="17">
        <f t="shared" si="53"/>
        <v>0.66666666666666663</v>
      </c>
      <c r="AY116" s="16">
        <f t="shared" si="54"/>
        <v>0</v>
      </c>
      <c r="AZ116" s="54">
        <f t="shared" si="55"/>
        <v>0</v>
      </c>
    </row>
    <row r="117" spans="1:52" customFormat="1" ht="15.75">
      <c r="A117" s="22">
        <v>20</v>
      </c>
      <c r="B117" s="49" t="s">
        <v>44</v>
      </c>
      <c r="C117" s="53">
        <v>337</v>
      </c>
      <c r="D117" s="19">
        <v>302</v>
      </c>
      <c r="E117" s="13">
        <v>25</v>
      </c>
      <c r="F117" s="13">
        <v>0</v>
      </c>
      <c r="G117" s="13">
        <v>4</v>
      </c>
      <c r="H117" s="13">
        <v>4</v>
      </c>
      <c r="I117" s="13">
        <v>2</v>
      </c>
      <c r="J117" s="143">
        <f t="shared" si="40"/>
        <v>337</v>
      </c>
      <c r="K117" s="17">
        <f t="shared" si="41"/>
        <v>0.9761194029850746</v>
      </c>
      <c r="L117" s="16">
        <f t="shared" si="42"/>
        <v>0.90149253731343282</v>
      </c>
      <c r="M117" s="54">
        <f t="shared" si="43"/>
        <v>1.1940298507462687E-2</v>
      </c>
      <c r="N117" s="52">
        <v>20</v>
      </c>
      <c r="O117" s="49" t="s">
        <v>44</v>
      </c>
      <c r="P117" s="53">
        <v>453</v>
      </c>
      <c r="Q117" s="19">
        <v>0</v>
      </c>
      <c r="R117" s="13">
        <v>437</v>
      </c>
      <c r="S117" s="13">
        <v>0</v>
      </c>
      <c r="T117" s="13">
        <v>3</v>
      </c>
      <c r="U117" s="13">
        <v>10</v>
      </c>
      <c r="V117" s="13">
        <v>3</v>
      </c>
      <c r="W117" s="143">
        <f t="shared" si="44"/>
        <v>453</v>
      </c>
      <c r="X117" s="17">
        <f t="shared" si="45"/>
        <v>0.97111111111111115</v>
      </c>
      <c r="Y117" s="16">
        <f t="shared" si="46"/>
        <v>0</v>
      </c>
      <c r="Z117" s="54">
        <f t="shared" si="47"/>
        <v>2.2222222222222223E-2</v>
      </c>
      <c r="AA117" s="52">
        <v>20</v>
      </c>
      <c r="AB117" s="49" t="s">
        <v>44</v>
      </c>
      <c r="AC117" s="53">
        <v>51</v>
      </c>
      <c r="AD117" s="19">
        <v>0</v>
      </c>
      <c r="AE117" s="13">
        <v>48</v>
      </c>
      <c r="AF117" s="13">
        <v>0</v>
      </c>
      <c r="AG117" s="13">
        <v>0</v>
      </c>
      <c r="AH117" s="13">
        <v>3</v>
      </c>
      <c r="AI117" s="13">
        <v>0</v>
      </c>
      <c r="AJ117" s="143">
        <f t="shared" si="48"/>
        <v>51</v>
      </c>
      <c r="AK117" s="17">
        <f t="shared" si="49"/>
        <v>0.94117647058823528</v>
      </c>
      <c r="AL117" s="16">
        <f t="shared" si="50"/>
        <v>0</v>
      </c>
      <c r="AM117" s="54">
        <f t="shared" si="51"/>
        <v>5.8823529411764705E-2</v>
      </c>
      <c r="AN117" s="52">
        <v>20</v>
      </c>
      <c r="AO117" s="49" t="s">
        <v>44</v>
      </c>
      <c r="AP117" s="53">
        <v>0</v>
      </c>
      <c r="AQ117" s="19">
        <v>0</v>
      </c>
      <c r="AR117" s="13">
        <v>0</v>
      </c>
      <c r="AS117" s="13">
        <v>0</v>
      </c>
      <c r="AT117" s="13">
        <v>0</v>
      </c>
      <c r="AU117" s="13">
        <v>0</v>
      </c>
      <c r="AV117" s="160">
        <v>0</v>
      </c>
      <c r="AW117" s="164">
        <f t="shared" si="52"/>
        <v>0</v>
      </c>
      <c r="AX117" s="17" t="e">
        <f t="shared" si="53"/>
        <v>#DIV/0!</v>
      </c>
      <c r="AY117" s="16" t="e">
        <f t="shared" si="54"/>
        <v>#DIV/0!</v>
      </c>
      <c r="AZ117" s="54" t="e">
        <f t="shared" si="55"/>
        <v>#DIV/0!</v>
      </c>
    </row>
    <row r="118" spans="1:52" customFormat="1" ht="15.75">
      <c r="A118" s="22">
        <v>21</v>
      </c>
      <c r="B118" s="49" t="s">
        <v>45</v>
      </c>
      <c r="C118" s="53">
        <v>372</v>
      </c>
      <c r="D118" s="19">
        <v>330</v>
      </c>
      <c r="E118" s="13">
        <v>39</v>
      </c>
      <c r="F118" s="13">
        <v>0</v>
      </c>
      <c r="G118" s="13">
        <v>0</v>
      </c>
      <c r="H118" s="13">
        <v>3</v>
      </c>
      <c r="I118" s="13">
        <v>0</v>
      </c>
      <c r="J118" s="143">
        <f t="shared" si="40"/>
        <v>372</v>
      </c>
      <c r="K118" s="17">
        <f t="shared" si="41"/>
        <v>0.99193548387096775</v>
      </c>
      <c r="L118" s="16">
        <f t="shared" si="42"/>
        <v>0.88709677419354838</v>
      </c>
      <c r="M118" s="54">
        <f t="shared" si="43"/>
        <v>8.0645161290322578E-3</v>
      </c>
      <c r="N118" s="52">
        <v>21</v>
      </c>
      <c r="O118" s="49" t="s">
        <v>45</v>
      </c>
      <c r="P118" s="53">
        <v>418</v>
      </c>
      <c r="Q118" s="19">
        <v>0</v>
      </c>
      <c r="R118" s="13">
        <v>391</v>
      </c>
      <c r="S118" s="13">
        <v>0</v>
      </c>
      <c r="T118" s="13">
        <v>1</v>
      </c>
      <c r="U118" s="13">
        <v>25</v>
      </c>
      <c r="V118" s="13">
        <v>1</v>
      </c>
      <c r="W118" s="143">
        <f t="shared" si="44"/>
        <v>418</v>
      </c>
      <c r="X118" s="17">
        <f t="shared" si="45"/>
        <v>0.93764988009592332</v>
      </c>
      <c r="Y118" s="16">
        <f t="shared" si="46"/>
        <v>0</v>
      </c>
      <c r="Z118" s="54">
        <f t="shared" si="47"/>
        <v>5.9952038369304558E-2</v>
      </c>
      <c r="AA118" s="52">
        <v>21</v>
      </c>
      <c r="AB118" s="49" t="s">
        <v>45</v>
      </c>
      <c r="AC118" s="53">
        <v>20</v>
      </c>
      <c r="AD118" s="19">
        <v>0</v>
      </c>
      <c r="AE118" s="13">
        <v>20</v>
      </c>
      <c r="AF118" s="13">
        <v>0</v>
      </c>
      <c r="AG118" s="13">
        <v>0</v>
      </c>
      <c r="AH118" s="13">
        <v>0</v>
      </c>
      <c r="AI118" s="13">
        <v>0</v>
      </c>
      <c r="AJ118" s="143">
        <f t="shared" si="48"/>
        <v>20</v>
      </c>
      <c r="AK118" s="17">
        <f t="shared" si="49"/>
        <v>1</v>
      </c>
      <c r="AL118" s="16">
        <f t="shared" si="50"/>
        <v>0</v>
      </c>
      <c r="AM118" s="54">
        <f t="shared" si="51"/>
        <v>0</v>
      </c>
      <c r="AN118" s="52">
        <v>21</v>
      </c>
      <c r="AO118" s="49" t="s">
        <v>45</v>
      </c>
      <c r="AP118" s="53">
        <v>0</v>
      </c>
      <c r="AQ118" s="19">
        <v>0</v>
      </c>
      <c r="AR118" s="13">
        <v>0</v>
      </c>
      <c r="AS118" s="13">
        <v>0</v>
      </c>
      <c r="AT118" s="13">
        <v>0</v>
      </c>
      <c r="AU118" s="13">
        <v>0</v>
      </c>
      <c r="AV118" s="160">
        <v>0</v>
      </c>
      <c r="AW118" s="164">
        <f t="shared" si="52"/>
        <v>0</v>
      </c>
      <c r="AX118" s="17" t="e">
        <f t="shared" si="53"/>
        <v>#DIV/0!</v>
      </c>
      <c r="AY118" s="16" t="e">
        <f t="shared" si="54"/>
        <v>#DIV/0!</v>
      </c>
      <c r="AZ118" s="54" t="e">
        <f t="shared" si="55"/>
        <v>#DIV/0!</v>
      </c>
    </row>
    <row r="119" spans="1:52" customFormat="1" ht="15.75">
      <c r="A119" s="22">
        <v>22</v>
      </c>
      <c r="B119" s="49" t="s">
        <v>46</v>
      </c>
      <c r="C119" s="53">
        <v>777</v>
      </c>
      <c r="D119" s="19">
        <v>646</v>
      </c>
      <c r="E119" s="13">
        <v>67</v>
      </c>
      <c r="F119" s="13">
        <v>8</v>
      </c>
      <c r="G119" s="13">
        <v>20</v>
      </c>
      <c r="H119" s="13">
        <v>16</v>
      </c>
      <c r="I119" s="13">
        <v>20</v>
      </c>
      <c r="J119" s="143">
        <f t="shared" si="40"/>
        <v>777</v>
      </c>
      <c r="K119" s="17">
        <f t="shared" si="41"/>
        <v>0.94187582562747685</v>
      </c>
      <c r="L119" s="16">
        <f t="shared" si="42"/>
        <v>0.8533685601056803</v>
      </c>
      <c r="M119" s="54">
        <f t="shared" si="43"/>
        <v>2.1136063408190225E-2</v>
      </c>
      <c r="N119" s="52">
        <v>22</v>
      </c>
      <c r="O119" s="49" t="s">
        <v>46</v>
      </c>
      <c r="P119" s="53">
        <v>719</v>
      </c>
      <c r="Q119" s="19">
        <v>0</v>
      </c>
      <c r="R119" s="13">
        <v>669</v>
      </c>
      <c r="S119" s="13">
        <v>1</v>
      </c>
      <c r="T119" s="13">
        <v>21</v>
      </c>
      <c r="U119" s="13">
        <v>15</v>
      </c>
      <c r="V119" s="13">
        <v>13</v>
      </c>
      <c r="W119" s="143">
        <f t="shared" si="44"/>
        <v>719</v>
      </c>
      <c r="X119" s="17">
        <f t="shared" si="45"/>
        <v>0.94759206798866857</v>
      </c>
      <c r="Y119" s="16">
        <f t="shared" si="46"/>
        <v>0</v>
      </c>
      <c r="Z119" s="54">
        <f t="shared" si="47"/>
        <v>2.1246458923512748E-2</v>
      </c>
      <c r="AA119" s="52">
        <v>22</v>
      </c>
      <c r="AB119" s="49" t="s">
        <v>46</v>
      </c>
      <c r="AC119" s="53">
        <v>307</v>
      </c>
      <c r="AD119" s="19">
        <v>0</v>
      </c>
      <c r="AE119" s="13">
        <v>293</v>
      </c>
      <c r="AF119" s="13">
        <v>0</v>
      </c>
      <c r="AG119" s="13">
        <v>6</v>
      </c>
      <c r="AH119" s="13">
        <v>4</v>
      </c>
      <c r="AI119" s="13">
        <v>4</v>
      </c>
      <c r="AJ119" s="143">
        <f t="shared" si="48"/>
        <v>307</v>
      </c>
      <c r="AK119" s="17">
        <f t="shared" si="49"/>
        <v>0.96699669966996704</v>
      </c>
      <c r="AL119" s="16">
        <f t="shared" si="50"/>
        <v>0</v>
      </c>
      <c r="AM119" s="54">
        <f t="shared" si="51"/>
        <v>1.3201320132013201E-2</v>
      </c>
      <c r="AN119" s="52">
        <v>22</v>
      </c>
      <c r="AO119" s="49" t="s">
        <v>46</v>
      </c>
      <c r="AP119" s="53">
        <v>26</v>
      </c>
      <c r="AQ119" s="19">
        <v>11</v>
      </c>
      <c r="AR119" s="13">
        <v>13</v>
      </c>
      <c r="AS119" s="13">
        <v>0</v>
      </c>
      <c r="AT119" s="13">
        <v>0</v>
      </c>
      <c r="AU119" s="13">
        <v>1</v>
      </c>
      <c r="AV119" s="160">
        <v>1</v>
      </c>
      <c r="AW119" s="164">
        <f t="shared" si="52"/>
        <v>26</v>
      </c>
      <c r="AX119" s="17">
        <f t="shared" si="53"/>
        <v>0.96</v>
      </c>
      <c r="AY119" s="16">
        <f t="shared" si="54"/>
        <v>0.44</v>
      </c>
      <c r="AZ119" s="54">
        <f t="shared" si="55"/>
        <v>0.04</v>
      </c>
    </row>
    <row r="120" spans="1:52" customFormat="1" ht="15.75">
      <c r="A120" s="22">
        <v>23</v>
      </c>
      <c r="B120" s="49" t="s">
        <v>47</v>
      </c>
      <c r="C120" s="53">
        <v>744</v>
      </c>
      <c r="D120" s="19">
        <v>651</v>
      </c>
      <c r="E120" s="13">
        <v>79</v>
      </c>
      <c r="F120" s="13">
        <v>2</v>
      </c>
      <c r="G120" s="13">
        <v>8</v>
      </c>
      <c r="H120" s="13">
        <v>1</v>
      </c>
      <c r="I120" s="13">
        <v>3</v>
      </c>
      <c r="J120" s="143">
        <f t="shared" si="40"/>
        <v>744</v>
      </c>
      <c r="K120" s="17">
        <f t="shared" si="41"/>
        <v>0.98515519568151144</v>
      </c>
      <c r="L120" s="16">
        <f t="shared" si="42"/>
        <v>0.87854251012145745</v>
      </c>
      <c r="M120" s="54">
        <f t="shared" si="43"/>
        <v>1.3495276653171389E-3</v>
      </c>
      <c r="N120" s="52">
        <v>23</v>
      </c>
      <c r="O120" s="49" t="s">
        <v>47</v>
      </c>
      <c r="P120" s="53">
        <v>849</v>
      </c>
      <c r="Q120" s="19">
        <v>0</v>
      </c>
      <c r="R120" s="13">
        <v>822</v>
      </c>
      <c r="S120" s="13">
        <v>0</v>
      </c>
      <c r="T120" s="13">
        <v>5</v>
      </c>
      <c r="U120" s="13">
        <v>21</v>
      </c>
      <c r="V120" s="13">
        <v>1</v>
      </c>
      <c r="W120" s="143">
        <f t="shared" si="44"/>
        <v>849</v>
      </c>
      <c r="X120" s="17">
        <f t="shared" si="45"/>
        <v>0.96933962264150941</v>
      </c>
      <c r="Y120" s="16">
        <f t="shared" si="46"/>
        <v>0</v>
      </c>
      <c r="Z120" s="54">
        <f t="shared" si="47"/>
        <v>2.4764150943396228E-2</v>
      </c>
      <c r="AA120" s="52">
        <v>23</v>
      </c>
      <c r="AB120" s="49" t="s">
        <v>47</v>
      </c>
      <c r="AC120" s="53">
        <v>171</v>
      </c>
      <c r="AD120" s="19">
        <v>0</v>
      </c>
      <c r="AE120" s="13">
        <v>167</v>
      </c>
      <c r="AF120" s="13">
        <v>0</v>
      </c>
      <c r="AG120" s="13">
        <v>2</v>
      </c>
      <c r="AH120" s="13">
        <v>2</v>
      </c>
      <c r="AI120" s="13">
        <v>0</v>
      </c>
      <c r="AJ120" s="143">
        <f t="shared" si="48"/>
        <v>171</v>
      </c>
      <c r="AK120" s="17">
        <f t="shared" si="49"/>
        <v>0.97660818713450293</v>
      </c>
      <c r="AL120" s="16">
        <f t="shared" si="50"/>
        <v>0</v>
      </c>
      <c r="AM120" s="54">
        <f t="shared" si="51"/>
        <v>1.1695906432748537E-2</v>
      </c>
      <c r="AN120" s="52">
        <v>23</v>
      </c>
      <c r="AO120" s="49" t="s">
        <v>47</v>
      </c>
      <c r="AP120" s="53">
        <v>74</v>
      </c>
      <c r="AQ120" s="19">
        <v>0</v>
      </c>
      <c r="AR120" s="13">
        <v>74</v>
      </c>
      <c r="AS120" s="13">
        <v>0</v>
      </c>
      <c r="AT120" s="13">
        <v>0</v>
      </c>
      <c r="AU120" s="13">
        <v>0</v>
      </c>
      <c r="AV120" s="160">
        <v>0</v>
      </c>
      <c r="AW120" s="164">
        <f t="shared" si="52"/>
        <v>74</v>
      </c>
      <c r="AX120" s="17">
        <f t="shared" si="53"/>
        <v>1</v>
      </c>
      <c r="AY120" s="16">
        <f t="shared" si="54"/>
        <v>0</v>
      </c>
      <c r="AZ120" s="54">
        <f t="shared" si="55"/>
        <v>0</v>
      </c>
    </row>
    <row r="121" spans="1:52" customFormat="1" ht="15.75">
      <c r="A121" s="22">
        <v>24</v>
      </c>
      <c r="B121" s="49" t="s">
        <v>48</v>
      </c>
      <c r="C121" s="53">
        <v>249</v>
      </c>
      <c r="D121" s="19">
        <v>188</v>
      </c>
      <c r="E121" s="13">
        <v>46</v>
      </c>
      <c r="F121" s="13">
        <v>0</v>
      </c>
      <c r="G121" s="13">
        <v>6</v>
      </c>
      <c r="H121" s="13">
        <v>6</v>
      </c>
      <c r="I121" s="13">
        <v>3</v>
      </c>
      <c r="J121" s="143">
        <f t="shared" si="40"/>
        <v>249</v>
      </c>
      <c r="K121" s="17">
        <f t="shared" si="41"/>
        <v>0.95121951219512191</v>
      </c>
      <c r="L121" s="16">
        <f t="shared" si="42"/>
        <v>0.76422764227642281</v>
      </c>
      <c r="M121" s="54">
        <f t="shared" si="43"/>
        <v>2.4390243902439025E-2</v>
      </c>
      <c r="N121" s="52">
        <v>24</v>
      </c>
      <c r="O121" s="49" t="s">
        <v>48</v>
      </c>
      <c r="P121" s="53">
        <v>146</v>
      </c>
      <c r="Q121" s="19">
        <v>0</v>
      </c>
      <c r="R121" s="13">
        <v>133</v>
      </c>
      <c r="S121" s="13">
        <v>0</v>
      </c>
      <c r="T121" s="13">
        <v>4</v>
      </c>
      <c r="U121" s="13">
        <v>8</v>
      </c>
      <c r="V121" s="13">
        <v>1</v>
      </c>
      <c r="W121" s="143">
        <f t="shared" si="44"/>
        <v>146</v>
      </c>
      <c r="X121" s="17">
        <f t="shared" si="45"/>
        <v>0.91724137931034477</v>
      </c>
      <c r="Y121" s="16">
        <f t="shared" si="46"/>
        <v>0</v>
      </c>
      <c r="Z121" s="54">
        <f t="shared" si="47"/>
        <v>5.5172413793103448E-2</v>
      </c>
      <c r="AA121" s="52">
        <v>24</v>
      </c>
      <c r="AB121" s="49" t="s">
        <v>48</v>
      </c>
      <c r="AC121" s="53">
        <v>24</v>
      </c>
      <c r="AD121" s="19">
        <v>0</v>
      </c>
      <c r="AE121" s="13">
        <v>24</v>
      </c>
      <c r="AF121" s="13">
        <v>0</v>
      </c>
      <c r="AG121" s="13">
        <v>0</v>
      </c>
      <c r="AH121" s="13">
        <v>0</v>
      </c>
      <c r="AI121" s="13">
        <v>0</v>
      </c>
      <c r="AJ121" s="143">
        <f t="shared" si="48"/>
        <v>24</v>
      </c>
      <c r="AK121" s="17">
        <f t="shared" si="49"/>
        <v>1</v>
      </c>
      <c r="AL121" s="16">
        <f t="shared" si="50"/>
        <v>0</v>
      </c>
      <c r="AM121" s="54">
        <f t="shared" si="51"/>
        <v>0</v>
      </c>
      <c r="AN121" s="52">
        <v>24</v>
      </c>
      <c r="AO121" s="49" t="s">
        <v>48</v>
      </c>
      <c r="AP121" s="53">
        <v>1</v>
      </c>
      <c r="AQ121" s="19">
        <v>1</v>
      </c>
      <c r="AR121" s="13">
        <v>0</v>
      </c>
      <c r="AS121" s="13">
        <v>0</v>
      </c>
      <c r="AT121" s="13">
        <v>0</v>
      </c>
      <c r="AU121" s="13">
        <v>0</v>
      </c>
      <c r="AV121" s="160">
        <v>0</v>
      </c>
      <c r="AW121" s="164">
        <f t="shared" si="52"/>
        <v>1</v>
      </c>
      <c r="AX121" s="17">
        <f t="shared" si="53"/>
        <v>1</v>
      </c>
      <c r="AY121" s="16">
        <f t="shared" si="54"/>
        <v>1</v>
      </c>
      <c r="AZ121" s="54">
        <f t="shared" si="55"/>
        <v>0</v>
      </c>
    </row>
    <row r="122" spans="1:52" customFormat="1" ht="15.75">
      <c r="A122" s="22">
        <v>25</v>
      </c>
      <c r="B122" s="49" t="s">
        <v>49</v>
      </c>
      <c r="C122" s="53">
        <v>220</v>
      </c>
      <c r="D122" s="19">
        <v>190</v>
      </c>
      <c r="E122" s="13">
        <v>21</v>
      </c>
      <c r="F122" s="13">
        <v>2</v>
      </c>
      <c r="G122" s="13">
        <v>2</v>
      </c>
      <c r="H122" s="13">
        <v>5</v>
      </c>
      <c r="I122" s="13">
        <v>0</v>
      </c>
      <c r="J122" s="143">
        <f t="shared" si="40"/>
        <v>220</v>
      </c>
      <c r="K122" s="17">
        <f t="shared" si="41"/>
        <v>0.95909090909090911</v>
      </c>
      <c r="L122" s="16">
        <f t="shared" si="42"/>
        <v>0.86363636363636365</v>
      </c>
      <c r="M122" s="54">
        <f t="shared" si="43"/>
        <v>2.2727272727272728E-2</v>
      </c>
      <c r="N122" s="52">
        <v>25</v>
      </c>
      <c r="O122" s="49" t="s">
        <v>49</v>
      </c>
      <c r="P122" s="53">
        <v>188</v>
      </c>
      <c r="Q122" s="19">
        <v>0</v>
      </c>
      <c r="R122" s="13">
        <v>177</v>
      </c>
      <c r="S122" s="13">
        <v>0</v>
      </c>
      <c r="T122" s="13">
        <v>1</v>
      </c>
      <c r="U122" s="13">
        <v>8</v>
      </c>
      <c r="V122" s="13">
        <v>2</v>
      </c>
      <c r="W122" s="143">
        <f t="shared" si="44"/>
        <v>188</v>
      </c>
      <c r="X122" s="17">
        <f t="shared" si="45"/>
        <v>0.95161290322580649</v>
      </c>
      <c r="Y122" s="16">
        <f t="shared" si="46"/>
        <v>0</v>
      </c>
      <c r="Z122" s="54">
        <f t="shared" si="47"/>
        <v>4.3010752688172046E-2</v>
      </c>
      <c r="AA122" s="52">
        <v>25</v>
      </c>
      <c r="AB122" s="49" t="s">
        <v>49</v>
      </c>
      <c r="AC122" s="53">
        <v>110</v>
      </c>
      <c r="AD122" s="19">
        <v>0</v>
      </c>
      <c r="AE122" s="13">
        <v>107</v>
      </c>
      <c r="AF122" s="13">
        <v>0</v>
      </c>
      <c r="AG122" s="13">
        <v>0</v>
      </c>
      <c r="AH122" s="13">
        <v>3</v>
      </c>
      <c r="AI122" s="13">
        <v>0</v>
      </c>
      <c r="AJ122" s="143">
        <f t="shared" si="48"/>
        <v>110</v>
      </c>
      <c r="AK122" s="17">
        <f t="shared" si="49"/>
        <v>0.97272727272727277</v>
      </c>
      <c r="AL122" s="16">
        <f t="shared" si="50"/>
        <v>0</v>
      </c>
      <c r="AM122" s="54">
        <f t="shared" si="51"/>
        <v>2.7272727272727271E-2</v>
      </c>
      <c r="AN122" s="52">
        <v>25</v>
      </c>
      <c r="AO122" s="49" t="s">
        <v>49</v>
      </c>
      <c r="AP122" s="53">
        <v>0</v>
      </c>
      <c r="AQ122" s="19">
        <v>0</v>
      </c>
      <c r="AR122" s="13">
        <v>0</v>
      </c>
      <c r="AS122" s="13">
        <v>0</v>
      </c>
      <c r="AT122" s="13">
        <v>0</v>
      </c>
      <c r="AU122" s="13">
        <v>0</v>
      </c>
      <c r="AV122" s="160">
        <v>0</v>
      </c>
      <c r="AW122" s="164">
        <f t="shared" si="52"/>
        <v>0</v>
      </c>
      <c r="AX122" s="17" t="e">
        <f t="shared" si="53"/>
        <v>#DIV/0!</v>
      </c>
      <c r="AY122" s="16" t="e">
        <f t="shared" si="54"/>
        <v>#DIV/0!</v>
      </c>
      <c r="AZ122" s="54" t="e">
        <f t="shared" si="55"/>
        <v>#DIV/0!</v>
      </c>
    </row>
    <row r="123" spans="1:52" customFormat="1" ht="15.75">
      <c r="A123" s="22">
        <v>26</v>
      </c>
      <c r="B123" s="49" t="s">
        <v>50</v>
      </c>
      <c r="C123" s="53">
        <v>450</v>
      </c>
      <c r="D123" s="19">
        <v>373</v>
      </c>
      <c r="E123" s="13">
        <v>44</v>
      </c>
      <c r="F123" s="13">
        <v>3</v>
      </c>
      <c r="G123" s="13">
        <v>13</v>
      </c>
      <c r="H123" s="13">
        <v>12</v>
      </c>
      <c r="I123" s="13">
        <v>5</v>
      </c>
      <c r="J123" s="143">
        <f t="shared" si="40"/>
        <v>450</v>
      </c>
      <c r="K123" s="17">
        <f t="shared" si="41"/>
        <v>0.93707865168539328</v>
      </c>
      <c r="L123" s="16">
        <f t="shared" si="42"/>
        <v>0.83820224719101122</v>
      </c>
      <c r="M123" s="54">
        <f t="shared" si="43"/>
        <v>2.6966292134831461E-2</v>
      </c>
      <c r="N123" s="52">
        <v>26</v>
      </c>
      <c r="O123" s="49" t="s">
        <v>50</v>
      </c>
      <c r="P123" s="53">
        <v>526</v>
      </c>
      <c r="Q123" s="19">
        <v>0</v>
      </c>
      <c r="R123" s="13">
        <v>500</v>
      </c>
      <c r="S123" s="13">
        <v>0</v>
      </c>
      <c r="T123" s="13">
        <v>4</v>
      </c>
      <c r="U123" s="13">
        <v>20</v>
      </c>
      <c r="V123" s="13">
        <v>2</v>
      </c>
      <c r="W123" s="143">
        <f t="shared" si="44"/>
        <v>526</v>
      </c>
      <c r="X123" s="17">
        <f t="shared" si="45"/>
        <v>0.95419847328244278</v>
      </c>
      <c r="Y123" s="16">
        <f t="shared" si="46"/>
        <v>0</v>
      </c>
      <c r="Z123" s="54">
        <f t="shared" si="47"/>
        <v>3.8167938931297711E-2</v>
      </c>
      <c r="AA123" s="52">
        <v>26</v>
      </c>
      <c r="AB123" s="49" t="s">
        <v>50</v>
      </c>
      <c r="AC123" s="53">
        <v>98</v>
      </c>
      <c r="AD123" s="19">
        <v>0</v>
      </c>
      <c r="AE123" s="13">
        <v>96</v>
      </c>
      <c r="AF123" s="13">
        <v>0</v>
      </c>
      <c r="AG123" s="13">
        <v>0</v>
      </c>
      <c r="AH123" s="13">
        <v>2</v>
      </c>
      <c r="AI123" s="13">
        <v>0</v>
      </c>
      <c r="AJ123" s="143">
        <f t="shared" si="48"/>
        <v>98</v>
      </c>
      <c r="AK123" s="17">
        <f t="shared" si="49"/>
        <v>0.97959183673469385</v>
      </c>
      <c r="AL123" s="16">
        <f t="shared" si="50"/>
        <v>0</v>
      </c>
      <c r="AM123" s="54">
        <f t="shared" si="51"/>
        <v>2.0408163265306121E-2</v>
      </c>
      <c r="AN123" s="52">
        <v>26</v>
      </c>
      <c r="AO123" s="49" t="s">
        <v>50</v>
      </c>
      <c r="AP123" s="53">
        <v>5</v>
      </c>
      <c r="AQ123" s="19">
        <v>5</v>
      </c>
      <c r="AR123" s="13">
        <v>0</v>
      </c>
      <c r="AS123" s="13">
        <v>0</v>
      </c>
      <c r="AT123" s="13">
        <v>0</v>
      </c>
      <c r="AU123" s="13">
        <v>0</v>
      </c>
      <c r="AV123" s="160">
        <v>0</v>
      </c>
      <c r="AW123" s="164">
        <f t="shared" si="52"/>
        <v>5</v>
      </c>
      <c r="AX123" s="17">
        <f t="shared" si="53"/>
        <v>1</v>
      </c>
      <c r="AY123" s="16">
        <f t="shared" si="54"/>
        <v>1</v>
      </c>
      <c r="AZ123" s="54">
        <f t="shared" si="55"/>
        <v>0</v>
      </c>
    </row>
    <row r="124" spans="1:52" customFormat="1" ht="15.75">
      <c r="A124" s="22">
        <v>27</v>
      </c>
      <c r="B124" s="49" t="s">
        <v>51</v>
      </c>
      <c r="C124" s="53">
        <v>478</v>
      </c>
      <c r="D124" s="19">
        <v>408</v>
      </c>
      <c r="E124" s="13">
        <v>51</v>
      </c>
      <c r="F124" s="13">
        <v>0</v>
      </c>
      <c r="G124" s="13">
        <v>14</v>
      </c>
      <c r="H124" s="13">
        <v>2</v>
      </c>
      <c r="I124" s="13">
        <v>3</v>
      </c>
      <c r="J124" s="143">
        <f t="shared" si="40"/>
        <v>478</v>
      </c>
      <c r="K124" s="17">
        <f t="shared" si="41"/>
        <v>0.96631578947368424</v>
      </c>
      <c r="L124" s="16">
        <f t="shared" si="42"/>
        <v>0.85894736842105268</v>
      </c>
      <c r="M124" s="54">
        <f t="shared" si="43"/>
        <v>4.2105263157894736E-3</v>
      </c>
      <c r="N124" s="52">
        <v>27</v>
      </c>
      <c r="O124" s="49" t="s">
        <v>51</v>
      </c>
      <c r="P124" s="53">
        <v>327</v>
      </c>
      <c r="Q124" s="19">
        <v>0</v>
      </c>
      <c r="R124" s="13">
        <v>286</v>
      </c>
      <c r="S124" s="13">
        <v>0</v>
      </c>
      <c r="T124" s="13">
        <v>6</v>
      </c>
      <c r="U124" s="13">
        <v>35</v>
      </c>
      <c r="V124" s="13">
        <v>0</v>
      </c>
      <c r="W124" s="143">
        <f t="shared" si="44"/>
        <v>327</v>
      </c>
      <c r="X124" s="17">
        <f t="shared" si="45"/>
        <v>0.87461773700305812</v>
      </c>
      <c r="Y124" s="16">
        <f t="shared" si="46"/>
        <v>0</v>
      </c>
      <c r="Z124" s="54">
        <f t="shared" si="47"/>
        <v>0.10703363914373089</v>
      </c>
      <c r="AA124" s="52">
        <v>27</v>
      </c>
      <c r="AB124" s="49" t="s">
        <v>51</v>
      </c>
      <c r="AC124" s="53">
        <v>56</v>
      </c>
      <c r="AD124" s="19">
        <v>0</v>
      </c>
      <c r="AE124" s="13">
        <v>53</v>
      </c>
      <c r="AF124" s="13">
        <v>0</v>
      </c>
      <c r="AG124" s="13">
        <v>2</v>
      </c>
      <c r="AH124" s="13">
        <v>1</v>
      </c>
      <c r="AI124" s="13">
        <v>0</v>
      </c>
      <c r="AJ124" s="143">
        <f t="shared" si="48"/>
        <v>56</v>
      </c>
      <c r="AK124" s="17">
        <f t="shared" si="49"/>
        <v>0.9464285714285714</v>
      </c>
      <c r="AL124" s="16">
        <f t="shared" si="50"/>
        <v>0</v>
      </c>
      <c r="AM124" s="54">
        <f t="shared" si="51"/>
        <v>1.7857142857142856E-2</v>
      </c>
      <c r="AN124" s="52">
        <v>27</v>
      </c>
      <c r="AO124" s="49" t="s">
        <v>51</v>
      </c>
      <c r="AP124" s="53">
        <v>4</v>
      </c>
      <c r="AQ124" s="19">
        <v>4</v>
      </c>
      <c r="AR124" s="13">
        <v>0</v>
      </c>
      <c r="AS124" s="13">
        <v>0</v>
      </c>
      <c r="AT124" s="13">
        <v>0</v>
      </c>
      <c r="AU124" s="13">
        <v>0</v>
      </c>
      <c r="AV124" s="160">
        <v>0</v>
      </c>
      <c r="AW124" s="164">
        <f t="shared" si="52"/>
        <v>4</v>
      </c>
      <c r="AX124" s="17">
        <f t="shared" si="53"/>
        <v>1</v>
      </c>
      <c r="AY124" s="16">
        <f t="shared" si="54"/>
        <v>1</v>
      </c>
      <c r="AZ124" s="54">
        <f t="shared" si="55"/>
        <v>0</v>
      </c>
    </row>
    <row r="125" spans="1:52" customFormat="1" ht="15.75">
      <c r="A125" s="22">
        <v>28</v>
      </c>
      <c r="B125" s="49" t="s">
        <v>52</v>
      </c>
      <c r="C125" s="53">
        <v>523</v>
      </c>
      <c r="D125" s="19">
        <v>357</v>
      </c>
      <c r="E125" s="13">
        <v>94</v>
      </c>
      <c r="F125" s="13">
        <v>3</v>
      </c>
      <c r="G125" s="13">
        <v>24</v>
      </c>
      <c r="H125" s="13">
        <v>7</v>
      </c>
      <c r="I125" s="13">
        <v>38</v>
      </c>
      <c r="J125" s="143">
        <f t="shared" si="40"/>
        <v>523</v>
      </c>
      <c r="K125" s="17">
        <f t="shared" si="41"/>
        <v>0.92989690721649487</v>
      </c>
      <c r="L125" s="16">
        <f t="shared" si="42"/>
        <v>0.73608247422680417</v>
      </c>
      <c r="M125" s="54">
        <f t="shared" si="43"/>
        <v>1.443298969072165E-2</v>
      </c>
      <c r="N125" s="52">
        <v>28</v>
      </c>
      <c r="O125" s="49" t="s">
        <v>52</v>
      </c>
      <c r="P125" s="53">
        <v>486</v>
      </c>
      <c r="Q125" s="19">
        <v>0</v>
      </c>
      <c r="R125" s="13">
        <v>446</v>
      </c>
      <c r="S125" s="13">
        <v>3</v>
      </c>
      <c r="T125" s="13">
        <v>6</v>
      </c>
      <c r="U125" s="13">
        <v>11</v>
      </c>
      <c r="V125" s="13">
        <v>20</v>
      </c>
      <c r="W125" s="143">
        <f t="shared" si="44"/>
        <v>486</v>
      </c>
      <c r="X125" s="17">
        <f t="shared" si="45"/>
        <v>0.9570815450643777</v>
      </c>
      <c r="Y125" s="16">
        <f t="shared" si="46"/>
        <v>0</v>
      </c>
      <c r="Z125" s="54">
        <f t="shared" si="47"/>
        <v>2.3605150214592276E-2</v>
      </c>
      <c r="AA125" s="52">
        <v>28</v>
      </c>
      <c r="AB125" s="49" t="s">
        <v>52</v>
      </c>
      <c r="AC125" s="53">
        <v>168</v>
      </c>
      <c r="AD125" s="19">
        <v>0</v>
      </c>
      <c r="AE125" s="13">
        <v>154</v>
      </c>
      <c r="AF125" s="13">
        <v>1</v>
      </c>
      <c r="AG125" s="13">
        <v>0</v>
      </c>
      <c r="AH125" s="13">
        <v>3</v>
      </c>
      <c r="AI125" s="13">
        <v>10</v>
      </c>
      <c r="AJ125" s="143">
        <f t="shared" si="48"/>
        <v>168</v>
      </c>
      <c r="AK125" s="17">
        <f t="shared" si="49"/>
        <v>0.97468354430379744</v>
      </c>
      <c r="AL125" s="16">
        <f t="shared" si="50"/>
        <v>0</v>
      </c>
      <c r="AM125" s="54">
        <f t="shared" si="51"/>
        <v>1.8987341772151899E-2</v>
      </c>
      <c r="AN125" s="52">
        <v>28</v>
      </c>
      <c r="AO125" s="49" t="s">
        <v>52</v>
      </c>
      <c r="AP125" s="53">
        <v>25</v>
      </c>
      <c r="AQ125" s="19">
        <v>5</v>
      </c>
      <c r="AR125" s="13">
        <v>9</v>
      </c>
      <c r="AS125" s="13">
        <v>2</v>
      </c>
      <c r="AT125" s="13">
        <v>1</v>
      </c>
      <c r="AU125" s="13">
        <v>1</v>
      </c>
      <c r="AV125" s="160">
        <v>7</v>
      </c>
      <c r="AW125" s="164">
        <f t="shared" si="52"/>
        <v>25</v>
      </c>
      <c r="AX125" s="17">
        <f t="shared" si="53"/>
        <v>0.77777777777777779</v>
      </c>
      <c r="AY125" s="16">
        <f t="shared" si="54"/>
        <v>0.27777777777777779</v>
      </c>
      <c r="AZ125" s="54">
        <f t="shared" si="55"/>
        <v>5.5555555555555552E-2</v>
      </c>
    </row>
    <row r="126" spans="1:52" customFormat="1" ht="15.75">
      <c r="A126" s="22">
        <v>29</v>
      </c>
      <c r="B126" s="49" t="s">
        <v>53</v>
      </c>
      <c r="C126" s="53">
        <v>402</v>
      </c>
      <c r="D126" s="19">
        <v>334</v>
      </c>
      <c r="E126" s="13">
        <v>67</v>
      </c>
      <c r="F126" s="13">
        <v>0</v>
      </c>
      <c r="G126" s="13">
        <v>1</v>
      </c>
      <c r="H126" s="13">
        <v>0</v>
      </c>
      <c r="I126" s="13">
        <v>0</v>
      </c>
      <c r="J126" s="143">
        <f t="shared" si="40"/>
        <v>402</v>
      </c>
      <c r="K126" s="17">
        <f t="shared" si="41"/>
        <v>0.99751243781094523</v>
      </c>
      <c r="L126" s="16">
        <f t="shared" si="42"/>
        <v>0.8308457711442786</v>
      </c>
      <c r="M126" s="54">
        <f t="shared" si="43"/>
        <v>0</v>
      </c>
      <c r="N126" s="52">
        <v>29</v>
      </c>
      <c r="O126" s="49" t="s">
        <v>53</v>
      </c>
      <c r="P126" s="53">
        <v>174</v>
      </c>
      <c r="Q126" s="19">
        <v>0</v>
      </c>
      <c r="R126" s="13">
        <v>171</v>
      </c>
      <c r="S126" s="13">
        <v>1</v>
      </c>
      <c r="T126" s="13">
        <v>1</v>
      </c>
      <c r="U126" s="13">
        <v>1</v>
      </c>
      <c r="V126" s="13">
        <v>0</v>
      </c>
      <c r="W126" s="143">
        <f t="shared" si="44"/>
        <v>174</v>
      </c>
      <c r="X126" s="17">
        <f t="shared" si="45"/>
        <v>0.98275862068965514</v>
      </c>
      <c r="Y126" s="16">
        <f t="shared" si="46"/>
        <v>0</v>
      </c>
      <c r="Z126" s="54">
        <f t="shared" si="47"/>
        <v>5.7471264367816091E-3</v>
      </c>
      <c r="AA126" s="52">
        <v>29</v>
      </c>
      <c r="AB126" s="49" t="s">
        <v>53</v>
      </c>
      <c r="AC126" s="53">
        <v>29</v>
      </c>
      <c r="AD126" s="19">
        <v>0</v>
      </c>
      <c r="AE126" s="13">
        <v>26</v>
      </c>
      <c r="AF126" s="13">
        <v>0</v>
      </c>
      <c r="AG126" s="13">
        <v>1</v>
      </c>
      <c r="AH126" s="13">
        <v>1</v>
      </c>
      <c r="AI126" s="13">
        <v>1</v>
      </c>
      <c r="AJ126" s="143">
        <f t="shared" si="48"/>
        <v>29</v>
      </c>
      <c r="AK126" s="17">
        <f t="shared" si="49"/>
        <v>0.9285714285714286</v>
      </c>
      <c r="AL126" s="16">
        <f t="shared" si="50"/>
        <v>0</v>
      </c>
      <c r="AM126" s="54">
        <f t="shared" si="51"/>
        <v>3.5714285714285712E-2</v>
      </c>
      <c r="AN126" s="52">
        <v>29</v>
      </c>
      <c r="AO126" s="49" t="s">
        <v>53</v>
      </c>
      <c r="AP126" s="53">
        <v>6</v>
      </c>
      <c r="AQ126" s="19">
        <v>4</v>
      </c>
      <c r="AR126" s="13">
        <v>2</v>
      </c>
      <c r="AS126" s="13">
        <v>0</v>
      </c>
      <c r="AT126" s="13">
        <v>0</v>
      </c>
      <c r="AU126" s="13">
        <v>0</v>
      </c>
      <c r="AV126" s="160">
        <v>0</v>
      </c>
      <c r="AW126" s="164">
        <f t="shared" si="52"/>
        <v>6</v>
      </c>
      <c r="AX126" s="17">
        <f t="shared" si="53"/>
        <v>1</v>
      </c>
      <c r="AY126" s="16">
        <f t="shared" si="54"/>
        <v>0.66666666666666663</v>
      </c>
      <c r="AZ126" s="54">
        <f t="shared" si="55"/>
        <v>0</v>
      </c>
    </row>
    <row r="127" spans="1:52" customFormat="1" ht="15.75">
      <c r="A127" s="22">
        <v>30</v>
      </c>
      <c r="B127" s="49" t="s">
        <v>54</v>
      </c>
      <c r="C127" s="53">
        <v>861</v>
      </c>
      <c r="D127" s="19">
        <v>496</v>
      </c>
      <c r="E127" s="13">
        <v>230</v>
      </c>
      <c r="F127" s="13">
        <v>21</v>
      </c>
      <c r="G127" s="13">
        <v>14</v>
      </c>
      <c r="H127" s="13">
        <v>65</v>
      </c>
      <c r="I127" s="13">
        <v>35</v>
      </c>
      <c r="J127" s="143">
        <f t="shared" si="40"/>
        <v>861</v>
      </c>
      <c r="K127" s="17">
        <f t="shared" si="41"/>
        <v>0.87893462469733652</v>
      </c>
      <c r="L127" s="16">
        <f t="shared" si="42"/>
        <v>0.6004842615012107</v>
      </c>
      <c r="M127" s="54">
        <f t="shared" si="43"/>
        <v>7.8692493946731237E-2</v>
      </c>
      <c r="N127" s="52">
        <v>30</v>
      </c>
      <c r="O127" s="49" t="s">
        <v>54</v>
      </c>
      <c r="P127" s="53">
        <v>1515</v>
      </c>
      <c r="Q127" s="19">
        <v>3</v>
      </c>
      <c r="R127" s="13">
        <v>1219</v>
      </c>
      <c r="S127" s="13">
        <v>6</v>
      </c>
      <c r="T127" s="13">
        <v>9</v>
      </c>
      <c r="U127" s="13">
        <v>231</v>
      </c>
      <c r="V127" s="13">
        <v>47</v>
      </c>
      <c r="W127" s="143">
        <f t="shared" si="44"/>
        <v>1515</v>
      </c>
      <c r="X127" s="17">
        <f t="shared" si="45"/>
        <v>0.83242506811989103</v>
      </c>
      <c r="Y127" s="16">
        <f t="shared" si="46"/>
        <v>2.0435967302452314E-3</v>
      </c>
      <c r="Z127" s="54">
        <f t="shared" si="47"/>
        <v>0.15735694822888283</v>
      </c>
      <c r="AA127" s="52">
        <v>30</v>
      </c>
      <c r="AB127" s="49" t="s">
        <v>54</v>
      </c>
      <c r="AC127" s="53">
        <v>589</v>
      </c>
      <c r="AD127" s="19">
        <v>0</v>
      </c>
      <c r="AE127" s="13">
        <v>500</v>
      </c>
      <c r="AF127" s="13">
        <v>1</v>
      </c>
      <c r="AG127" s="13">
        <v>3</v>
      </c>
      <c r="AH127" s="13">
        <v>53</v>
      </c>
      <c r="AI127" s="13">
        <v>32</v>
      </c>
      <c r="AJ127" s="143">
        <f t="shared" si="48"/>
        <v>589</v>
      </c>
      <c r="AK127" s="17">
        <f t="shared" si="49"/>
        <v>0.89766606822262118</v>
      </c>
      <c r="AL127" s="16">
        <f t="shared" si="50"/>
        <v>0</v>
      </c>
      <c r="AM127" s="54">
        <f t="shared" si="51"/>
        <v>9.515260323159784E-2</v>
      </c>
      <c r="AN127" s="52">
        <v>30</v>
      </c>
      <c r="AO127" s="49" t="s">
        <v>54</v>
      </c>
      <c r="AP127" s="53">
        <v>51</v>
      </c>
      <c r="AQ127" s="19">
        <v>30</v>
      </c>
      <c r="AR127" s="13">
        <v>20</v>
      </c>
      <c r="AS127" s="13">
        <v>0</v>
      </c>
      <c r="AT127" s="13">
        <v>0</v>
      </c>
      <c r="AU127" s="13">
        <v>0</v>
      </c>
      <c r="AV127" s="160">
        <v>1</v>
      </c>
      <c r="AW127" s="164">
        <f t="shared" si="52"/>
        <v>51</v>
      </c>
      <c r="AX127" s="17">
        <f t="shared" si="53"/>
        <v>1</v>
      </c>
      <c r="AY127" s="16">
        <f t="shared" si="54"/>
        <v>0.6</v>
      </c>
      <c r="AZ127" s="54">
        <f t="shared" si="55"/>
        <v>0</v>
      </c>
    </row>
    <row r="128" spans="1:52" customFormat="1" ht="15.75">
      <c r="A128" s="22">
        <v>31</v>
      </c>
      <c r="B128" s="49" t="s">
        <v>55</v>
      </c>
      <c r="C128" s="53">
        <v>677</v>
      </c>
      <c r="D128" s="19">
        <v>427</v>
      </c>
      <c r="E128" s="13">
        <v>213</v>
      </c>
      <c r="F128" s="13">
        <v>4</v>
      </c>
      <c r="G128" s="13">
        <v>11</v>
      </c>
      <c r="H128" s="13">
        <v>18</v>
      </c>
      <c r="I128" s="13">
        <v>4</v>
      </c>
      <c r="J128" s="143">
        <f t="shared" si="40"/>
        <v>677</v>
      </c>
      <c r="K128" s="17">
        <f t="shared" si="41"/>
        <v>0.95096582466567603</v>
      </c>
      <c r="L128" s="16">
        <f t="shared" si="42"/>
        <v>0.63447251114413072</v>
      </c>
      <c r="M128" s="54">
        <f t="shared" si="43"/>
        <v>2.6745913818722138E-2</v>
      </c>
      <c r="N128" s="52">
        <v>31</v>
      </c>
      <c r="O128" s="49" t="s">
        <v>55</v>
      </c>
      <c r="P128" s="53">
        <v>666</v>
      </c>
      <c r="Q128" s="19">
        <v>0</v>
      </c>
      <c r="R128" s="13">
        <v>636</v>
      </c>
      <c r="S128" s="13">
        <v>0</v>
      </c>
      <c r="T128" s="13">
        <v>7</v>
      </c>
      <c r="U128" s="13">
        <v>23</v>
      </c>
      <c r="V128" s="13">
        <v>0</v>
      </c>
      <c r="W128" s="143">
        <f t="shared" si="44"/>
        <v>666</v>
      </c>
      <c r="X128" s="17">
        <f t="shared" si="45"/>
        <v>0.95495495495495497</v>
      </c>
      <c r="Y128" s="16">
        <f t="shared" si="46"/>
        <v>0</v>
      </c>
      <c r="Z128" s="54">
        <f t="shared" si="47"/>
        <v>3.4534534534534533E-2</v>
      </c>
      <c r="AA128" s="52">
        <v>31</v>
      </c>
      <c r="AB128" s="49" t="s">
        <v>55</v>
      </c>
      <c r="AC128" s="53">
        <v>157</v>
      </c>
      <c r="AD128" s="19">
        <v>0</v>
      </c>
      <c r="AE128" s="13">
        <v>157</v>
      </c>
      <c r="AF128" s="13">
        <v>0</v>
      </c>
      <c r="AG128" s="13">
        <v>0</v>
      </c>
      <c r="AH128" s="13">
        <v>0</v>
      </c>
      <c r="AI128" s="13">
        <v>0</v>
      </c>
      <c r="AJ128" s="143">
        <f t="shared" si="48"/>
        <v>157</v>
      </c>
      <c r="AK128" s="17">
        <f t="shared" si="49"/>
        <v>1</v>
      </c>
      <c r="AL128" s="16">
        <f t="shared" si="50"/>
        <v>0</v>
      </c>
      <c r="AM128" s="54">
        <f t="shared" si="51"/>
        <v>0</v>
      </c>
      <c r="AN128" s="52">
        <v>31</v>
      </c>
      <c r="AO128" s="49" t="s">
        <v>55</v>
      </c>
      <c r="AP128" s="53">
        <v>12</v>
      </c>
      <c r="AQ128" s="19">
        <v>1</v>
      </c>
      <c r="AR128" s="13">
        <v>10</v>
      </c>
      <c r="AS128" s="13">
        <v>1</v>
      </c>
      <c r="AT128" s="13">
        <v>0</v>
      </c>
      <c r="AU128" s="13">
        <v>0</v>
      </c>
      <c r="AV128" s="160">
        <v>0</v>
      </c>
      <c r="AW128" s="164">
        <f t="shared" si="52"/>
        <v>12</v>
      </c>
      <c r="AX128" s="17">
        <f t="shared" si="53"/>
        <v>0.91666666666666663</v>
      </c>
      <c r="AY128" s="16">
        <f t="shared" si="54"/>
        <v>8.3333333333333329E-2</v>
      </c>
      <c r="AZ128" s="54">
        <f t="shared" si="55"/>
        <v>0</v>
      </c>
    </row>
    <row r="129" spans="1:52" customFormat="1" ht="15.75">
      <c r="A129" s="22">
        <v>32</v>
      </c>
      <c r="B129" s="49" t="s">
        <v>56</v>
      </c>
      <c r="C129" s="53">
        <v>940</v>
      </c>
      <c r="D129" s="19">
        <v>632</v>
      </c>
      <c r="E129" s="13">
        <v>265</v>
      </c>
      <c r="F129" s="13">
        <v>8</v>
      </c>
      <c r="G129" s="13">
        <v>4</v>
      </c>
      <c r="H129" s="13">
        <v>16</v>
      </c>
      <c r="I129" s="13">
        <v>15</v>
      </c>
      <c r="J129" s="143">
        <f t="shared" si="40"/>
        <v>940</v>
      </c>
      <c r="K129" s="17">
        <f t="shared" si="41"/>
        <v>0.96972972972972971</v>
      </c>
      <c r="L129" s="16">
        <f t="shared" si="42"/>
        <v>0.68324324324324326</v>
      </c>
      <c r="M129" s="54">
        <f t="shared" si="43"/>
        <v>1.7297297297297298E-2</v>
      </c>
      <c r="N129" s="52">
        <v>32</v>
      </c>
      <c r="O129" s="49" t="s">
        <v>56</v>
      </c>
      <c r="P129" s="53">
        <v>952</v>
      </c>
      <c r="Q129" s="19">
        <v>0</v>
      </c>
      <c r="R129" s="13">
        <v>881</v>
      </c>
      <c r="S129" s="13">
        <v>2</v>
      </c>
      <c r="T129" s="13">
        <v>4</v>
      </c>
      <c r="U129" s="13">
        <v>49</v>
      </c>
      <c r="V129" s="13">
        <v>16</v>
      </c>
      <c r="W129" s="143">
        <f t="shared" si="44"/>
        <v>952</v>
      </c>
      <c r="X129" s="17">
        <f t="shared" si="45"/>
        <v>0.94123931623931623</v>
      </c>
      <c r="Y129" s="16">
        <f t="shared" si="46"/>
        <v>0</v>
      </c>
      <c r="Z129" s="54">
        <f t="shared" si="47"/>
        <v>5.2350427350427352E-2</v>
      </c>
      <c r="AA129" s="52">
        <v>32</v>
      </c>
      <c r="AB129" s="49" t="s">
        <v>56</v>
      </c>
      <c r="AC129" s="53">
        <v>213</v>
      </c>
      <c r="AD129" s="19">
        <v>0</v>
      </c>
      <c r="AE129" s="13">
        <v>203</v>
      </c>
      <c r="AF129" s="13">
        <v>0</v>
      </c>
      <c r="AG129" s="13">
        <v>0</v>
      </c>
      <c r="AH129" s="13">
        <v>10</v>
      </c>
      <c r="AI129" s="13">
        <v>0</v>
      </c>
      <c r="AJ129" s="143">
        <f t="shared" si="48"/>
        <v>213</v>
      </c>
      <c r="AK129" s="17">
        <f t="shared" si="49"/>
        <v>0.95305164319248825</v>
      </c>
      <c r="AL129" s="16">
        <f t="shared" si="50"/>
        <v>0</v>
      </c>
      <c r="AM129" s="54">
        <f t="shared" si="51"/>
        <v>4.6948356807511735E-2</v>
      </c>
      <c r="AN129" s="52">
        <v>32</v>
      </c>
      <c r="AO129" s="49" t="s">
        <v>56</v>
      </c>
      <c r="AP129" s="53">
        <v>7</v>
      </c>
      <c r="AQ129" s="19">
        <v>4</v>
      </c>
      <c r="AR129" s="13">
        <v>1</v>
      </c>
      <c r="AS129" s="13">
        <v>0</v>
      </c>
      <c r="AT129" s="13">
        <v>0</v>
      </c>
      <c r="AU129" s="13">
        <v>0</v>
      </c>
      <c r="AV129" s="160">
        <v>2</v>
      </c>
      <c r="AW129" s="164">
        <f t="shared" si="52"/>
        <v>7</v>
      </c>
      <c r="AX129" s="17">
        <f t="shared" si="53"/>
        <v>1</v>
      </c>
      <c r="AY129" s="16">
        <f t="shared" si="54"/>
        <v>0.8</v>
      </c>
      <c r="AZ129" s="54">
        <f t="shared" si="55"/>
        <v>0</v>
      </c>
    </row>
    <row r="130" spans="1:52" customFormat="1" ht="15.75">
      <c r="A130" s="22">
        <v>33</v>
      </c>
      <c r="B130" s="49" t="s">
        <v>57</v>
      </c>
      <c r="C130" s="53">
        <v>444</v>
      </c>
      <c r="D130" s="19">
        <v>410</v>
      </c>
      <c r="E130" s="13">
        <v>30</v>
      </c>
      <c r="F130" s="13">
        <v>1</v>
      </c>
      <c r="G130" s="13">
        <v>2</v>
      </c>
      <c r="H130" s="13">
        <v>1</v>
      </c>
      <c r="I130" s="13">
        <v>0</v>
      </c>
      <c r="J130" s="143">
        <f t="shared" si="40"/>
        <v>444</v>
      </c>
      <c r="K130" s="17">
        <f t="shared" si="41"/>
        <v>0.99099099099099097</v>
      </c>
      <c r="L130" s="16">
        <f t="shared" si="42"/>
        <v>0.92342342342342343</v>
      </c>
      <c r="M130" s="54">
        <f t="shared" si="43"/>
        <v>2.2522522522522522E-3</v>
      </c>
      <c r="N130" s="52">
        <v>33</v>
      </c>
      <c r="O130" s="49" t="s">
        <v>57</v>
      </c>
      <c r="P130" s="53">
        <v>474</v>
      </c>
      <c r="Q130" s="19">
        <v>0</v>
      </c>
      <c r="R130" s="13">
        <v>472</v>
      </c>
      <c r="S130" s="13">
        <v>0</v>
      </c>
      <c r="T130" s="13">
        <v>0</v>
      </c>
      <c r="U130" s="13">
        <v>2</v>
      </c>
      <c r="V130" s="13">
        <v>0</v>
      </c>
      <c r="W130" s="143">
        <f t="shared" si="44"/>
        <v>474</v>
      </c>
      <c r="X130" s="17">
        <f t="shared" si="45"/>
        <v>0.99578059071729963</v>
      </c>
      <c r="Y130" s="16">
        <f t="shared" si="46"/>
        <v>0</v>
      </c>
      <c r="Z130" s="54">
        <f t="shared" si="47"/>
        <v>4.2194092827004216E-3</v>
      </c>
      <c r="AA130" s="52">
        <v>33</v>
      </c>
      <c r="AB130" s="49" t="s">
        <v>57</v>
      </c>
      <c r="AC130" s="53">
        <v>78</v>
      </c>
      <c r="AD130" s="19">
        <v>0</v>
      </c>
      <c r="AE130" s="13">
        <v>77</v>
      </c>
      <c r="AF130" s="13">
        <v>0</v>
      </c>
      <c r="AG130" s="13">
        <v>0</v>
      </c>
      <c r="AH130" s="13">
        <v>1</v>
      </c>
      <c r="AI130" s="13">
        <v>0</v>
      </c>
      <c r="AJ130" s="143">
        <f t="shared" si="48"/>
        <v>78</v>
      </c>
      <c r="AK130" s="17">
        <f t="shared" si="49"/>
        <v>0.98717948717948723</v>
      </c>
      <c r="AL130" s="16">
        <f t="shared" si="50"/>
        <v>0</v>
      </c>
      <c r="AM130" s="54">
        <f t="shared" si="51"/>
        <v>1.282051282051282E-2</v>
      </c>
      <c r="AN130" s="52">
        <v>33</v>
      </c>
      <c r="AO130" s="49" t="s">
        <v>57</v>
      </c>
      <c r="AP130" s="53">
        <v>3</v>
      </c>
      <c r="AQ130" s="19">
        <v>0</v>
      </c>
      <c r="AR130" s="13">
        <v>3</v>
      </c>
      <c r="AS130" s="13">
        <v>0</v>
      </c>
      <c r="AT130" s="13">
        <v>0</v>
      </c>
      <c r="AU130" s="13">
        <v>0</v>
      </c>
      <c r="AV130" s="160">
        <v>0</v>
      </c>
      <c r="AW130" s="164">
        <f t="shared" si="52"/>
        <v>3</v>
      </c>
      <c r="AX130" s="17">
        <f t="shared" si="53"/>
        <v>1</v>
      </c>
      <c r="AY130" s="16">
        <f t="shared" si="54"/>
        <v>0</v>
      </c>
      <c r="AZ130" s="54">
        <f t="shared" si="55"/>
        <v>0</v>
      </c>
    </row>
    <row r="131" spans="1:52" customFormat="1" ht="15.75">
      <c r="A131" s="22">
        <v>34</v>
      </c>
      <c r="B131" s="49" t="s">
        <v>58</v>
      </c>
      <c r="C131" s="53">
        <v>808</v>
      </c>
      <c r="D131" s="19">
        <v>719</v>
      </c>
      <c r="E131" s="13">
        <v>60</v>
      </c>
      <c r="F131" s="13">
        <v>4</v>
      </c>
      <c r="G131" s="13">
        <v>10</v>
      </c>
      <c r="H131" s="13">
        <v>9</v>
      </c>
      <c r="I131" s="13">
        <v>6</v>
      </c>
      <c r="J131" s="143">
        <f t="shared" si="40"/>
        <v>808</v>
      </c>
      <c r="K131" s="17">
        <f t="shared" si="41"/>
        <v>0.97132169576059846</v>
      </c>
      <c r="L131" s="16">
        <f t="shared" si="42"/>
        <v>0.89650872817955107</v>
      </c>
      <c r="M131" s="54">
        <f t="shared" si="43"/>
        <v>1.1221945137157107E-2</v>
      </c>
      <c r="N131" s="52">
        <v>34</v>
      </c>
      <c r="O131" s="49" t="s">
        <v>58</v>
      </c>
      <c r="P131" s="53">
        <v>606</v>
      </c>
      <c r="Q131" s="19">
        <v>0</v>
      </c>
      <c r="R131" s="13">
        <v>585</v>
      </c>
      <c r="S131" s="13">
        <v>1</v>
      </c>
      <c r="T131" s="13">
        <v>3</v>
      </c>
      <c r="U131" s="13">
        <v>10</v>
      </c>
      <c r="V131" s="13">
        <v>7</v>
      </c>
      <c r="W131" s="143">
        <f t="shared" si="44"/>
        <v>606</v>
      </c>
      <c r="X131" s="17">
        <f t="shared" si="45"/>
        <v>0.97662771285475791</v>
      </c>
      <c r="Y131" s="16">
        <f t="shared" si="46"/>
        <v>0</v>
      </c>
      <c r="Z131" s="54">
        <f t="shared" si="47"/>
        <v>1.6694490818030049E-2</v>
      </c>
      <c r="AA131" s="52">
        <v>34</v>
      </c>
      <c r="AB131" s="49" t="s">
        <v>58</v>
      </c>
      <c r="AC131" s="53">
        <v>381</v>
      </c>
      <c r="AD131" s="19">
        <v>23</v>
      </c>
      <c r="AE131" s="13">
        <v>351</v>
      </c>
      <c r="AF131" s="13">
        <v>2</v>
      </c>
      <c r="AG131" s="13">
        <v>1</v>
      </c>
      <c r="AH131" s="13">
        <v>2</v>
      </c>
      <c r="AI131" s="13">
        <v>2</v>
      </c>
      <c r="AJ131" s="143">
        <f t="shared" si="48"/>
        <v>381</v>
      </c>
      <c r="AK131" s="17">
        <f t="shared" si="49"/>
        <v>0.98680738786279687</v>
      </c>
      <c r="AL131" s="16">
        <f t="shared" si="50"/>
        <v>6.0686015831134567E-2</v>
      </c>
      <c r="AM131" s="54">
        <f t="shared" si="51"/>
        <v>5.2770448548812663E-3</v>
      </c>
      <c r="AN131" s="52">
        <v>34</v>
      </c>
      <c r="AO131" s="49" t="s">
        <v>58</v>
      </c>
      <c r="AP131" s="53">
        <v>21</v>
      </c>
      <c r="AQ131" s="19">
        <v>9</v>
      </c>
      <c r="AR131" s="13">
        <v>6</v>
      </c>
      <c r="AS131" s="13">
        <v>1</v>
      </c>
      <c r="AT131" s="13">
        <v>2</v>
      </c>
      <c r="AU131" s="13">
        <v>2</v>
      </c>
      <c r="AV131" s="160">
        <v>1</v>
      </c>
      <c r="AW131" s="164">
        <f t="shared" si="52"/>
        <v>21</v>
      </c>
      <c r="AX131" s="17">
        <f t="shared" si="53"/>
        <v>0.75</v>
      </c>
      <c r="AY131" s="16">
        <f t="shared" si="54"/>
        <v>0.45</v>
      </c>
      <c r="AZ131" s="54">
        <f t="shared" si="55"/>
        <v>0.1</v>
      </c>
    </row>
    <row r="132" spans="1:52" customFormat="1" ht="15.75">
      <c r="A132" s="22">
        <v>35</v>
      </c>
      <c r="B132" s="49" t="s">
        <v>59</v>
      </c>
      <c r="C132" s="53">
        <v>402</v>
      </c>
      <c r="D132" s="19">
        <v>110</v>
      </c>
      <c r="E132" s="13">
        <v>248</v>
      </c>
      <c r="F132" s="13">
        <v>0</v>
      </c>
      <c r="G132" s="13">
        <v>2</v>
      </c>
      <c r="H132" s="13">
        <v>9</v>
      </c>
      <c r="I132" s="13">
        <v>33</v>
      </c>
      <c r="J132" s="143">
        <f t="shared" si="40"/>
        <v>402</v>
      </c>
      <c r="K132" s="17">
        <f t="shared" si="41"/>
        <v>0.97018970189701892</v>
      </c>
      <c r="L132" s="16">
        <f t="shared" si="42"/>
        <v>0.29810298102981031</v>
      </c>
      <c r="M132" s="54">
        <f t="shared" si="43"/>
        <v>2.4390243902439025E-2</v>
      </c>
      <c r="N132" s="52">
        <v>35</v>
      </c>
      <c r="O132" s="49" t="s">
        <v>59</v>
      </c>
      <c r="P132" s="53">
        <v>355</v>
      </c>
      <c r="Q132" s="19">
        <v>0</v>
      </c>
      <c r="R132" s="13">
        <v>328</v>
      </c>
      <c r="S132" s="13">
        <v>0</v>
      </c>
      <c r="T132" s="13">
        <v>1</v>
      </c>
      <c r="U132" s="13">
        <v>12</v>
      </c>
      <c r="V132" s="13">
        <v>14</v>
      </c>
      <c r="W132" s="143">
        <f t="shared" si="44"/>
        <v>355</v>
      </c>
      <c r="X132" s="17">
        <f t="shared" si="45"/>
        <v>0.96187683284457481</v>
      </c>
      <c r="Y132" s="16">
        <f t="shared" si="46"/>
        <v>0</v>
      </c>
      <c r="Z132" s="54">
        <f t="shared" si="47"/>
        <v>3.519061583577713E-2</v>
      </c>
      <c r="AA132" s="52">
        <v>35</v>
      </c>
      <c r="AB132" s="49" t="s">
        <v>59</v>
      </c>
      <c r="AC132" s="53">
        <v>132</v>
      </c>
      <c r="AD132" s="19">
        <v>0</v>
      </c>
      <c r="AE132" s="13">
        <v>117</v>
      </c>
      <c r="AF132" s="13">
        <v>0</v>
      </c>
      <c r="AG132" s="13">
        <v>0</v>
      </c>
      <c r="AH132" s="13">
        <v>11</v>
      </c>
      <c r="AI132" s="13">
        <v>4</v>
      </c>
      <c r="AJ132" s="143">
        <f t="shared" si="48"/>
        <v>132</v>
      </c>
      <c r="AK132" s="17">
        <f t="shared" si="49"/>
        <v>0.9140625</v>
      </c>
      <c r="AL132" s="16">
        <f t="shared" si="50"/>
        <v>0</v>
      </c>
      <c r="AM132" s="54">
        <f t="shared" si="51"/>
        <v>8.59375E-2</v>
      </c>
      <c r="AN132" s="52">
        <v>35</v>
      </c>
      <c r="AO132" s="49" t="s">
        <v>59</v>
      </c>
      <c r="AP132" s="53">
        <v>0</v>
      </c>
      <c r="AQ132" s="19">
        <v>0</v>
      </c>
      <c r="AR132" s="13">
        <v>0</v>
      </c>
      <c r="AS132" s="13">
        <v>0</v>
      </c>
      <c r="AT132" s="13">
        <v>0</v>
      </c>
      <c r="AU132" s="13">
        <v>0</v>
      </c>
      <c r="AV132" s="160">
        <v>0</v>
      </c>
      <c r="AW132" s="164">
        <f t="shared" si="52"/>
        <v>0</v>
      </c>
      <c r="AX132" s="17" t="e">
        <f t="shared" si="53"/>
        <v>#DIV/0!</v>
      </c>
      <c r="AY132" s="16" t="e">
        <f t="shared" si="54"/>
        <v>#DIV/0!</v>
      </c>
      <c r="AZ132" s="54" t="e">
        <f t="shared" si="55"/>
        <v>#DIV/0!</v>
      </c>
    </row>
    <row r="133" spans="1:52" customFormat="1" ht="16.5" thickBot="1">
      <c r="A133" s="57">
        <v>36</v>
      </c>
      <c r="B133" s="58" t="s">
        <v>60</v>
      </c>
      <c r="C133" s="59">
        <v>582</v>
      </c>
      <c r="D133" s="60">
        <v>407</v>
      </c>
      <c r="E133" s="61">
        <v>128</v>
      </c>
      <c r="F133" s="61">
        <v>8</v>
      </c>
      <c r="G133" s="61">
        <v>26</v>
      </c>
      <c r="H133" s="61">
        <v>7</v>
      </c>
      <c r="I133" s="61">
        <v>6</v>
      </c>
      <c r="J133" s="147">
        <f t="shared" si="40"/>
        <v>582</v>
      </c>
      <c r="K133" s="62">
        <f t="shared" si="41"/>
        <v>0.92881944444444442</v>
      </c>
      <c r="L133" s="63">
        <f t="shared" si="42"/>
        <v>0.70659722222222221</v>
      </c>
      <c r="M133" s="64">
        <f t="shared" si="43"/>
        <v>1.2152777777777778E-2</v>
      </c>
      <c r="N133" s="65">
        <v>36</v>
      </c>
      <c r="O133" s="58" t="s">
        <v>60</v>
      </c>
      <c r="P133" s="59">
        <v>475</v>
      </c>
      <c r="Q133" s="60">
        <v>0</v>
      </c>
      <c r="R133" s="61">
        <v>442</v>
      </c>
      <c r="S133" s="61">
        <v>2</v>
      </c>
      <c r="T133" s="61">
        <v>23</v>
      </c>
      <c r="U133" s="61">
        <v>7</v>
      </c>
      <c r="V133" s="61">
        <v>1</v>
      </c>
      <c r="W133" s="147">
        <f t="shared" si="44"/>
        <v>475</v>
      </c>
      <c r="X133" s="62">
        <f t="shared" si="45"/>
        <v>0.9324894514767933</v>
      </c>
      <c r="Y133" s="63">
        <f t="shared" si="46"/>
        <v>0</v>
      </c>
      <c r="Z133" s="64">
        <f t="shared" si="47"/>
        <v>1.4767932489451477E-2</v>
      </c>
      <c r="AA133" s="65">
        <v>36</v>
      </c>
      <c r="AB133" s="58" t="s">
        <v>60</v>
      </c>
      <c r="AC133" s="59">
        <v>128</v>
      </c>
      <c r="AD133" s="60">
        <v>0</v>
      </c>
      <c r="AE133" s="61">
        <v>126</v>
      </c>
      <c r="AF133" s="61">
        <v>0</v>
      </c>
      <c r="AG133" s="61">
        <v>2</v>
      </c>
      <c r="AH133" s="61">
        <v>0</v>
      </c>
      <c r="AI133" s="61">
        <v>0</v>
      </c>
      <c r="AJ133" s="147">
        <f t="shared" si="48"/>
        <v>128</v>
      </c>
      <c r="AK133" s="62">
        <f t="shared" si="49"/>
        <v>0.984375</v>
      </c>
      <c r="AL133" s="63">
        <f t="shared" si="50"/>
        <v>0</v>
      </c>
      <c r="AM133" s="64">
        <f t="shared" si="51"/>
        <v>0</v>
      </c>
      <c r="AN133" s="65">
        <v>36</v>
      </c>
      <c r="AO133" s="58" t="s">
        <v>60</v>
      </c>
      <c r="AP133" s="59">
        <v>31</v>
      </c>
      <c r="AQ133" s="60">
        <v>15</v>
      </c>
      <c r="AR133" s="61">
        <v>11</v>
      </c>
      <c r="AS133" s="61">
        <v>1</v>
      </c>
      <c r="AT133" s="61">
        <v>4</v>
      </c>
      <c r="AU133" s="61">
        <v>0</v>
      </c>
      <c r="AV133" s="161">
        <v>0</v>
      </c>
      <c r="AW133" s="165">
        <f t="shared" si="52"/>
        <v>31</v>
      </c>
      <c r="AX133" s="62">
        <f t="shared" si="53"/>
        <v>0.83870967741935487</v>
      </c>
      <c r="AY133" s="63">
        <f t="shared" si="54"/>
        <v>0.4838709677419355</v>
      </c>
      <c r="AZ133" s="64">
        <f t="shared" si="55"/>
        <v>0</v>
      </c>
    </row>
    <row r="134" spans="1:52" customFormat="1" ht="15.75" thickBot="1">
      <c r="A134" s="256" t="s">
        <v>61</v>
      </c>
      <c r="B134" s="207"/>
      <c r="C134" s="66">
        <f t="shared" ref="C134:I134" si="56">SUM(C98:C133)</f>
        <v>19722</v>
      </c>
      <c r="D134" s="67">
        <f t="shared" si="56"/>
        <v>14291</v>
      </c>
      <c r="E134" s="68">
        <f t="shared" si="56"/>
        <v>4210</v>
      </c>
      <c r="F134" s="68">
        <f t="shared" si="56"/>
        <v>92</v>
      </c>
      <c r="G134" s="68">
        <f t="shared" si="56"/>
        <v>335</v>
      </c>
      <c r="H134" s="68">
        <f t="shared" si="56"/>
        <v>468</v>
      </c>
      <c r="I134" s="68">
        <f t="shared" si="56"/>
        <v>326</v>
      </c>
      <c r="J134" s="145">
        <f t="shared" si="40"/>
        <v>19722</v>
      </c>
      <c r="K134" s="69">
        <f t="shared" si="41"/>
        <v>0.95385646525056711</v>
      </c>
      <c r="L134" s="70">
        <f t="shared" si="42"/>
        <v>0.73680140235100022</v>
      </c>
      <c r="M134" s="71">
        <f t="shared" si="43"/>
        <v>2.4128686327077747E-2</v>
      </c>
      <c r="N134" s="206" t="s">
        <v>61</v>
      </c>
      <c r="O134" s="207"/>
      <c r="P134" s="66">
        <f t="shared" ref="P134:V134" si="57">SUM(P98:P133)</f>
        <v>20076</v>
      </c>
      <c r="Q134" s="67">
        <f t="shared" si="57"/>
        <v>3</v>
      </c>
      <c r="R134" s="68">
        <f t="shared" si="57"/>
        <v>18807</v>
      </c>
      <c r="S134" s="68">
        <f t="shared" si="57"/>
        <v>22</v>
      </c>
      <c r="T134" s="68">
        <f t="shared" si="57"/>
        <v>195</v>
      </c>
      <c r="U134" s="68">
        <f t="shared" si="57"/>
        <v>849</v>
      </c>
      <c r="V134" s="68">
        <f t="shared" si="57"/>
        <v>200</v>
      </c>
      <c r="W134" s="145">
        <f t="shared" si="44"/>
        <v>20076</v>
      </c>
      <c r="X134" s="69">
        <f t="shared" si="45"/>
        <v>0.94636747836586843</v>
      </c>
      <c r="Y134" s="70">
        <f t="shared" si="46"/>
        <v>1.5093580197222782E-4</v>
      </c>
      <c r="Z134" s="71">
        <f t="shared" si="47"/>
        <v>4.2714831958140471E-2</v>
      </c>
      <c r="AA134" s="206" t="s">
        <v>61</v>
      </c>
      <c r="AB134" s="207"/>
      <c r="AC134" s="66">
        <f t="shared" ref="AC134:AI134" si="58">SUM(AC98:AC133)</f>
        <v>7087</v>
      </c>
      <c r="AD134" s="67">
        <f t="shared" si="58"/>
        <v>23</v>
      </c>
      <c r="AE134" s="68">
        <f t="shared" si="58"/>
        <v>6701</v>
      </c>
      <c r="AF134" s="68">
        <f t="shared" si="58"/>
        <v>6</v>
      </c>
      <c r="AG134" s="68">
        <f t="shared" si="58"/>
        <v>31</v>
      </c>
      <c r="AH134" s="68">
        <f t="shared" si="58"/>
        <v>223</v>
      </c>
      <c r="AI134" s="68">
        <f t="shared" si="58"/>
        <v>103</v>
      </c>
      <c r="AJ134" s="145">
        <f t="shared" si="48"/>
        <v>7087</v>
      </c>
      <c r="AK134" s="69">
        <f t="shared" si="49"/>
        <v>0.9627720504009164</v>
      </c>
      <c r="AL134" s="70">
        <f t="shared" si="50"/>
        <v>3.293241695303551E-3</v>
      </c>
      <c r="AM134" s="71">
        <f t="shared" si="51"/>
        <v>3.1930126002290948E-2</v>
      </c>
      <c r="AN134" s="206" t="s">
        <v>61</v>
      </c>
      <c r="AO134" s="207"/>
      <c r="AP134" s="66">
        <f t="shared" ref="AP134:AV134" si="59">SUM(AP98:AP133)</f>
        <v>621</v>
      </c>
      <c r="AQ134" s="67">
        <f t="shared" si="59"/>
        <v>206</v>
      </c>
      <c r="AR134" s="68">
        <f t="shared" si="59"/>
        <v>326</v>
      </c>
      <c r="AS134" s="68">
        <f t="shared" si="59"/>
        <v>12</v>
      </c>
      <c r="AT134" s="68">
        <f t="shared" si="59"/>
        <v>24</v>
      </c>
      <c r="AU134" s="68">
        <f t="shared" si="59"/>
        <v>15</v>
      </c>
      <c r="AV134" s="158">
        <f t="shared" si="59"/>
        <v>38</v>
      </c>
      <c r="AW134" s="159">
        <f t="shared" si="52"/>
        <v>621</v>
      </c>
      <c r="AX134" s="69">
        <f t="shared" si="53"/>
        <v>0.91252144082332765</v>
      </c>
      <c r="AY134" s="70">
        <f t="shared" si="54"/>
        <v>0.35334476843910806</v>
      </c>
      <c r="AZ134" s="71">
        <f t="shared" si="55"/>
        <v>2.5728987993138937E-2</v>
      </c>
    </row>
    <row r="141" spans="1:52" customFormat="1" ht="15.75" thickBot="1">
      <c r="A141" s="43"/>
      <c r="B141" s="43"/>
      <c r="J141" s="146"/>
      <c r="N141" s="43"/>
      <c r="O141" s="43"/>
      <c r="W141" s="156"/>
      <c r="AA141" s="43"/>
      <c r="AB141" s="43"/>
      <c r="AJ141" s="156"/>
      <c r="AN141" s="43"/>
      <c r="AO141" s="43"/>
      <c r="AW141" s="153"/>
    </row>
    <row r="142" spans="1:52" customFormat="1" ht="19.5" thickBot="1">
      <c r="A142" s="180" t="s">
        <v>3</v>
      </c>
      <c r="B142" s="181"/>
      <c r="C142" s="182" t="s">
        <v>7</v>
      </c>
      <c r="D142" s="250"/>
      <c r="E142" s="250"/>
      <c r="F142" s="250"/>
      <c r="G142" s="250"/>
      <c r="H142" s="250"/>
      <c r="I142" s="250"/>
      <c r="J142" s="250"/>
      <c r="K142" s="250"/>
      <c r="L142" s="250"/>
      <c r="M142" s="251"/>
      <c r="N142" s="186" t="s">
        <v>3</v>
      </c>
      <c r="O142" s="181"/>
      <c r="P142" s="208" t="s">
        <v>18</v>
      </c>
      <c r="Q142" s="245"/>
      <c r="R142" s="245"/>
      <c r="S142" s="245"/>
      <c r="T142" s="245"/>
      <c r="U142" s="245"/>
      <c r="V142" s="245"/>
      <c r="W142" s="245"/>
      <c r="X142" s="245"/>
      <c r="Y142" s="245"/>
      <c r="Z142" s="246"/>
      <c r="AA142" s="186" t="s">
        <v>3</v>
      </c>
      <c r="AB142" s="181"/>
      <c r="AC142" s="187" t="s">
        <v>62</v>
      </c>
      <c r="AD142" s="188"/>
      <c r="AE142" s="188"/>
      <c r="AF142" s="188"/>
      <c r="AG142" s="188"/>
      <c r="AH142" s="188"/>
      <c r="AI142" s="188"/>
      <c r="AJ142" s="188"/>
      <c r="AK142" s="188"/>
      <c r="AL142" s="188"/>
      <c r="AM142" s="243"/>
      <c r="AN142" s="186" t="s">
        <v>3</v>
      </c>
      <c r="AO142" s="181"/>
      <c r="AP142" s="231" t="s">
        <v>19</v>
      </c>
      <c r="AQ142" s="232"/>
      <c r="AR142" s="232"/>
      <c r="AS142" s="232"/>
      <c r="AT142" s="232"/>
      <c r="AU142" s="232"/>
      <c r="AV142" s="232"/>
      <c r="AW142" s="232"/>
      <c r="AX142" s="232"/>
      <c r="AY142" s="232"/>
      <c r="AZ142" s="264"/>
    </row>
    <row r="143" spans="1:52" customFormat="1" ht="15" customHeight="1">
      <c r="A143" s="254" t="s">
        <v>22</v>
      </c>
      <c r="B143" s="216"/>
      <c r="C143" s="185" t="s">
        <v>8</v>
      </c>
      <c r="D143" s="196" t="s">
        <v>9</v>
      </c>
      <c r="E143" s="197"/>
      <c r="F143" s="197"/>
      <c r="G143" s="197"/>
      <c r="H143" s="197"/>
      <c r="I143" s="197"/>
      <c r="J143" s="198"/>
      <c r="K143" s="255" t="s">
        <v>16</v>
      </c>
      <c r="L143" s="202" t="s">
        <v>17</v>
      </c>
      <c r="M143" s="204" t="s">
        <v>67</v>
      </c>
      <c r="N143" s="215" t="s">
        <v>22</v>
      </c>
      <c r="O143" s="216"/>
      <c r="P143" s="242" t="s">
        <v>8</v>
      </c>
      <c r="Q143" s="212" t="s">
        <v>9</v>
      </c>
      <c r="R143" s="213"/>
      <c r="S143" s="213"/>
      <c r="T143" s="213"/>
      <c r="U143" s="213"/>
      <c r="V143" s="213"/>
      <c r="W143" s="214"/>
      <c r="X143" s="257" t="s">
        <v>16</v>
      </c>
      <c r="Y143" s="240" t="s">
        <v>17</v>
      </c>
      <c r="Z143" s="235" t="s">
        <v>67</v>
      </c>
      <c r="AA143" s="215" t="s">
        <v>22</v>
      </c>
      <c r="AB143" s="216"/>
      <c r="AC143" s="193" t="s">
        <v>8</v>
      </c>
      <c r="AD143" s="191" t="s">
        <v>63</v>
      </c>
      <c r="AE143" s="192"/>
      <c r="AF143" s="192"/>
      <c r="AG143" s="192"/>
      <c r="AH143" s="192"/>
      <c r="AI143" s="192"/>
      <c r="AJ143" s="244"/>
      <c r="AK143" s="236" t="s">
        <v>16</v>
      </c>
      <c r="AL143" s="218" t="s">
        <v>17</v>
      </c>
      <c r="AM143" s="220" t="s">
        <v>67</v>
      </c>
      <c r="AN143" s="215" t="s">
        <v>22</v>
      </c>
      <c r="AO143" s="216"/>
      <c r="AP143" s="221" t="s">
        <v>8</v>
      </c>
      <c r="AQ143" s="222" t="s">
        <v>9</v>
      </c>
      <c r="AR143" s="223"/>
      <c r="AS143" s="223"/>
      <c r="AT143" s="223"/>
      <c r="AU143" s="223"/>
      <c r="AV143" s="223"/>
      <c r="AW143" s="224"/>
      <c r="AX143" s="265" t="s">
        <v>16</v>
      </c>
      <c r="AY143" s="228" t="s">
        <v>17</v>
      </c>
      <c r="AZ143" s="230" t="s">
        <v>67</v>
      </c>
    </row>
    <row r="144" spans="1:52" customFormat="1" ht="51">
      <c r="A144" s="42" t="s">
        <v>5</v>
      </c>
      <c r="B144" s="48" t="s">
        <v>4</v>
      </c>
      <c r="C144" s="185"/>
      <c r="D144" s="44" t="s">
        <v>10</v>
      </c>
      <c r="E144" s="45" t="s">
        <v>11</v>
      </c>
      <c r="F144" s="45" t="s">
        <v>12</v>
      </c>
      <c r="G144" s="46" t="s">
        <v>13</v>
      </c>
      <c r="H144" s="45" t="s">
        <v>14</v>
      </c>
      <c r="I144" s="45" t="s">
        <v>15</v>
      </c>
      <c r="J144" s="47" t="s">
        <v>1</v>
      </c>
      <c r="K144" s="255"/>
      <c r="L144" s="202"/>
      <c r="M144" s="204"/>
      <c r="N144" s="50" t="s">
        <v>0</v>
      </c>
      <c r="O144" s="48" t="s">
        <v>4</v>
      </c>
      <c r="P144" s="242"/>
      <c r="Q144" s="76" t="s">
        <v>10</v>
      </c>
      <c r="R144" s="77" t="s">
        <v>11</v>
      </c>
      <c r="S144" s="77" t="s">
        <v>12</v>
      </c>
      <c r="T144" s="78" t="s">
        <v>13</v>
      </c>
      <c r="U144" s="77" t="s">
        <v>14</v>
      </c>
      <c r="V144" s="77" t="s">
        <v>15</v>
      </c>
      <c r="W144" s="79" t="s">
        <v>1</v>
      </c>
      <c r="X144" s="257"/>
      <c r="Y144" s="240"/>
      <c r="Z144" s="235"/>
      <c r="AA144" s="50" t="s">
        <v>0</v>
      </c>
      <c r="AB144" s="48" t="s">
        <v>2</v>
      </c>
      <c r="AC144" s="193"/>
      <c r="AD144" s="28" t="s">
        <v>10</v>
      </c>
      <c r="AE144" s="29" t="s">
        <v>11</v>
      </c>
      <c r="AF144" s="29" t="s">
        <v>12</v>
      </c>
      <c r="AG144" s="27" t="s">
        <v>13</v>
      </c>
      <c r="AH144" s="29" t="s">
        <v>14</v>
      </c>
      <c r="AI144" s="29" t="s">
        <v>15</v>
      </c>
      <c r="AJ144" s="30" t="s">
        <v>1</v>
      </c>
      <c r="AK144" s="236"/>
      <c r="AL144" s="218"/>
      <c r="AM144" s="220"/>
      <c r="AN144" s="50" t="s">
        <v>0</v>
      </c>
      <c r="AO144" s="48" t="s">
        <v>2</v>
      </c>
      <c r="AP144" s="221"/>
      <c r="AQ144" s="35" t="s">
        <v>10</v>
      </c>
      <c r="AR144" s="36" t="s">
        <v>11</v>
      </c>
      <c r="AS144" s="36" t="s">
        <v>12</v>
      </c>
      <c r="AT144" s="34" t="s">
        <v>13</v>
      </c>
      <c r="AU144" s="36" t="s">
        <v>14</v>
      </c>
      <c r="AV144" s="36" t="s">
        <v>15</v>
      </c>
      <c r="AW144" s="37" t="s">
        <v>1</v>
      </c>
      <c r="AX144" s="265"/>
      <c r="AY144" s="228"/>
      <c r="AZ144" s="230"/>
    </row>
    <row r="145" spans="1:52" s="119" customFormat="1" ht="36" customHeight="1">
      <c r="A145" s="111">
        <v>1</v>
      </c>
      <c r="B145" s="49" t="s">
        <v>25</v>
      </c>
      <c r="C145" s="112"/>
      <c r="D145" s="113"/>
      <c r="E145" s="114"/>
      <c r="F145" s="114"/>
      <c r="G145" s="114"/>
      <c r="H145" s="114"/>
      <c r="I145" s="114"/>
      <c r="J145" s="148">
        <f>SUM(D145:I145)</f>
        <v>0</v>
      </c>
      <c r="K145" s="115" t="e">
        <f>(D145+E145)/(C145-I145)</f>
        <v>#DIV/0!</v>
      </c>
      <c r="L145" s="116" t="e">
        <f>D145/(C145-I145)</f>
        <v>#DIV/0!</v>
      </c>
      <c r="M145" s="117" t="e">
        <f>H145/(C145-I145)</f>
        <v>#DIV/0!</v>
      </c>
      <c r="N145" s="118">
        <v>1</v>
      </c>
      <c r="O145" s="49" t="s">
        <v>25</v>
      </c>
      <c r="P145" s="112"/>
      <c r="Q145" s="113"/>
      <c r="R145" s="114"/>
      <c r="S145" s="114"/>
      <c r="T145" s="114"/>
      <c r="U145" s="114"/>
      <c r="V145" s="114"/>
      <c r="W145" s="148">
        <f>SUM(Q145:V145)</f>
        <v>0</v>
      </c>
      <c r="X145" s="115" t="e">
        <f>(Q145+R145)/(P145-V145)</f>
        <v>#DIV/0!</v>
      </c>
      <c r="Y145" s="116" t="e">
        <f>Q145/(P145-V145)</f>
        <v>#DIV/0!</v>
      </c>
      <c r="Z145" s="117" t="e">
        <f>U145/(P145-V145)</f>
        <v>#DIV/0!</v>
      </c>
      <c r="AA145" s="118">
        <v>1</v>
      </c>
      <c r="AB145" s="49" t="s">
        <v>25</v>
      </c>
      <c r="AC145" s="112"/>
      <c r="AD145" s="113"/>
      <c r="AE145" s="114"/>
      <c r="AF145" s="114"/>
      <c r="AG145" s="114"/>
      <c r="AH145" s="114"/>
      <c r="AI145" s="114"/>
      <c r="AJ145" s="148">
        <f>SUM(AD145:AI145)</f>
        <v>0</v>
      </c>
      <c r="AK145" s="115" t="e">
        <f>(AD145+AE145)/(AC145-AI145)</f>
        <v>#DIV/0!</v>
      </c>
      <c r="AL145" s="116" t="e">
        <f>AD145/(AC145-AI145)</f>
        <v>#DIV/0!</v>
      </c>
      <c r="AM145" s="117" t="e">
        <f>AH145/(AC145-AI145)</f>
        <v>#DIV/0!</v>
      </c>
      <c r="AN145" s="118">
        <v>1</v>
      </c>
      <c r="AO145" s="49" t="s">
        <v>25</v>
      </c>
      <c r="AP145" s="112"/>
      <c r="AQ145" s="113"/>
      <c r="AR145" s="114"/>
      <c r="AS145" s="114"/>
      <c r="AT145" s="114"/>
      <c r="AU145" s="114"/>
      <c r="AV145" s="114"/>
      <c r="AW145" s="148">
        <f>SUM(AQ145:AV145)</f>
        <v>0</v>
      </c>
      <c r="AX145" s="115" t="e">
        <f>(AQ145+AR145)/(AP145-AV145)</f>
        <v>#DIV/0!</v>
      </c>
      <c r="AY145" s="116" t="e">
        <f>AQ145/(AP145-AV145)</f>
        <v>#DIV/0!</v>
      </c>
      <c r="AZ145" s="117" t="e">
        <f>AU145/(AP145-AV145)</f>
        <v>#DIV/0!</v>
      </c>
    </row>
    <row r="146" spans="1:52" s="119" customFormat="1" ht="36" customHeight="1">
      <c r="A146" s="120">
        <v>2</v>
      </c>
      <c r="B146" s="49" t="s">
        <v>64</v>
      </c>
      <c r="C146" s="112"/>
      <c r="D146" s="113"/>
      <c r="E146" s="114"/>
      <c r="F146" s="114"/>
      <c r="G146" s="114"/>
      <c r="H146" s="114"/>
      <c r="I146" s="114"/>
      <c r="J146" s="148">
        <f t="shared" ref="J146:J181" si="60">SUM(D146:I146)</f>
        <v>0</v>
      </c>
      <c r="K146" s="115" t="e">
        <f t="shared" ref="K146:K181" si="61">(D146+E146)/(C146-I146)</f>
        <v>#DIV/0!</v>
      </c>
      <c r="L146" s="116" t="e">
        <f t="shared" ref="L146:L181" si="62">D146/(C146-I146)</f>
        <v>#DIV/0!</v>
      </c>
      <c r="M146" s="117" t="e">
        <f t="shared" ref="M146:M181" si="63">H146/(C146-I146)</f>
        <v>#DIV/0!</v>
      </c>
      <c r="N146" s="121">
        <v>2</v>
      </c>
      <c r="O146" s="49" t="s">
        <v>64</v>
      </c>
      <c r="P146" s="112"/>
      <c r="Q146" s="113"/>
      <c r="R146" s="114"/>
      <c r="S146" s="114"/>
      <c r="T146" s="114"/>
      <c r="U146" s="114"/>
      <c r="V146" s="114"/>
      <c r="W146" s="148">
        <f t="shared" ref="W146:W181" si="64">SUM(Q146:V146)</f>
        <v>0</v>
      </c>
      <c r="X146" s="115" t="e">
        <f t="shared" ref="X146:X181" si="65">(Q146+R146)/(P146-V146)</f>
        <v>#DIV/0!</v>
      </c>
      <c r="Y146" s="116" t="e">
        <f t="shared" ref="Y146:Y181" si="66">Q146/(P146-V146)</f>
        <v>#DIV/0!</v>
      </c>
      <c r="Z146" s="117" t="e">
        <f t="shared" ref="Z146:Z181" si="67">U146/(P146-V146)</f>
        <v>#DIV/0!</v>
      </c>
      <c r="AA146" s="121">
        <v>2</v>
      </c>
      <c r="AB146" s="49" t="s">
        <v>64</v>
      </c>
      <c r="AC146" s="112"/>
      <c r="AD146" s="113"/>
      <c r="AE146" s="114"/>
      <c r="AF146" s="114"/>
      <c r="AG146" s="114"/>
      <c r="AH146" s="114"/>
      <c r="AI146" s="114"/>
      <c r="AJ146" s="148">
        <f t="shared" ref="AJ146:AJ181" si="68">SUM(AD146:AI146)</f>
        <v>0</v>
      </c>
      <c r="AK146" s="115" t="e">
        <f t="shared" ref="AK146:AK181" si="69">(AD146+AE146)/(AC146-AI146)</f>
        <v>#DIV/0!</v>
      </c>
      <c r="AL146" s="116" t="e">
        <f t="shared" ref="AL146:AL181" si="70">AD146/(AC146-AI146)</f>
        <v>#DIV/0!</v>
      </c>
      <c r="AM146" s="117" t="e">
        <f t="shared" ref="AM146:AM181" si="71">AH146/(AC146-AI146)</f>
        <v>#DIV/0!</v>
      </c>
      <c r="AN146" s="121">
        <v>2</v>
      </c>
      <c r="AO146" s="49" t="s">
        <v>64</v>
      </c>
      <c r="AP146" s="112"/>
      <c r="AQ146" s="113"/>
      <c r="AR146" s="114"/>
      <c r="AS146" s="114"/>
      <c r="AT146" s="114"/>
      <c r="AU146" s="114"/>
      <c r="AV146" s="114"/>
      <c r="AW146" s="148">
        <f t="shared" ref="AW146:AW181" si="72">SUM(AQ146:AV146)</f>
        <v>0</v>
      </c>
      <c r="AX146" s="115" t="e">
        <f t="shared" ref="AX146:AX181" si="73">(AQ146+AR146)/(AP146-AV146)</f>
        <v>#DIV/0!</v>
      </c>
      <c r="AY146" s="116" t="e">
        <f t="shared" ref="AY146:AY181" si="74">AQ146/(AP146-AV146)</f>
        <v>#DIV/0!</v>
      </c>
      <c r="AZ146" s="117" t="e">
        <f t="shared" ref="AZ146:AZ181" si="75">AU146/(AP146-AV146)</f>
        <v>#DIV/0!</v>
      </c>
    </row>
    <row r="147" spans="1:52" s="119" customFormat="1" ht="36" customHeight="1">
      <c r="A147" s="120">
        <v>3</v>
      </c>
      <c r="B147" s="49" t="s">
        <v>65</v>
      </c>
      <c r="C147" s="112"/>
      <c r="D147" s="113"/>
      <c r="E147" s="114"/>
      <c r="F147" s="114"/>
      <c r="G147" s="114"/>
      <c r="H147" s="114"/>
      <c r="I147" s="114"/>
      <c r="J147" s="148">
        <f t="shared" si="60"/>
        <v>0</v>
      </c>
      <c r="K147" s="115" t="e">
        <f t="shared" si="61"/>
        <v>#DIV/0!</v>
      </c>
      <c r="L147" s="116" t="e">
        <f t="shared" si="62"/>
        <v>#DIV/0!</v>
      </c>
      <c r="M147" s="117" t="e">
        <f t="shared" si="63"/>
        <v>#DIV/0!</v>
      </c>
      <c r="N147" s="121">
        <v>3</v>
      </c>
      <c r="O147" s="49" t="s">
        <v>65</v>
      </c>
      <c r="P147" s="112"/>
      <c r="Q147" s="113"/>
      <c r="R147" s="114"/>
      <c r="S147" s="114"/>
      <c r="T147" s="114"/>
      <c r="U147" s="114"/>
      <c r="V147" s="114"/>
      <c r="W147" s="148">
        <f t="shared" si="64"/>
        <v>0</v>
      </c>
      <c r="X147" s="115" t="e">
        <f t="shared" si="65"/>
        <v>#DIV/0!</v>
      </c>
      <c r="Y147" s="116" t="e">
        <f t="shared" si="66"/>
        <v>#DIV/0!</v>
      </c>
      <c r="Z147" s="117" t="e">
        <f t="shared" si="67"/>
        <v>#DIV/0!</v>
      </c>
      <c r="AA147" s="121">
        <v>3</v>
      </c>
      <c r="AB147" s="49" t="s">
        <v>65</v>
      </c>
      <c r="AC147" s="112"/>
      <c r="AD147" s="113"/>
      <c r="AE147" s="114"/>
      <c r="AF147" s="114"/>
      <c r="AG147" s="114"/>
      <c r="AH147" s="114"/>
      <c r="AI147" s="114"/>
      <c r="AJ147" s="148">
        <f t="shared" si="68"/>
        <v>0</v>
      </c>
      <c r="AK147" s="115" t="e">
        <f t="shared" si="69"/>
        <v>#DIV/0!</v>
      </c>
      <c r="AL147" s="116" t="e">
        <f t="shared" si="70"/>
        <v>#DIV/0!</v>
      </c>
      <c r="AM147" s="117" t="e">
        <f t="shared" si="71"/>
        <v>#DIV/0!</v>
      </c>
      <c r="AN147" s="121">
        <v>3</v>
      </c>
      <c r="AO147" s="49" t="s">
        <v>65</v>
      </c>
      <c r="AP147" s="112"/>
      <c r="AQ147" s="113"/>
      <c r="AR147" s="114"/>
      <c r="AS147" s="114"/>
      <c r="AT147" s="114"/>
      <c r="AU147" s="114"/>
      <c r="AV147" s="114"/>
      <c r="AW147" s="148">
        <f t="shared" si="72"/>
        <v>0</v>
      </c>
      <c r="AX147" s="115" t="e">
        <f t="shared" si="73"/>
        <v>#DIV/0!</v>
      </c>
      <c r="AY147" s="116" t="e">
        <f t="shared" si="74"/>
        <v>#DIV/0!</v>
      </c>
      <c r="AZ147" s="117" t="e">
        <f t="shared" si="75"/>
        <v>#DIV/0!</v>
      </c>
    </row>
    <row r="148" spans="1:52" s="119" customFormat="1" ht="36" customHeight="1">
      <c r="A148" s="120">
        <v>4</v>
      </c>
      <c r="B148" s="49" t="s">
        <v>28</v>
      </c>
      <c r="C148" s="112"/>
      <c r="D148" s="113"/>
      <c r="E148" s="114"/>
      <c r="F148" s="114"/>
      <c r="G148" s="114"/>
      <c r="H148" s="114"/>
      <c r="I148" s="114"/>
      <c r="J148" s="148">
        <f t="shared" si="60"/>
        <v>0</v>
      </c>
      <c r="K148" s="115" t="e">
        <f t="shared" si="61"/>
        <v>#DIV/0!</v>
      </c>
      <c r="L148" s="116" t="e">
        <f t="shared" si="62"/>
        <v>#DIV/0!</v>
      </c>
      <c r="M148" s="117" t="e">
        <f t="shared" si="63"/>
        <v>#DIV/0!</v>
      </c>
      <c r="N148" s="121">
        <v>4</v>
      </c>
      <c r="O148" s="49" t="s">
        <v>28</v>
      </c>
      <c r="P148" s="112"/>
      <c r="Q148" s="113"/>
      <c r="R148" s="114"/>
      <c r="S148" s="114"/>
      <c r="T148" s="114"/>
      <c r="U148" s="114"/>
      <c r="V148" s="114"/>
      <c r="W148" s="148">
        <f t="shared" si="64"/>
        <v>0</v>
      </c>
      <c r="X148" s="115" t="e">
        <f t="shared" si="65"/>
        <v>#DIV/0!</v>
      </c>
      <c r="Y148" s="116" t="e">
        <f t="shared" si="66"/>
        <v>#DIV/0!</v>
      </c>
      <c r="Z148" s="117" t="e">
        <f t="shared" si="67"/>
        <v>#DIV/0!</v>
      </c>
      <c r="AA148" s="121">
        <v>4</v>
      </c>
      <c r="AB148" s="49" t="s">
        <v>28</v>
      </c>
      <c r="AC148" s="112"/>
      <c r="AD148" s="113"/>
      <c r="AE148" s="114"/>
      <c r="AF148" s="114"/>
      <c r="AG148" s="114"/>
      <c r="AH148" s="114"/>
      <c r="AI148" s="114"/>
      <c r="AJ148" s="148">
        <f t="shared" si="68"/>
        <v>0</v>
      </c>
      <c r="AK148" s="115" t="e">
        <f t="shared" si="69"/>
        <v>#DIV/0!</v>
      </c>
      <c r="AL148" s="116" t="e">
        <f t="shared" si="70"/>
        <v>#DIV/0!</v>
      </c>
      <c r="AM148" s="117" t="e">
        <f t="shared" si="71"/>
        <v>#DIV/0!</v>
      </c>
      <c r="AN148" s="121">
        <v>4</v>
      </c>
      <c r="AO148" s="49" t="s">
        <v>28</v>
      </c>
      <c r="AP148" s="112"/>
      <c r="AQ148" s="113"/>
      <c r="AR148" s="114"/>
      <c r="AS148" s="114"/>
      <c r="AT148" s="114"/>
      <c r="AU148" s="114"/>
      <c r="AV148" s="114"/>
      <c r="AW148" s="148">
        <f t="shared" si="72"/>
        <v>0</v>
      </c>
      <c r="AX148" s="115" t="e">
        <f t="shared" si="73"/>
        <v>#DIV/0!</v>
      </c>
      <c r="AY148" s="116" t="e">
        <f t="shared" si="74"/>
        <v>#DIV/0!</v>
      </c>
      <c r="AZ148" s="117" t="e">
        <f t="shared" si="75"/>
        <v>#DIV/0!</v>
      </c>
    </row>
    <row r="149" spans="1:52" s="119" customFormat="1" ht="36" customHeight="1">
      <c r="A149" s="120">
        <v>5</v>
      </c>
      <c r="B149" s="49" t="s">
        <v>29</v>
      </c>
      <c r="C149" s="112"/>
      <c r="D149" s="113"/>
      <c r="E149" s="114"/>
      <c r="F149" s="114"/>
      <c r="G149" s="114"/>
      <c r="H149" s="114"/>
      <c r="I149" s="114"/>
      <c r="J149" s="148">
        <f t="shared" si="60"/>
        <v>0</v>
      </c>
      <c r="K149" s="115" t="e">
        <f t="shared" si="61"/>
        <v>#DIV/0!</v>
      </c>
      <c r="L149" s="116" t="e">
        <f t="shared" si="62"/>
        <v>#DIV/0!</v>
      </c>
      <c r="M149" s="117" t="e">
        <f t="shared" si="63"/>
        <v>#DIV/0!</v>
      </c>
      <c r="N149" s="121">
        <v>5</v>
      </c>
      <c r="O149" s="49" t="s">
        <v>29</v>
      </c>
      <c r="P149" s="112"/>
      <c r="Q149" s="113"/>
      <c r="R149" s="114"/>
      <c r="S149" s="114"/>
      <c r="T149" s="114"/>
      <c r="U149" s="114"/>
      <c r="V149" s="114"/>
      <c r="W149" s="148">
        <f t="shared" si="64"/>
        <v>0</v>
      </c>
      <c r="X149" s="115" t="e">
        <f t="shared" si="65"/>
        <v>#DIV/0!</v>
      </c>
      <c r="Y149" s="116" t="e">
        <f t="shared" si="66"/>
        <v>#DIV/0!</v>
      </c>
      <c r="Z149" s="117" t="e">
        <f t="shared" si="67"/>
        <v>#DIV/0!</v>
      </c>
      <c r="AA149" s="121">
        <v>5</v>
      </c>
      <c r="AB149" s="49" t="s">
        <v>29</v>
      </c>
      <c r="AC149" s="112"/>
      <c r="AD149" s="113"/>
      <c r="AE149" s="114"/>
      <c r="AF149" s="114"/>
      <c r="AG149" s="114"/>
      <c r="AH149" s="114"/>
      <c r="AI149" s="114"/>
      <c r="AJ149" s="148">
        <f t="shared" si="68"/>
        <v>0</v>
      </c>
      <c r="AK149" s="115" t="e">
        <f t="shared" si="69"/>
        <v>#DIV/0!</v>
      </c>
      <c r="AL149" s="116" t="e">
        <f t="shared" si="70"/>
        <v>#DIV/0!</v>
      </c>
      <c r="AM149" s="117" t="e">
        <f t="shared" si="71"/>
        <v>#DIV/0!</v>
      </c>
      <c r="AN149" s="121">
        <v>5</v>
      </c>
      <c r="AO149" s="49" t="s">
        <v>29</v>
      </c>
      <c r="AP149" s="112"/>
      <c r="AQ149" s="113"/>
      <c r="AR149" s="114"/>
      <c r="AS149" s="114"/>
      <c r="AT149" s="114"/>
      <c r="AU149" s="114"/>
      <c r="AV149" s="114"/>
      <c r="AW149" s="148">
        <f t="shared" si="72"/>
        <v>0</v>
      </c>
      <c r="AX149" s="115" t="e">
        <f t="shared" si="73"/>
        <v>#DIV/0!</v>
      </c>
      <c r="AY149" s="116" t="e">
        <f t="shared" si="74"/>
        <v>#DIV/0!</v>
      </c>
      <c r="AZ149" s="117" t="e">
        <f t="shared" si="75"/>
        <v>#DIV/0!</v>
      </c>
    </row>
    <row r="150" spans="1:52" s="119" customFormat="1" ht="36" customHeight="1">
      <c r="A150" s="120">
        <v>6</v>
      </c>
      <c r="B150" s="49" t="s">
        <v>30</v>
      </c>
      <c r="C150" s="112"/>
      <c r="D150" s="113"/>
      <c r="E150" s="114"/>
      <c r="F150" s="114"/>
      <c r="G150" s="114"/>
      <c r="H150" s="114"/>
      <c r="I150" s="114"/>
      <c r="J150" s="148">
        <f t="shared" si="60"/>
        <v>0</v>
      </c>
      <c r="K150" s="115" t="e">
        <f t="shared" si="61"/>
        <v>#DIV/0!</v>
      </c>
      <c r="L150" s="116" t="e">
        <f t="shared" si="62"/>
        <v>#DIV/0!</v>
      </c>
      <c r="M150" s="117" t="e">
        <f t="shared" si="63"/>
        <v>#DIV/0!</v>
      </c>
      <c r="N150" s="121">
        <v>6</v>
      </c>
      <c r="O150" s="49" t="s">
        <v>30</v>
      </c>
      <c r="P150" s="112"/>
      <c r="Q150" s="113"/>
      <c r="R150" s="114"/>
      <c r="S150" s="114"/>
      <c r="T150" s="114"/>
      <c r="U150" s="114"/>
      <c r="V150" s="114"/>
      <c r="W150" s="148">
        <f t="shared" si="64"/>
        <v>0</v>
      </c>
      <c r="X150" s="115" t="e">
        <f t="shared" si="65"/>
        <v>#DIV/0!</v>
      </c>
      <c r="Y150" s="116" t="e">
        <f t="shared" si="66"/>
        <v>#DIV/0!</v>
      </c>
      <c r="Z150" s="117" t="e">
        <f t="shared" si="67"/>
        <v>#DIV/0!</v>
      </c>
      <c r="AA150" s="121">
        <v>6</v>
      </c>
      <c r="AB150" s="49" t="s">
        <v>30</v>
      </c>
      <c r="AC150" s="112"/>
      <c r="AD150" s="113"/>
      <c r="AE150" s="114"/>
      <c r="AF150" s="114"/>
      <c r="AG150" s="114"/>
      <c r="AH150" s="114"/>
      <c r="AI150" s="114"/>
      <c r="AJ150" s="148">
        <f t="shared" si="68"/>
        <v>0</v>
      </c>
      <c r="AK150" s="115" t="e">
        <f t="shared" si="69"/>
        <v>#DIV/0!</v>
      </c>
      <c r="AL150" s="116" t="e">
        <f t="shared" si="70"/>
        <v>#DIV/0!</v>
      </c>
      <c r="AM150" s="117" t="e">
        <f t="shared" si="71"/>
        <v>#DIV/0!</v>
      </c>
      <c r="AN150" s="121">
        <v>6</v>
      </c>
      <c r="AO150" s="49" t="s">
        <v>30</v>
      </c>
      <c r="AP150" s="112"/>
      <c r="AQ150" s="113"/>
      <c r="AR150" s="114"/>
      <c r="AS150" s="114"/>
      <c r="AT150" s="114"/>
      <c r="AU150" s="114"/>
      <c r="AV150" s="114"/>
      <c r="AW150" s="148">
        <f t="shared" si="72"/>
        <v>0</v>
      </c>
      <c r="AX150" s="115" t="e">
        <f t="shared" si="73"/>
        <v>#DIV/0!</v>
      </c>
      <c r="AY150" s="116" t="e">
        <f t="shared" si="74"/>
        <v>#DIV/0!</v>
      </c>
      <c r="AZ150" s="117" t="e">
        <f t="shared" si="75"/>
        <v>#DIV/0!</v>
      </c>
    </row>
    <row r="151" spans="1:52" s="119" customFormat="1" ht="36" customHeight="1">
      <c r="A151" s="120">
        <v>7</v>
      </c>
      <c r="B151" s="49" t="s">
        <v>31</v>
      </c>
      <c r="C151" s="112"/>
      <c r="D151" s="113"/>
      <c r="E151" s="114"/>
      <c r="F151" s="114"/>
      <c r="G151" s="114"/>
      <c r="H151" s="114"/>
      <c r="I151" s="114"/>
      <c r="J151" s="148">
        <f t="shared" si="60"/>
        <v>0</v>
      </c>
      <c r="K151" s="115" t="e">
        <f t="shared" si="61"/>
        <v>#DIV/0!</v>
      </c>
      <c r="L151" s="116" t="e">
        <f t="shared" si="62"/>
        <v>#DIV/0!</v>
      </c>
      <c r="M151" s="117" t="e">
        <f t="shared" si="63"/>
        <v>#DIV/0!</v>
      </c>
      <c r="N151" s="121">
        <v>7</v>
      </c>
      <c r="O151" s="49" t="s">
        <v>31</v>
      </c>
      <c r="P151" s="112"/>
      <c r="Q151" s="113"/>
      <c r="R151" s="114"/>
      <c r="S151" s="114"/>
      <c r="T151" s="114"/>
      <c r="U151" s="114"/>
      <c r="V151" s="114"/>
      <c r="W151" s="148">
        <f t="shared" si="64"/>
        <v>0</v>
      </c>
      <c r="X151" s="115" t="e">
        <f t="shared" si="65"/>
        <v>#DIV/0!</v>
      </c>
      <c r="Y151" s="116" t="e">
        <f t="shared" si="66"/>
        <v>#DIV/0!</v>
      </c>
      <c r="Z151" s="117" t="e">
        <f t="shared" si="67"/>
        <v>#DIV/0!</v>
      </c>
      <c r="AA151" s="121">
        <v>7</v>
      </c>
      <c r="AB151" s="49" t="s">
        <v>31</v>
      </c>
      <c r="AC151" s="112"/>
      <c r="AD151" s="113"/>
      <c r="AE151" s="114"/>
      <c r="AF151" s="114"/>
      <c r="AG151" s="114"/>
      <c r="AH151" s="114"/>
      <c r="AI151" s="114"/>
      <c r="AJ151" s="148">
        <f t="shared" si="68"/>
        <v>0</v>
      </c>
      <c r="AK151" s="115" t="e">
        <f t="shared" si="69"/>
        <v>#DIV/0!</v>
      </c>
      <c r="AL151" s="116" t="e">
        <f t="shared" si="70"/>
        <v>#DIV/0!</v>
      </c>
      <c r="AM151" s="117" t="e">
        <f t="shared" si="71"/>
        <v>#DIV/0!</v>
      </c>
      <c r="AN151" s="121">
        <v>7</v>
      </c>
      <c r="AO151" s="49" t="s">
        <v>31</v>
      </c>
      <c r="AP151" s="112"/>
      <c r="AQ151" s="113"/>
      <c r="AR151" s="114"/>
      <c r="AS151" s="114"/>
      <c r="AT151" s="114"/>
      <c r="AU151" s="114"/>
      <c r="AV151" s="114"/>
      <c r="AW151" s="148">
        <f t="shared" si="72"/>
        <v>0</v>
      </c>
      <c r="AX151" s="115" t="e">
        <f t="shared" si="73"/>
        <v>#DIV/0!</v>
      </c>
      <c r="AY151" s="116" t="e">
        <f t="shared" si="74"/>
        <v>#DIV/0!</v>
      </c>
      <c r="AZ151" s="117" t="e">
        <f t="shared" si="75"/>
        <v>#DIV/0!</v>
      </c>
    </row>
    <row r="152" spans="1:52" s="119" customFormat="1" ht="36" customHeight="1">
      <c r="A152" s="120">
        <v>8</v>
      </c>
      <c r="B152" s="49" t="s">
        <v>32</v>
      </c>
      <c r="C152" s="112"/>
      <c r="D152" s="113"/>
      <c r="E152" s="114"/>
      <c r="F152" s="114"/>
      <c r="G152" s="114"/>
      <c r="H152" s="114"/>
      <c r="I152" s="114"/>
      <c r="J152" s="148">
        <f t="shared" si="60"/>
        <v>0</v>
      </c>
      <c r="K152" s="115" t="e">
        <f t="shared" si="61"/>
        <v>#DIV/0!</v>
      </c>
      <c r="L152" s="116" t="e">
        <f t="shared" si="62"/>
        <v>#DIV/0!</v>
      </c>
      <c r="M152" s="117" t="e">
        <f t="shared" si="63"/>
        <v>#DIV/0!</v>
      </c>
      <c r="N152" s="121">
        <v>8</v>
      </c>
      <c r="O152" s="49" t="s">
        <v>32</v>
      </c>
      <c r="P152" s="112"/>
      <c r="Q152" s="113"/>
      <c r="R152" s="114"/>
      <c r="S152" s="114"/>
      <c r="T152" s="114"/>
      <c r="U152" s="114"/>
      <c r="V152" s="114"/>
      <c r="W152" s="148">
        <f t="shared" si="64"/>
        <v>0</v>
      </c>
      <c r="X152" s="115" t="e">
        <f t="shared" si="65"/>
        <v>#DIV/0!</v>
      </c>
      <c r="Y152" s="116" t="e">
        <f t="shared" si="66"/>
        <v>#DIV/0!</v>
      </c>
      <c r="Z152" s="117" t="e">
        <f t="shared" si="67"/>
        <v>#DIV/0!</v>
      </c>
      <c r="AA152" s="121">
        <v>8</v>
      </c>
      <c r="AB152" s="49" t="s">
        <v>32</v>
      </c>
      <c r="AC152" s="112"/>
      <c r="AD152" s="113"/>
      <c r="AE152" s="114"/>
      <c r="AF152" s="114"/>
      <c r="AG152" s="114"/>
      <c r="AH152" s="114"/>
      <c r="AI152" s="114"/>
      <c r="AJ152" s="148">
        <f t="shared" si="68"/>
        <v>0</v>
      </c>
      <c r="AK152" s="115" t="e">
        <f t="shared" si="69"/>
        <v>#DIV/0!</v>
      </c>
      <c r="AL152" s="116" t="e">
        <f t="shared" si="70"/>
        <v>#DIV/0!</v>
      </c>
      <c r="AM152" s="117" t="e">
        <f t="shared" si="71"/>
        <v>#DIV/0!</v>
      </c>
      <c r="AN152" s="121">
        <v>8</v>
      </c>
      <c r="AO152" s="49" t="s">
        <v>32</v>
      </c>
      <c r="AP152" s="112"/>
      <c r="AQ152" s="113"/>
      <c r="AR152" s="114"/>
      <c r="AS152" s="114"/>
      <c r="AT152" s="114"/>
      <c r="AU152" s="114"/>
      <c r="AV152" s="114"/>
      <c r="AW152" s="148">
        <f t="shared" si="72"/>
        <v>0</v>
      </c>
      <c r="AX152" s="115" t="e">
        <f t="shared" si="73"/>
        <v>#DIV/0!</v>
      </c>
      <c r="AY152" s="116" t="e">
        <f t="shared" si="74"/>
        <v>#DIV/0!</v>
      </c>
      <c r="AZ152" s="117" t="e">
        <f t="shared" si="75"/>
        <v>#DIV/0!</v>
      </c>
    </row>
    <row r="153" spans="1:52" s="119" customFormat="1" ht="36" customHeight="1">
      <c r="A153" s="120">
        <v>9</v>
      </c>
      <c r="B153" s="49" t="s">
        <v>33</v>
      </c>
      <c r="C153" s="112"/>
      <c r="D153" s="113"/>
      <c r="E153" s="114"/>
      <c r="F153" s="114"/>
      <c r="G153" s="114"/>
      <c r="H153" s="114"/>
      <c r="I153" s="114"/>
      <c r="J153" s="148">
        <f t="shared" si="60"/>
        <v>0</v>
      </c>
      <c r="K153" s="115" t="e">
        <f t="shared" si="61"/>
        <v>#DIV/0!</v>
      </c>
      <c r="L153" s="116" t="e">
        <f t="shared" si="62"/>
        <v>#DIV/0!</v>
      </c>
      <c r="M153" s="117" t="e">
        <f t="shared" si="63"/>
        <v>#DIV/0!</v>
      </c>
      <c r="N153" s="121">
        <v>9</v>
      </c>
      <c r="O153" s="49" t="s">
        <v>33</v>
      </c>
      <c r="P153" s="112"/>
      <c r="Q153" s="113"/>
      <c r="R153" s="114"/>
      <c r="S153" s="114"/>
      <c r="T153" s="114"/>
      <c r="U153" s="114"/>
      <c r="V153" s="114"/>
      <c r="W153" s="148">
        <f t="shared" si="64"/>
        <v>0</v>
      </c>
      <c r="X153" s="115" t="e">
        <f t="shared" si="65"/>
        <v>#DIV/0!</v>
      </c>
      <c r="Y153" s="116" t="e">
        <f t="shared" si="66"/>
        <v>#DIV/0!</v>
      </c>
      <c r="Z153" s="117" t="e">
        <f t="shared" si="67"/>
        <v>#DIV/0!</v>
      </c>
      <c r="AA153" s="121">
        <v>9</v>
      </c>
      <c r="AB153" s="49" t="s">
        <v>33</v>
      </c>
      <c r="AC153" s="112"/>
      <c r="AD153" s="113"/>
      <c r="AE153" s="114"/>
      <c r="AF153" s="114"/>
      <c r="AG153" s="114"/>
      <c r="AH153" s="114"/>
      <c r="AI153" s="114"/>
      <c r="AJ153" s="148">
        <f t="shared" si="68"/>
        <v>0</v>
      </c>
      <c r="AK153" s="115" t="e">
        <f t="shared" si="69"/>
        <v>#DIV/0!</v>
      </c>
      <c r="AL153" s="116" t="e">
        <f t="shared" si="70"/>
        <v>#DIV/0!</v>
      </c>
      <c r="AM153" s="117" t="e">
        <f t="shared" si="71"/>
        <v>#DIV/0!</v>
      </c>
      <c r="AN153" s="121">
        <v>9</v>
      </c>
      <c r="AO153" s="49" t="s">
        <v>33</v>
      </c>
      <c r="AP153" s="112"/>
      <c r="AQ153" s="113"/>
      <c r="AR153" s="114"/>
      <c r="AS153" s="114"/>
      <c r="AT153" s="114"/>
      <c r="AU153" s="114"/>
      <c r="AV153" s="114"/>
      <c r="AW153" s="148">
        <f t="shared" si="72"/>
        <v>0</v>
      </c>
      <c r="AX153" s="115" t="e">
        <f t="shared" si="73"/>
        <v>#DIV/0!</v>
      </c>
      <c r="AY153" s="116" t="e">
        <f t="shared" si="74"/>
        <v>#DIV/0!</v>
      </c>
      <c r="AZ153" s="117" t="e">
        <f t="shared" si="75"/>
        <v>#DIV/0!</v>
      </c>
    </row>
    <row r="154" spans="1:52" s="119" customFormat="1" ht="36" customHeight="1">
      <c r="A154" s="120">
        <v>10</v>
      </c>
      <c r="B154" s="49" t="s">
        <v>34</v>
      </c>
      <c r="C154" s="112"/>
      <c r="D154" s="113"/>
      <c r="E154" s="114"/>
      <c r="F154" s="114"/>
      <c r="G154" s="114"/>
      <c r="H154" s="114"/>
      <c r="I154" s="114"/>
      <c r="J154" s="148">
        <f t="shared" si="60"/>
        <v>0</v>
      </c>
      <c r="K154" s="115" t="e">
        <f t="shared" si="61"/>
        <v>#DIV/0!</v>
      </c>
      <c r="L154" s="116" t="e">
        <f t="shared" si="62"/>
        <v>#DIV/0!</v>
      </c>
      <c r="M154" s="117" t="e">
        <f t="shared" si="63"/>
        <v>#DIV/0!</v>
      </c>
      <c r="N154" s="121">
        <v>10</v>
      </c>
      <c r="O154" s="49" t="s">
        <v>34</v>
      </c>
      <c r="P154" s="112"/>
      <c r="Q154" s="113"/>
      <c r="R154" s="114"/>
      <c r="S154" s="114"/>
      <c r="T154" s="114"/>
      <c r="U154" s="114"/>
      <c r="V154" s="114"/>
      <c r="W154" s="148">
        <f t="shared" si="64"/>
        <v>0</v>
      </c>
      <c r="X154" s="115" t="e">
        <f t="shared" si="65"/>
        <v>#DIV/0!</v>
      </c>
      <c r="Y154" s="116" t="e">
        <f t="shared" si="66"/>
        <v>#DIV/0!</v>
      </c>
      <c r="Z154" s="117" t="e">
        <f t="shared" si="67"/>
        <v>#DIV/0!</v>
      </c>
      <c r="AA154" s="121">
        <v>10</v>
      </c>
      <c r="AB154" s="49" t="s">
        <v>34</v>
      </c>
      <c r="AC154" s="112"/>
      <c r="AD154" s="113"/>
      <c r="AE154" s="114"/>
      <c r="AF154" s="114"/>
      <c r="AG154" s="114"/>
      <c r="AH154" s="114"/>
      <c r="AI154" s="114"/>
      <c r="AJ154" s="148">
        <f t="shared" si="68"/>
        <v>0</v>
      </c>
      <c r="AK154" s="115" t="e">
        <f t="shared" si="69"/>
        <v>#DIV/0!</v>
      </c>
      <c r="AL154" s="116" t="e">
        <f t="shared" si="70"/>
        <v>#DIV/0!</v>
      </c>
      <c r="AM154" s="117" t="e">
        <f t="shared" si="71"/>
        <v>#DIV/0!</v>
      </c>
      <c r="AN154" s="121">
        <v>10</v>
      </c>
      <c r="AO154" s="49" t="s">
        <v>34</v>
      </c>
      <c r="AP154" s="112"/>
      <c r="AQ154" s="113"/>
      <c r="AR154" s="114"/>
      <c r="AS154" s="114"/>
      <c r="AT154" s="114"/>
      <c r="AU154" s="114"/>
      <c r="AV154" s="114"/>
      <c r="AW154" s="148">
        <f t="shared" si="72"/>
        <v>0</v>
      </c>
      <c r="AX154" s="115" t="e">
        <f t="shared" si="73"/>
        <v>#DIV/0!</v>
      </c>
      <c r="AY154" s="116" t="e">
        <f t="shared" si="74"/>
        <v>#DIV/0!</v>
      </c>
      <c r="AZ154" s="117" t="e">
        <f t="shared" si="75"/>
        <v>#DIV/0!</v>
      </c>
    </row>
    <row r="155" spans="1:52" s="119" customFormat="1" ht="36" customHeight="1">
      <c r="A155" s="120">
        <v>11</v>
      </c>
      <c r="B155" s="49" t="s">
        <v>35</v>
      </c>
      <c r="C155" s="112"/>
      <c r="D155" s="113"/>
      <c r="E155" s="114"/>
      <c r="F155" s="114"/>
      <c r="G155" s="114"/>
      <c r="H155" s="114"/>
      <c r="I155" s="114"/>
      <c r="J155" s="148">
        <f t="shared" si="60"/>
        <v>0</v>
      </c>
      <c r="K155" s="115" t="e">
        <f t="shared" si="61"/>
        <v>#DIV/0!</v>
      </c>
      <c r="L155" s="116" t="e">
        <f t="shared" si="62"/>
        <v>#DIV/0!</v>
      </c>
      <c r="M155" s="117" t="e">
        <f t="shared" si="63"/>
        <v>#DIV/0!</v>
      </c>
      <c r="N155" s="121">
        <v>11</v>
      </c>
      <c r="O155" s="49" t="s">
        <v>35</v>
      </c>
      <c r="P155" s="112"/>
      <c r="Q155" s="113"/>
      <c r="R155" s="114"/>
      <c r="S155" s="114"/>
      <c r="T155" s="114"/>
      <c r="U155" s="114"/>
      <c r="V155" s="114"/>
      <c r="W155" s="148">
        <f t="shared" si="64"/>
        <v>0</v>
      </c>
      <c r="X155" s="115" t="e">
        <f t="shared" si="65"/>
        <v>#DIV/0!</v>
      </c>
      <c r="Y155" s="116" t="e">
        <f t="shared" si="66"/>
        <v>#DIV/0!</v>
      </c>
      <c r="Z155" s="117" t="e">
        <f t="shared" si="67"/>
        <v>#DIV/0!</v>
      </c>
      <c r="AA155" s="121">
        <v>11</v>
      </c>
      <c r="AB155" s="49" t="s">
        <v>35</v>
      </c>
      <c r="AC155" s="112"/>
      <c r="AD155" s="113"/>
      <c r="AE155" s="114"/>
      <c r="AF155" s="114"/>
      <c r="AG155" s="114"/>
      <c r="AH155" s="114"/>
      <c r="AI155" s="114"/>
      <c r="AJ155" s="148">
        <f t="shared" si="68"/>
        <v>0</v>
      </c>
      <c r="AK155" s="115" t="e">
        <f t="shared" si="69"/>
        <v>#DIV/0!</v>
      </c>
      <c r="AL155" s="116" t="e">
        <f t="shared" si="70"/>
        <v>#DIV/0!</v>
      </c>
      <c r="AM155" s="117" t="e">
        <f t="shared" si="71"/>
        <v>#DIV/0!</v>
      </c>
      <c r="AN155" s="121">
        <v>11</v>
      </c>
      <c r="AO155" s="49" t="s">
        <v>35</v>
      </c>
      <c r="AP155" s="112"/>
      <c r="AQ155" s="113"/>
      <c r="AR155" s="114"/>
      <c r="AS155" s="114"/>
      <c r="AT155" s="114"/>
      <c r="AU155" s="114"/>
      <c r="AV155" s="114"/>
      <c r="AW155" s="148">
        <f t="shared" si="72"/>
        <v>0</v>
      </c>
      <c r="AX155" s="115" t="e">
        <f t="shared" si="73"/>
        <v>#DIV/0!</v>
      </c>
      <c r="AY155" s="116" t="e">
        <f t="shared" si="74"/>
        <v>#DIV/0!</v>
      </c>
      <c r="AZ155" s="117" t="e">
        <f t="shared" si="75"/>
        <v>#DIV/0!</v>
      </c>
    </row>
    <row r="156" spans="1:52" s="119" customFormat="1" ht="36" customHeight="1">
      <c r="A156" s="120">
        <v>12</v>
      </c>
      <c r="B156" s="49" t="s">
        <v>36</v>
      </c>
      <c r="C156" s="112"/>
      <c r="D156" s="113"/>
      <c r="E156" s="114"/>
      <c r="F156" s="114"/>
      <c r="G156" s="114"/>
      <c r="H156" s="114"/>
      <c r="I156" s="114"/>
      <c r="J156" s="148">
        <f t="shared" si="60"/>
        <v>0</v>
      </c>
      <c r="K156" s="115" t="e">
        <f t="shared" si="61"/>
        <v>#DIV/0!</v>
      </c>
      <c r="L156" s="116" t="e">
        <f t="shared" si="62"/>
        <v>#DIV/0!</v>
      </c>
      <c r="M156" s="117" t="e">
        <f t="shared" si="63"/>
        <v>#DIV/0!</v>
      </c>
      <c r="N156" s="121">
        <v>12</v>
      </c>
      <c r="O156" s="49" t="s">
        <v>36</v>
      </c>
      <c r="P156" s="112"/>
      <c r="Q156" s="113"/>
      <c r="R156" s="114"/>
      <c r="S156" s="114"/>
      <c r="T156" s="114"/>
      <c r="U156" s="114"/>
      <c r="V156" s="114"/>
      <c r="W156" s="148">
        <f t="shared" si="64"/>
        <v>0</v>
      </c>
      <c r="X156" s="115" t="e">
        <f t="shared" si="65"/>
        <v>#DIV/0!</v>
      </c>
      <c r="Y156" s="116" t="e">
        <f t="shared" si="66"/>
        <v>#DIV/0!</v>
      </c>
      <c r="Z156" s="117" t="e">
        <f t="shared" si="67"/>
        <v>#DIV/0!</v>
      </c>
      <c r="AA156" s="121">
        <v>12</v>
      </c>
      <c r="AB156" s="49" t="s">
        <v>36</v>
      </c>
      <c r="AC156" s="112"/>
      <c r="AD156" s="113"/>
      <c r="AE156" s="114"/>
      <c r="AF156" s="114"/>
      <c r="AG156" s="114"/>
      <c r="AH156" s="114"/>
      <c r="AI156" s="114"/>
      <c r="AJ156" s="148">
        <f t="shared" si="68"/>
        <v>0</v>
      </c>
      <c r="AK156" s="115" t="e">
        <f t="shared" si="69"/>
        <v>#DIV/0!</v>
      </c>
      <c r="AL156" s="116" t="e">
        <f t="shared" si="70"/>
        <v>#DIV/0!</v>
      </c>
      <c r="AM156" s="117" t="e">
        <f t="shared" si="71"/>
        <v>#DIV/0!</v>
      </c>
      <c r="AN156" s="121">
        <v>12</v>
      </c>
      <c r="AO156" s="49" t="s">
        <v>36</v>
      </c>
      <c r="AP156" s="112"/>
      <c r="AQ156" s="113"/>
      <c r="AR156" s="114"/>
      <c r="AS156" s="114"/>
      <c r="AT156" s="114"/>
      <c r="AU156" s="114"/>
      <c r="AV156" s="114"/>
      <c r="AW156" s="148">
        <f t="shared" si="72"/>
        <v>0</v>
      </c>
      <c r="AX156" s="115" t="e">
        <f t="shared" si="73"/>
        <v>#DIV/0!</v>
      </c>
      <c r="AY156" s="116" t="e">
        <f t="shared" si="74"/>
        <v>#DIV/0!</v>
      </c>
      <c r="AZ156" s="117" t="e">
        <f t="shared" si="75"/>
        <v>#DIV/0!</v>
      </c>
    </row>
    <row r="157" spans="1:52" s="119" customFormat="1" ht="36" customHeight="1">
      <c r="A157" s="120">
        <v>13</v>
      </c>
      <c r="B157" s="49" t="s">
        <v>37</v>
      </c>
      <c r="C157" s="112"/>
      <c r="D157" s="113"/>
      <c r="E157" s="114"/>
      <c r="F157" s="114"/>
      <c r="G157" s="114"/>
      <c r="H157" s="114"/>
      <c r="I157" s="114"/>
      <c r="J157" s="148">
        <f t="shared" si="60"/>
        <v>0</v>
      </c>
      <c r="K157" s="115" t="e">
        <f t="shared" si="61"/>
        <v>#DIV/0!</v>
      </c>
      <c r="L157" s="116" t="e">
        <f t="shared" si="62"/>
        <v>#DIV/0!</v>
      </c>
      <c r="M157" s="117" t="e">
        <f t="shared" si="63"/>
        <v>#DIV/0!</v>
      </c>
      <c r="N157" s="121">
        <v>13</v>
      </c>
      <c r="O157" s="49" t="s">
        <v>37</v>
      </c>
      <c r="P157" s="112"/>
      <c r="Q157" s="113"/>
      <c r="R157" s="114"/>
      <c r="S157" s="114"/>
      <c r="T157" s="114"/>
      <c r="U157" s="114"/>
      <c r="V157" s="114"/>
      <c r="W157" s="148">
        <f t="shared" si="64"/>
        <v>0</v>
      </c>
      <c r="X157" s="115" t="e">
        <f t="shared" si="65"/>
        <v>#DIV/0!</v>
      </c>
      <c r="Y157" s="116" t="e">
        <f t="shared" si="66"/>
        <v>#DIV/0!</v>
      </c>
      <c r="Z157" s="117" t="e">
        <f t="shared" si="67"/>
        <v>#DIV/0!</v>
      </c>
      <c r="AA157" s="121">
        <v>13</v>
      </c>
      <c r="AB157" s="49" t="s">
        <v>37</v>
      </c>
      <c r="AC157" s="112"/>
      <c r="AD157" s="113"/>
      <c r="AE157" s="114"/>
      <c r="AF157" s="114"/>
      <c r="AG157" s="114"/>
      <c r="AH157" s="114"/>
      <c r="AI157" s="114"/>
      <c r="AJ157" s="148">
        <f t="shared" si="68"/>
        <v>0</v>
      </c>
      <c r="AK157" s="115" t="e">
        <f t="shared" si="69"/>
        <v>#DIV/0!</v>
      </c>
      <c r="AL157" s="116" t="e">
        <f t="shared" si="70"/>
        <v>#DIV/0!</v>
      </c>
      <c r="AM157" s="117" t="e">
        <f t="shared" si="71"/>
        <v>#DIV/0!</v>
      </c>
      <c r="AN157" s="121">
        <v>13</v>
      </c>
      <c r="AO157" s="49" t="s">
        <v>37</v>
      </c>
      <c r="AP157" s="112"/>
      <c r="AQ157" s="113"/>
      <c r="AR157" s="114"/>
      <c r="AS157" s="114"/>
      <c r="AT157" s="114"/>
      <c r="AU157" s="114"/>
      <c r="AV157" s="114"/>
      <c r="AW157" s="148">
        <f t="shared" si="72"/>
        <v>0</v>
      </c>
      <c r="AX157" s="115" t="e">
        <f t="shared" si="73"/>
        <v>#DIV/0!</v>
      </c>
      <c r="AY157" s="116" t="e">
        <f t="shared" si="74"/>
        <v>#DIV/0!</v>
      </c>
      <c r="AZ157" s="117" t="e">
        <f t="shared" si="75"/>
        <v>#DIV/0!</v>
      </c>
    </row>
    <row r="158" spans="1:52" s="119" customFormat="1" ht="36" customHeight="1">
      <c r="A158" s="120">
        <v>14</v>
      </c>
      <c r="B158" s="49" t="s">
        <v>38</v>
      </c>
      <c r="C158" s="112"/>
      <c r="D158" s="113"/>
      <c r="E158" s="114"/>
      <c r="F158" s="114"/>
      <c r="G158" s="114"/>
      <c r="H158" s="114"/>
      <c r="I158" s="114"/>
      <c r="J158" s="148">
        <f t="shared" si="60"/>
        <v>0</v>
      </c>
      <c r="K158" s="115" t="e">
        <f t="shared" si="61"/>
        <v>#DIV/0!</v>
      </c>
      <c r="L158" s="116" t="e">
        <f t="shared" si="62"/>
        <v>#DIV/0!</v>
      </c>
      <c r="M158" s="117" t="e">
        <f t="shared" si="63"/>
        <v>#DIV/0!</v>
      </c>
      <c r="N158" s="121">
        <v>14</v>
      </c>
      <c r="O158" s="49" t="s">
        <v>38</v>
      </c>
      <c r="P158" s="112"/>
      <c r="Q158" s="113"/>
      <c r="R158" s="114"/>
      <c r="S158" s="114"/>
      <c r="T158" s="114"/>
      <c r="U158" s="114"/>
      <c r="V158" s="114"/>
      <c r="W158" s="148">
        <f t="shared" si="64"/>
        <v>0</v>
      </c>
      <c r="X158" s="115" t="e">
        <f t="shared" si="65"/>
        <v>#DIV/0!</v>
      </c>
      <c r="Y158" s="116" t="e">
        <f t="shared" si="66"/>
        <v>#DIV/0!</v>
      </c>
      <c r="Z158" s="117" t="e">
        <f t="shared" si="67"/>
        <v>#DIV/0!</v>
      </c>
      <c r="AA158" s="121">
        <v>14</v>
      </c>
      <c r="AB158" s="49" t="s">
        <v>38</v>
      </c>
      <c r="AC158" s="112"/>
      <c r="AD158" s="113"/>
      <c r="AE158" s="114"/>
      <c r="AF158" s="114"/>
      <c r="AG158" s="114"/>
      <c r="AH158" s="114"/>
      <c r="AI158" s="114"/>
      <c r="AJ158" s="148">
        <f t="shared" si="68"/>
        <v>0</v>
      </c>
      <c r="AK158" s="115" t="e">
        <f t="shared" si="69"/>
        <v>#DIV/0!</v>
      </c>
      <c r="AL158" s="116" t="e">
        <f t="shared" si="70"/>
        <v>#DIV/0!</v>
      </c>
      <c r="AM158" s="117" t="e">
        <f t="shared" si="71"/>
        <v>#DIV/0!</v>
      </c>
      <c r="AN158" s="121">
        <v>14</v>
      </c>
      <c r="AO158" s="49" t="s">
        <v>38</v>
      </c>
      <c r="AP158" s="112"/>
      <c r="AQ158" s="113"/>
      <c r="AR158" s="114"/>
      <c r="AS158" s="114"/>
      <c r="AT158" s="114"/>
      <c r="AU158" s="114"/>
      <c r="AV158" s="114"/>
      <c r="AW158" s="148">
        <f t="shared" si="72"/>
        <v>0</v>
      </c>
      <c r="AX158" s="115" t="e">
        <f t="shared" si="73"/>
        <v>#DIV/0!</v>
      </c>
      <c r="AY158" s="116" t="e">
        <f t="shared" si="74"/>
        <v>#DIV/0!</v>
      </c>
      <c r="AZ158" s="117" t="e">
        <f t="shared" si="75"/>
        <v>#DIV/0!</v>
      </c>
    </row>
    <row r="159" spans="1:52" s="119" customFormat="1" ht="36" customHeight="1">
      <c r="A159" s="120">
        <v>15</v>
      </c>
      <c r="B159" s="49" t="s">
        <v>39</v>
      </c>
      <c r="C159" s="112"/>
      <c r="D159" s="113"/>
      <c r="E159" s="114"/>
      <c r="F159" s="114"/>
      <c r="G159" s="114"/>
      <c r="H159" s="114"/>
      <c r="I159" s="114"/>
      <c r="J159" s="148">
        <f t="shared" si="60"/>
        <v>0</v>
      </c>
      <c r="K159" s="115" t="e">
        <f t="shared" si="61"/>
        <v>#DIV/0!</v>
      </c>
      <c r="L159" s="116" t="e">
        <f t="shared" si="62"/>
        <v>#DIV/0!</v>
      </c>
      <c r="M159" s="117" t="e">
        <f t="shared" si="63"/>
        <v>#DIV/0!</v>
      </c>
      <c r="N159" s="121">
        <v>15</v>
      </c>
      <c r="O159" s="49" t="s">
        <v>39</v>
      </c>
      <c r="P159" s="112"/>
      <c r="Q159" s="113"/>
      <c r="R159" s="114"/>
      <c r="S159" s="114"/>
      <c r="T159" s="114"/>
      <c r="U159" s="114"/>
      <c r="V159" s="114"/>
      <c r="W159" s="148">
        <f t="shared" si="64"/>
        <v>0</v>
      </c>
      <c r="X159" s="115" t="e">
        <f t="shared" si="65"/>
        <v>#DIV/0!</v>
      </c>
      <c r="Y159" s="116" t="e">
        <f t="shared" si="66"/>
        <v>#DIV/0!</v>
      </c>
      <c r="Z159" s="117" t="e">
        <f t="shared" si="67"/>
        <v>#DIV/0!</v>
      </c>
      <c r="AA159" s="121">
        <v>15</v>
      </c>
      <c r="AB159" s="49" t="s">
        <v>39</v>
      </c>
      <c r="AC159" s="112"/>
      <c r="AD159" s="113"/>
      <c r="AE159" s="114"/>
      <c r="AF159" s="114"/>
      <c r="AG159" s="114"/>
      <c r="AH159" s="114"/>
      <c r="AI159" s="114"/>
      <c r="AJ159" s="148">
        <f t="shared" si="68"/>
        <v>0</v>
      </c>
      <c r="AK159" s="115" t="e">
        <f t="shared" si="69"/>
        <v>#DIV/0!</v>
      </c>
      <c r="AL159" s="116" t="e">
        <f t="shared" si="70"/>
        <v>#DIV/0!</v>
      </c>
      <c r="AM159" s="117" t="e">
        <f t="shared" si="71"/>
        <v>#DIV/0!</v>
      </c>
      <c r="AN159" s="121">
        <v>15</v>
      </c>
      <c r="AO159" s="49" t="s">
        <v>39</v>
      </c>
      <c r="AP159" s="112"/>
      <c r="AQ159" s="113"/>
      <c r="AR159" s="114"/>
      <c r="AS159" s="114"/>
      <c r="AT159" s="114"/>
      <c r="AU159" s="114"/>
      <c r="AV159" s="114"/>
      <c r="AW159" s="148">
        <f t="shared" si="72"/>
        <v>0</v>
      </c>
      <c r="AX159" s="115" t="e">
        <f t="shared" si="73"/>
        <v>#DIV/0!</v>
      </c>
      <c r="AY159" s="116" t="e">
        <f t="shared" si="74"/>
        <v>#DIV/0!</v>
      </c>
      <c r="AZ159" s="117" t="e">
        <f t="shared" si="75"/>
        <v>#DIV/0!</v>
      </c>
    </row>
    <row r="160" spans="1:52" s="119" customFormat="1" ht="36" customHeight="1">
      <c r="A160" s="120">
        <v>16</v>
      </c>
      <c r="B160" s="49" t="s">
        <v>40</v>
      </c>
      <c r="C160" s="112"/>
      <c r="D160" s="113"/>
      <c r="E160" s="114"/>
      <c r="F160" s="114"/>
      <c r="G160" s="114"/>
      <c r="H160" s="114"/>
      <c r="I160" s="114"/>
      <c r="J160" s="148">
        <f t="shared" si="60"/>
        <v>0</v>
      </c>
      <c r="K160" s="115" t="e">
        <f t="shared" si="61"/>
        <v>#DIV/0!</v>
      </c>
      <c r="L160" s="116" t="e">
        <f t="shared" si="62"/>
        <v>#DIV/0!</v>
      </c>
      <c r="M160" s="117" t="e">
        <f t="shared" si="63"/>
        <v>#DIV/0!</v>
      </c>
      <c r="N160" s="121">
        <v>16</v>
      </c>
      <c r="O160" s="49" t="s">
        <v>40</v>
      </c>
      <c r="P160" s="112"/>
      <c r="Q160" s="113"/>
      <c r="R160" s="114"/>
      <c r="S160" s="114"/>
      <c r="T160" s="114"/>
      <c r="U160" s="114"/>
      <c r="V160" s="114"/>
      <c r="W160" s="148">
        <f t="shared" si="64"/>
        <v>0</v>
      </c>
      <c r="X160" s="115" t="e">
        <f t="shared" si="65"/>
        <v>#DIV/0!</v>
      </c>
      <c r="Y160" s="116" t="e">
        <f t="shared" si="66"/>
        <v>#DIV/0!</v>
      </c>
      <c r="Z160" s="117" t="e">
        <f t="shared" si="67"/>
        <v>#DIV/0!</v>
      </c>
      <c r="AA160" s="121">
        <v>16</v>
      </c>
      <c r="AB160" s="49" t="s">
        <v>40</v>
      </c>
      <c r="AC160" s="112"/>
      <c r="AD160" s="113"/>
      <c r="AE160" s="114"/>
      <c r="AF160" s="114"/>
      <c r="AG160" s="114"/>
      <c r="AH160" s="114"/>
      <c r="AI160" s="114"/>
      <c r="AJ160" s="148">
        <f t="shared" si="68"/>
        <v>0</v>
      </c>
      <c r="AK160" s="115" t="e">
        <f t="shared" si="69"/>
        <v>#DIV/0!</v>
      </c>
      <c r="AL160" s="116" t="e">
        <f t="shared" si="70"/>
        <v>#DIV/0!</v>
      </c>
      <c r="AM160" s="117" t="e">
        <f t="shared" si="71"/>
        <v>#DIV/0!</v>
      </c>
      <c r="AN160" s="121">
        <v>16</v>
      </c>
      <c r="AO160" s="49" t="s">
        <v>40</v>
      </c>
      <c r="AP160" s="112"/>
      <c r="AQ160" s="113"/>
      <c r="AR160" s="114"/>
      <c r="AS160" s="114"/>
      <c r="AT160" s="114"/>
      <c r="AU160" s="114"/>
      <c r="AV160" s="114"/>
      <c r="AW160" s="148">
        <f t="shared" si="72"/>
        <v>0</v>
      </c>
      <c r="AX160" s="115" t="e">
        <f t="shared" si="73"/>
        <v>#DIV/0!</v>
      </c>
      <c r="AY160" s="116" t="e">
        <f t="shared" si="74"/>
        <v>#DIV/0!</v>
      </c>
      <c r="AZ160" s="117" t="e">
        <f t="shared" si="75"/>
        <v>#DIV/0!</v>
      </c>
    </row>
    <row r="161" spans="1:52" s="119" customFormat="1" ht="36" customHeight="1">
      <c r="A161" s="120">
        <v>17</v>
      </c>
      <c r="B161" s="49" t="s">
        <v>41</v>
      </c>
      <c r="C161" s="112"/>
      <c r="D161" s="113"/>
      <c r="E161" s="114"/>
      <c r="F161" s="114"/>
      <c r="G161" s="114"/>
      <c r="H161" s="114"/>
      <c r="I161" s="114"/>
      <c r="J161" s="148">
        <f t="shared" si="60"/>
        <v>0</v>
      </c>
      <c r="K161" s="115" t="e">
        <f t="shared" si="61"/>
        <v>#DIV/0!</v>
      </c>
      <c r="L161" s="116" t="e">
        <f t="shared" si="62"/>
        <v>#DIV/0!</v>
      </c>
      <c r="M161" s="117" t="e">
        <f t="shared" si="63"/>
        <v>#DIV/0!</v>
      </c>
      <c r="N161" s="121">
        <v>17</v>
      </c>
      <c r="O161" s="49" t="s">
        <v>41</v>
      </c>
      <c r="P161" s="112"/>
      <c r="Q161" s="113"/>
      <c r="R161" s="114"/>
      <c r="S161" s="114"/>
      <c r="T161" s="114"/>
      <c r="U161" s="114"/>
      <c r="V161" s="114"/>
      <c r="W161" s="148">
        <f t="shared" si="64"/>
        <v>0</v>
      </c>
      <c r="X161" s="115" t="e">
        <f t="shared" si="65"/>
        <v>#DIV/0!</v>
      </c>
      <c r="Y161" s="116" t="e">
        <f t="shared" si="66"/>
        <v>#DIV/0!</v>
      </c>
      <c r="Z161" s="117" t="e">
        <f t="shared" si="67"/>
        <v>#DIV/0!</v>
      </c>
      <c r="AA161" s="121">
        <v>17</v>
      </c>
      <c r="AB161" s="49" t="s">
        <v>41</v>
      </c>
      <c r="AC161" s="112"/>
      <c r="AD161" s="113"/>
      <c r="AE161" s="114"/>
      <c r="AF161" s="114"/>
      <c r="AG161" s="114"/>
      <c r="AH161" s="114"/>
      <c r="AI161" s="114"/>
      <c r="AJ161" s="148">
        <f t="shared" si="68"/>
        <v>0</v>
      </c>
      <c r="AK161" s="115" t="e">
        <f t="shared" si="69"/>
        <v>#DIV/0!</v>
      </c>
      <c r="AL161" s="116" t="e">
        <f t="shared" si="70"/>
        <v>#DIV/0!</v>
      </c>
      <c r="AM161" s="117" t="e">
        <f t="shared" si="71"/>
        <v>#DIV/0!</v>
      </c>
      <c r="AN161" s="121">
        <v>17</v>
      </c>
      <c r="AO161" s="49" t="s">
        <v>41</v>
      </c>
      <c r="AP161" s="112"/>
      <c r="AQ161" s="113"/>
      <c r="AR161" s="114"/>
      <c r="AS161" s="114"/>
      <c r="AT161" s="114"/>
      <c r="AU161" s="114"/>
      <c r="AV161" s="114"/>
      <c r="AW161" s="148">
        <f t="shared" si="72"/>
        <v>0</v>
      </c>
      <c r="AX161" s="115" t="e">
        <f t="shared" si="73"/>
        <v>#DIV/0!</v>
      </c>
      <c r="AY161" s="116" t="e">
        <f t="shared" si="74"/>
        <v>#DIV/0!</v>
      </c>
      <c r="AZ161" s="117" t="e">
        <f t="shared" si="75"/>
        <v>#DIV/0!</v>
      </c>
    </row>
    <row r="162" spans="1:52" s="119" customFormat="1" ht="36" customHeight="1">
      <c r="A162" s="120">
        <v>18</v>
      </c>
      <c r="B162" s="49" t="s">
        <v>42</v>
      </c>
      <c r="C162" s="112"/>
      <c r="D162" s="113"/>
      <c r="E162" s="114"/>
      <c r="F162" s="114"/>
      <c r="G162" s="114"/>
      <c r="H162" s="114"/>
      <c r="I162" s="114"/>
      <c r="J162" s="148">
        <f t="shared" si="60"/>
        <v>0</v>
      </c>
      <c r="K162" s="115" t="e">
        <f t="shared" si="61"/>
        <v>#DIV/0!</v>
      </c>
      <c r="L162" s="116" t="e">
        <f t="shared" si="62"/>
        <v>#DIV/0!</v>
      </c>
      <c r="M162" s="117" t="e">
        <f t="shared" si="63"/>
        <v>#DIV/0!</v>
      </c>
      <c r="N162" s="121">
        <v>18</v>
      </c>
      <c r="O162" s="49" t="s">
        <v>42</v>
      </c>
      <c r="P162" s="112"/>
      <c r="Q162" s="113"/>
      <c r="R162" s="114"/>
      <c r="S162" s="114"/>
      <c r="T162" s="114"/>
      <c r="U162" s="114"/>
      <c r="V162" s="114"/>
      <c r="W162" s="148">
        <f t="shared" si="64"/>
        <v>0</v>
      </c>
      <c r="X162" s="115" t="e">
        <f t="shared" si="65"/>
        <v>#DIV/0!</v>
      </c>
      <c r="Y162" s="116" t="e">
        <f t="shared" si="66"/>
        <v>#DIV/0!</v>
      </c>
      <c r="Z162" s="117" t="e">
        <f t="shared" si="67"/>
        <v>#DIV/0!</v>
      </c>
      <c r="AA162" s="121">
        <v>18</v>
      </c>
      <c r="AB162" s="49" t="s">
        <v>42</v>
      </c>
      <c r="AC162" s="112"/>
      <c r="AD162" s="113"/>
      <c r="AE162" s="114"/>
      <c r="AF162" s="114"/>
      <c r="AG162" s="114"/>
      <c r="AH162" s="114"/>
      <c r="AI162" s="114"/>
      <c r="AJ162" s="148">
        <f t="shared" si="68"/>
        <v>0</v>
      </c>
      <c r="AK162" s="115" t="e">
        <f t="shared" si="69"/>
        <v>#DIV/0!</v>
      </c>
      <c r="AL162" s="116" t="e">
        <f t="shared" si="70"/>
        <v>#DIV/0!</v>
      </c>
      <c r="AM162" s="117" t="e">
        <f t="shared" si="71"/>
        <v>#DIV/0!</v>
      </c>
      <c r="AN162" s="121">
        <v>18</v>
      </c>
      <c r="AO162" s="49" t="s">
        <v>42</v>
      </c>
      <c r="AP162" s="112"/>
      <c r="AQ162" s="113"/>
      <c r="AR162" s="114"/>
      <c r="AS162" s="114"/>
      <c r="AT162" s="114"/>
      <c r="AU162" s="114"/>
      <c r="AV162" s="114"/>
      <c r="AW162" s="148">
        <f t="shared" si="72"/>
        <v>0</v>
      </c>
      <c r="AX162" s="115" t="e">
        <f t="shared" si="73"/>
        <v>#DIV/0!</v>
      </c>
      <c r="AY162" s="116" t="e">
        <f t="shared" si="74"/>
        <v>#DIV/0!</v>
      </c>
      <c r="AZ162" s="117" t="e">
        <f t="shared" si="75"/>
        <v>#DIV/0!</v>
      </c>
    </row>
    <row r="163" spans="1:52" s="119" customFormat="1" ht="36" customHeight="1">
      <c r="A163" s="120">
        <v>19</v>
      </c>
      <c r="B163" s="49" t="s">
        <v>43</v>
      </c>
      <c r="C163" s="112"/>
      <c r="D163" s="113"/>
      <c r="E163" s="114"/>
      <c r="F163" s="114"/>
      <c r="G163" s="114"/>
      <c r="H163" s="114"/>
      <c r="I163" s="114"/>
      <c r="J163" s="148">
        <f t="shared" si="60"/>
        <v>0</v>
      </c>
      <c r="K163" s="115" t="e">
        <f t="shared" si="61"/>
        <v>#DIV/0!</v>
      </c>
      <c r="L163" s="116" t="e">
        <f t="shared" si="62"/>
        <v>#DIV/0!</v>
      </c>
      <c r="M163" s="117" t="e">
        <f t="shared" si="63"/>
        <v>#DIV/0!</v>
      </c>
      <c r="N163" s="121">
        <v>19</v>
      </c>
      <c r="O163" s="49" t="s">
        <v>43</v>
      </c>
      <c r="P163" s="112"/>
      <c r="Q163" s="113"/>
      <c r="R163" s="114"/>
      <c r="S163" s="114"/>
      <c r="T163" s="114"/>
      <c r="U163" s="114"/>
      <c r="V163" s="114"/>
      <c r="W163" s="148">
        <f t="shared" si="64"/>
        <v>0</v>
      </c>
      <c r="X163" s="115" t="e">
        <f t="shared" si="65"/>
        <v>#DIV/0!</v>
      </c>
      <c r="Y163" s="116" t="e">
        <f t="shared" si="66"/>
        <v>#DIV/0!</v>
      </c>
      <c r="Z163" s="117" t="e">
        <f t="shared" si="67"/>
        <v>#DIV/0!</v>
      </c>
      <c r="AA163" s="121">
        <v>19</v>
      </c>
      <c r="AB163" s="49" t="s">
        <v>43</v>
      </c>
      <c r="AC163" s="112"/>
      <c r="AD163" s="113"/>
      <c r="AE163" s="114"/>
      <c r="AF163" s="114"/>
      <c r="AG163" s="114"/>
      <c r="AH163" s="114"/>
      <c r="AI163" s="114"/>
      <c r="AJ163" s="148">
        <f t="shared" si="68"/>
        <v>0</v>
      </c>
      <c r="AK163" s="115" t="e">
        <f t="shared" si="69"/>
        <v>#DIV/0!</v>
      </c>
      <c r="AL163" s="116" t="e">
        <f t="shared" si="70"/>
        <v>#DIV/0!</v>
      </c>
      <c r="AM163" s="117" t="e">
        <f t="shared" si="71"/>
        <v>#DIV/0!</v>
      </c>
      <c r="AN163" s="121">
        <v>19</v>
      </c>
      <c r="AO163" s="49" t="s">
        <v>43</v>
      </c>
      <c r="AP163" s="112"/>
      <c r="AQ163" s="113"/>
      <c r="AR163" s="114"/>
      <c r="AS163" s="114"/>
      <c r="AT163" s="114"/>
      <c r="AU163" s="114"/>
      <c r="AV163" s="114"/>
      <c r="AW163" s="148">
        <f t="shared" si="72"/>
        <v>0</v>
      </c>
      <c r="AX163" s="115" t="e">
        <f t="shared" si="73"/>
        <v>#DIV/0!</v>
      </c>
      <c r="AY163" s="116" t="e">
        <f t="shared" si="74"/>
        <v>#DIV/0!</v>
      </c>
      <c r="AZ163" s="117" t="e">
        <f t="shared" si="75"/>
        <v>#DIV/0!</v>
      </c>
    </row>
    <row r="164" spans="1:52" s="119" customFormat="1" ht="36" customHeight="1">
      <c r="A164" s="120">
        <v>20</v>
      </c>
      <c r="B164" s="49" t="s">
        <v>44</v>
      </c>
      <c r="C164" s="112"/>
      <c r="D164" s="113"/>
      <c r="E164" s="114"/>
      <c r="F164" s="114"/>
      <c r="G164" s="114"/>
      <c r="H164" s="114"/>
      <c r="I164" s="114"/>
      <c r="J164" s="148">
        <f t="shared" si="60"/>
        <v>0</v>
      </c>
      <c r="K164" s="115" t="e">
        <f t="shared" si="61"/>
        <v>#DIV/0!</v>
      </c>
      <c r="L164" s="116" t="e">
        <f t="shared" si="62"/>
        <v>#DIV/0!</v>
      </c>
      <c r="M164" s="117" t="e">
        <f t="shared" si="63"/>
        <v>#DIV/0!</v>
      </c>
      <c r="N164" s="121">
        <v>20</v>
      </c>
      <c r="O164" s="49" t="s">
        <v>44</v>
      </c>
      <c r="P164" s="112"/>
      <c r="Q164" s="113"/>
      <c r="R164" s="114"/>
      <c r="S164" s="114"/>
      <c r="T164" s="114"/>
      <c r="U164" s="114"/>
      <c r="V164" s="114"/>
      <c r="W164" s="148">
        <f t="shared" si="64"/>
        <v>0</v>
      </c>
      <c r="X164" s="115" t="e">
        <f t="shared" si="65"/>
        <v>#DIV/0!</v>
      </c>
      <c r="Y164" s="116" t="e">
        <f t="shared" si="66"/>
        <v>#DIV/0!</v>
      </c>
      <c r="Z164" s="117" t="e">
        <f t="shared" si="67"/>
        <v>#DIV/0!</v>
      </c>
      <c r="AA164" s="121">
        <v>20</v>
      </c>
      <c r="AB164" s="49" t="s">
        <v>44</v>
      </c>
      <c r="AC164" s="112"/>
      <c r="AD164" s="113"/>
      <c r="AE164" s="114"/>
      <c r="AF164" s="114"/>
      <c r="AG164" s="114"/>
      <c r="AH164" s="114"/>
      <c r="AI164" s="114"/>
      <c r="AJ164" s="148">
        <f t="shared" si="68"/>
        <v>0</v>
      </c>
      <c r="AK164" s="115" t="e">
        <f t="shared" si="69"/>
        <v>#DIV/0!</v>
      </c>
      <c r="AL164" s="116" t="e">
        <f t="shared" si="70"/>
        <v>#DIV/0!</v>
      </c>
      <c r="AM164" s="117" t="e">
        <f t="shared" si="71"/>
        <v>#DIV/0!</v>
      </c>
      <c r="AN164" s="121">
        <v>20</v>
      </c>
      <c r="AO164" s="49" t="s">
        <v>44</v>
      </c>
      <c r="AP164" s="112"/>
      <c r="AQ164" s="113"/>
      <c r="AR164" s="114"/>
      <c r="AS164" s="114"/>
      <c r="AT164" s="114"/>
      <c r="AU164" s="114"/>
      <c r="AV164" s="114"/>
      <c r="AW164" s="148">
        <f t="shared" si="72"/>
        <v>0</v>
      </c>
      <c r="AX164" s="115" t="e">
        <f t="shared" si="73"/>
        <v>#DIV/0!</v>
      </c>
      <c r="AY164" s="116" t="e">
        <f t="shared" si="74"/>
        <v>#DIV/0!</v>
      </c>
      <c r="AZ164" s="117" t="e">
        <f t="shared" si="75"/>
        <v>#DIV/0!</v>
      </c>
    </row>
    <row r="165" spans="1:52" s="119" customFormat="1" ht="36" customHeight="1">
      <c r="A165" s="120">
        <v>21</v>
      </c>
      <c r="B165" s="49" t="s">
        <v>45</v>
      </c>
      <c r="C165" s="112"/>
      <c r="D165" s="113"/>
      <c r="E165" s="114"/>
      <c r="F165" s="114"/>
      <c r="G165" s="114"/>
      <c r="H165" s="114"/>
      <c r="I165" s="114"/>
      <c r="J165" s="148">
        <f t="shared" si="60"/>
        <v>0</v>
      </c>
      <c r="K165" s="115" t="e">
        <f t="shared" si="61"/>
        <v>#DIV/0!</v>
      </c>
      <c r="L165" s="116" t="e">
        <f t="shared" si="62"/>
        <v>#DIV/0!</v>
      </c>
      <c r="M165" s="117" t="e">
        <f t="shared" si="63"/>
        <v>#DIV/0!</v>
      </c>
      <c r="N165" s="121">
        <v>21</v>
      </c>
      <c r="O165" s="49" t="s">
        <v>45</v>
      </c>
      <c r="P165" s="112"/>
      <c r="Q165" s="113"/>
      <c r="R165" s="114"/>
      <c r="S165" s="114"/>
      <c r="T165" s="114"/>
      <c r="U165" s="114"/>
      <c r="V165" s="114"/>
      <c r="W165" s="148">
        <f t="shared" si="64"/>
        <v>0</v>
      </c>
      <c r="X165" s="115" t="e">
        <f t="shared" si="65"/>
        <v>#DIV/0!</v>
      </c>
      <c r="Y165" s="116" t="e">
        <f t="shared" si="66"/>
        <v>#DIV/0!</v>
      </c>
      <c r="Z165" s="117" t="e">
        <f t="shared" si="67"/>
        <v>#DIV/0!</v>
      </c>
      <c r="AA165" s="121">
        <v>21</v>
      </c>
      <c r="AB165" s="49" t="s">
        <v>45</v>
      </c>
      <c r="AC165" s="112"/>
      <c r="AD165" s="113"/>
      <c r="AE165" s="114"/>
      <c r="AF165" s="114"/>
      <c r="AG165" s="114"/>
      <c r="AH165" s="114"/>
      <c r="AI165" s="114"/>
      <c r="AJ165" s="148">
        <f t="shared" si="68"/>
        <v>0</v>
      </c>
      <c r="AK165" s="115" t="e">
        <f t="shared" si="69"/>
        <v>#DIV/0!</v>
      </c>
      <c r="AL165" s="116" t="e">
        <f t="shared" si="70"/>
        <v>#DIV/0!</v>
      </c>
      <c r="AM165" s="117" t="e">
        <f t="shared" si="71"/>
        <v>#DIV/0!</v>
      </c>
      <c r="AN165" s="121">
        <v>21</v>
      </c>
      <c r="AO165" s="49" t="s">
        <v>45</v>
      </c>
      <c r="AP165" s="112"/>
      <c r="AQ165" s="113"/>
      <c r="AR165" s="114"/>
      <c r="AS165" s="114"/>
      <c r="AT165" s="114"/>
      <c r="AU165" s="114"/>
      <c r="AV165" s="114"/>
      <c r="AW165" s="148">
        <f t="shared" si="72"/>
        <v>0</v>
      </c>
      <c r="AX165" s="115" t="e">
        <f t="shared" si="73"/>
        <v>#DIV/0!</v>
      </c>
      <c r="AY165" s="116" t="e">
        <f t="shared" si="74"/>
        <v>#DIV/0!</v>
      </c>
      <c r="AZ165" s="117" t="e">
        <f t="shared" si="75"/>
        <v>#DIV/0!</v>
      </c>
    </row>
    <row r="166" spans="1:52" s="119" customFormat="1" ht="36" customHeight="1">
      <c r="A166" s="120">
        <v>22</v>
      </c>
      <c r="B166" s="49" t="s">
        <v>46</v>
      </c>
      <c r="C166" s="112"/>
      <c r="D166" s="113"/>
      <c r="E166" s="114"/>
      <c r="F166" s="114"/>
      <c r="G166" s="114"/>
      <c r="H166" s="114"/>
      <c r="I166" s="114"/>
      <c r="J166" s="148">
        <f t="shared" si="60"/>
        <v>0</v>
      </c>
      <c r="K166" s="115" t="e">
        <f t="shared" si="61"/>
        <v>#DIV/0!</v>
      </c>
      <c r="L166" s="116" t="e">
        <f t="shared" si="62"/>
        <v>#DIV/0!</v>
      </c>
      <c r="M166" s="117" t="e">
        <f t="shared" si="63"/>
        <v>#DIV/0!</v>
      </c>
      <c r="N166" s="121">
        <v>22</v>
      </c>
      <c r="O166" s="49" t="s">
        <v>46</v>
      </c>
      <c r="P166" s="112"/>
      <c r="Q166" s="113"/>
      <c r="R166" s="114"/>
      <c r="S166" s="114"/>
      <c r="T166" s="114"/>
      <c r="U166" s="114"/>
      <c r="V166" s="114"/>
      <c r="W166" s="148">
        <f t="shared" si="64"/>
        <v>0</v>
      </c>
      <c r="X166" s="115" t="e">
        <f t="shared" si="65"/>
        <v>#DIV/0!</v>
      </c>
      <c r="Y166" s="116" t="e">
        <f t="shared" si="66"/>
        <v>#DIV/0!</v>
      </c>
      <c r="Z166" s="117" t="e">
        <f t="shared" si="67"/>
        <v>#DIV/0!</v>
      </c>
      <c r="AA166" s="121">
        <v>22</v>
      </c>
      <c r="AB166" s="49" t="s">
        <v>46</v>
      </c>
      <c r="AC166" s="112"/>
      <c r="AD166" s="113"/>
      <c r="AE166" s="114"/>
      <c r="AF166" s="114"/>
      <c r="AG166" s="114"/>
      <c r="AH166" s="114"/>
      <c r="AI166" s="114"/>
      <c r="AJ166" s="148">
        <f t="shared" si="68"/>
        <v>0</v>
      </c>
      <c r="AK166" s="115" t="e">
        <f t="shared" si="69"/>
        <v>#DIV/0!</v>
      </c>
      <c r="AL166" s="116" t="e">
        <f t="shared" si="70"/>
        <v>#DIV/0!</v>
      </c>
      <c r="AM166" s="117" t="e">
        <f t="shared" si="71"/>
        <v>#DIV/0!</v>
      </c>
      <c r="AN166" s="121">
        <v>22</v>
      </c>
      <c r="AO166" s="49" t="s">
        <v>46</v>
      </c>
      <c r="AP166" s="112"/>
      <c r="AQ166" s="113"/>
      <c r="AR166" s="114"/>
      <c r="AS166" s="114"/>
      <c r="AT166" s="114"/>
      <c r="AU166" s="114"/>
      <c r="AV166" s="114"/>
      <c r="AW166" s="148">
        <f t="shared" si="72"/>
        <v>0</v>
      </c>
      <c r="AX166" s="115" t="e">
        <f t="shared" si="73"/>
        <v>#DIV/0!</v>
      </c>
      <c r="AY166" s="116" t="e">
        <f t="shared" si="74"/>
        <v>#DIV/0!</v>
      </c>
      <c r="AZ166" s="117" t="e">
        <f t="shared" si="75"/>
        <v>#DIV/0!</v>
      </c>
    </row>
    <row r="167" spans="1:52" s="119" customFormat="1" ht="36" customHeight="1">
      <c r="A167" s="120">
        <v>23</v>
      </c>
      <c r="B167" s="49" t="s">
        <v>47</v>
      </c>
      <c r="C167" s="112"/>
      <c r="D167" s="113"/>
      <c r="E167" s="114"/>
      <c r="F167" s="114"/>
      <c r="G167" s="114"/>
      <c r="H167" s="114"/>
      <c r="I167" s="114"/>
      <c r="J167" s="148">
        <f t="shared" si="60"/>
        <v>0</v>
      </c>
      <c r="K167" s="115" t="e">
        <f t="shared" si="61"/>
        <v>#DIV/0!</v>
      </c>
      <c r="L167" s="116" t="e">
        <f t="shared" si="62"/>
        <v>#DIV/0!</v>
      </c>
      <c r="M167" s="117" t="e">
        <f t="shared" si="63"/>
        <v>#DIV/0!</v>
      </c>
      <c r="N167" s="121">
        <v>23</v>
      </c>
      <c r="O167" s="49" t="s">
        <v>47</v>
      </c>
      <c r="P167" s="112"/>
      <c r="Q167" s="113"/>
      <c r="R167" s="114"/>
      <c r="S167" s="114"/>
      <c r="T167" s="114"/>
      <c r="U167" s="114"/>
      <c r="V167" s="114"/>
      <c r="W167" s="148">
        <f t="shared" si="64"/>
        <v>0</v>
      </c>
      <c r="X167" s="115" t="e">
        <f t="shared" si="65"/>
        <v>#DIV/0!</v>
      </c>
      <c r="Y167" s="116" t="e">
        <f t="shared" si="66"/>
        <v>#DIV/0!</v>
      </c>
      <c r="Z167" s="117" t="e">
        <f t="shared" si="67"/>
        <v>#DIV/0!</v>
      </c>
      <c r="AA167" s="121">
        <v>23</v>
      </c>
      <c r="AB167" s="49" t="s">
        <v>47</v>
      </c>
      <c r="AC167" s="112"/>
      <c r="AD167" s="113"/>
      <c r="AE167" s="114"/>
      <c r="AF167" s="114"/>
      <c r="AG167" s="114"/>
      <c r="AH167" s="114"/>
      <c r="AI167" s="114"/>
      <c r="AJ167" s="148">
        <f t="shared" si="68"/>
        <v>0</v>
      </c>
      <c r="AK167" s="115" t="e">
        <f t="shared" si="69"/>
        <v>#DIV/0!</v>
      </c>
      <c r="AL167" s="116" t="e">
        <f t="shared" si="70"/>
        <v>#DIV/0!</v>
      </c>
      <c r="AM167" s="117" t="e">
        <f t="shared" si="71"/>
        <v>#DIV/0!</v>
      </c>
      <c r="AN167" s="121">
        <v>23</v>
      </c>
      <c r="AO167" s="49" t="s">
        <v>47</v>
      </c>
      <c r="AP167" s="112"/>
      <c r="AQ167" s="113"/>
      <c r="AR167" s="114"/>
      <c r="AS167" s="114"/>
      <c r="AT167" s="114"/>
      <c r="AU167" s="114"/>
      <c r="AV167" s="114"/>
      <c r="AW167" s="148">
        <f t="shared" si="72"/>
        <v>0</v>
      </c>
      <c r="AX167" s="115" t="e">
        <f t="shared" si="73"/>
        <v>#DIV/0!</v>
      </c>
      <c r="AY167" s="116" t="e">
        <f t="shared" si="74"/>
        <v>#DIV/0!</v>
      </c>
      <c r="AZ167" s="117" t="e">
        <f t="shared" si="75"/>
        <v>#DIV/0!</v>
      </c>
    </row>
    <row r="168" spans="1:52" s="119" customFormat="1" ht="36" customHeight="1">
      <c r="A168" s="120">
        <v>24</v>
      </c>
      <c r="B168" s="49" t="s">
        <v>48</v>
      </c>
      <c r="C168" s="112"/>
      <c r="D168" s="113"/>
      <c r="E168" s="114"/>
      <c r="F168" s="114"/>
      <c r="G168" s="114"/>
      <c r="H168" s="114"/>
      <c r="I168" s="114"/>
      <c r="J168" s="148">
        <f t="shared" si="60"/>
        <v>0</v>
      </c>
      <c r="K168" s="115" t="e">
        <f t="shared" si="61"/>
        <v>#DIV/0!</v>
      </c>
      <c r="L168" s="116" t="e">
        <f t="shared" si="62"/>
        <v>#DIV/0!</v>
      </c>
      <c r="M168" s="117" t="e">
        <f t="shared" si="63"/>
        <v>#DIV/0!</v>
      </c>
      <c r="N168" s="121">
        <v>24</v>
      </c>
      <c r="O168" s="49" t="s">
        <v>48</v>
      </c>
      <c r="P168" s="112"/>
      <c r="Q168" s="113"/>
      <c r="R168" s="114"/>
      <c r="S168" s="114"/>
      <c r="T168" s="114"/>
      <c r="U168" s="114"/>
      <c r="V168" s="114"/>
      <c r="W168" s="148">
        <f t="shared" si="64"/>
        <v>0</v>
      </c>
      <c r="X168" s="115" t="e">
        <f t="shared" si="65"/>
        <v>#DIV/0!</v>
      </c>
      <c r="Y168" s="116" t="e">
        <f t="shared" si="66"/>
        <v>#DIV/0!</v>
      </c>
      <c r="Z168" s="117" t="e">
        <f t="shared" si="67"/>
        <v>#DIV/0!</v>
      </c>
      <c r="AA168" s="121">
        <v>24</v>
      </c>
      <c r="AB168" s="49" t="s">
        <v>48</v>
      </c>
      <c r="AC168" s="112"/>
      <c r="AD168" s="113"/>
      <c r="AE168" s="114"/>
      <c r="AF168" s="114"/>
      <c r="AG168" s="114"/>
      <c r="AH168" s="114"/>
      <c r="AI168" s="114"/>
      <c r="AJ168" s="148">
        <f t="shared" si="68"/>
        <v>0</v>
      </c>
      <c r="AK168" s="115" t="e">
        <f t="shared" si="69"/>
        <v>#DIV/0!</v>
      </c>
      <c r="AL168" s="116" t="e">
        <f t="shared" si="70"/>
        <v>#DIV/0!</v>
      </c>
      <c r="AM168" s="117" t="e">
        <f t="shared" si="71"/>
        <v>#DIV/0!</v>
      </c>
      <c r="AN168" s="121">
        <v>24</v>
      </c>
      <c r="AO168" s="49" t="s">
        <v>48</v>
      </c>
      <c r="AP168" s="112"/>
      <c r="AQ168" s="113"/>
      <c r="AR168" s="114"/>
      <c r="AS168" s="114"/>
      <c r="AT168" s="114"/>
      <c r="AU168" s="114"/>
      <c r="AV168" s="114"/>
      <c r="AW168" s="148">
        <f t="shared" si="72"/>
        <v>0</v>
      </c>
      <c r="AX168" s="115" t="e">
        <f t="shared" si="73"/>
        <v>#DIV/0!</v>
      </c>
      <c r="AY168" s="116" t="e">
        <f t="shared" si="74"/>
        <v>#DIV/0!</v>
      </c>
      <c r="AZ168" s="117" t="e">
        <f t="shared" si="75"/>
        <v>#DIV/0!</v>
      </c>
    </row>
    <row r="169" spans="1:52" s="119" customFormat="1" ht="36" customHeight="1">
      <c r="A169" s="120">
        <v>25</v>
      </c>
      <c r="B169" s="49" t="s">
        <v>49</v>
      </c>
      <c r="C169" s="112"/>
      <c r="D169" s="113"/>
      <c r="E169" s="114"/>
      <c r="F169" s="114"/>
      <c r="G169" s="114"/>
      <c r="H169" s="114"/>
      <c r="I169" s="114"/>
      <c r="J169" s="148">
        <f t="shared" si="60"/>
        <v>0</v>
      </c>
      <c r="K169" s="115" t="e">
        <f t="shared" si="61"/>
        <v>#DIV/0!</v>
      </c>
      <c r="L169" s="116" t="e">
        <f t="shared" si="62"/>
        <v>#DIV/0!</v>
      </c>
      <c r="M169" s="117" t="e">
        <f t="shared" si="63"/>
        <v>#DIV/0!</v>
      </c>
      <c r="N169" s="121">
        <v>25</v>
      </c>
      <c r="O169" s="49" t="s">
        <v>49</v>
      </c>
      <c r="P169" s="112"/>
      <c r="Q169" s="113"/>
      <c r="R169" s="114"/>
      <c r="S169" s="114"/>
      <c r="T169" s="114"/>
      <c r="U169" s="114"/>
      <c r="V169" s="114"/>
      <c r="W169" s="148">
        <f t="shared" si="64"/>
        <v>0</v>
      </c>
      <c r="X169" s="115" t="e">
        <f t="shared" si="65"/>
        <v>#DIV/0!</v>
      </c>
      <c r="Y169" s="116" t="e">
        <f t="shared" si="66"/>
        <v>#DIV/0!</v>
      </c>
      <c r="Z169" s="117" t="e">
        <f t="shared" si="67"/>
        <v>#DIV/0!</v>
      </c>
      <c r="AA169" s="121">
        <v>25</v>
      </c>
      <c r="AB169" s="49" t="s">
        <v>49</v>
      </c>
      <c r="AC169" s="112"/>
      <c r="AD169" s="113"/>
      <c r="AE169" s="114"/>
      <c r="AF169" s="114"/>
      <c r="AG169" s="114"/>
      <c r="AH169" s="114"/>
      <c r="AI169" s="114"/>
      <c r="AJ169" s="148">
        <f t="shared" si="68"/>
        <v>0</v>
      </c>
      <c r="AK169" s="115" t="e">
        <f t="shared" si="69"/>
        <v>#DIV/0!</v>
      </c>
      <c r="AL169" s="116" t="e">
        <f t="shared" si="70"/>
        <v>#DIV/0!</v>
      </c>
      <c r="AM169" s="117" t="e">
        <f t="shared" si="71"/>
        <v>#DIV/0!</v>
      </c>
      <c r="AN169" s="121">
        <v>25</v>
      </c>
      <c r="AO169" s="49" t="s">
        <v>49</v>
      </c>
      <c r="AP169" s="112"/>
      <c r="AQ169" s="113"/>
      <c r="AR169" s="114"/>
      <c r="AS169" s="114"/>
      <c r="AT169" s="114"/>
      <c r="AU169" s="114"/>
      <c r="AV169" s="114"/>
      <c r="AW169" s="148">
        <f t="shared" si="72"/>
        <v>0</v>
      </c>
      <c r="AX169" s="115" t="e">
        <f t="shared" si="73"/>
        <v>#DIV/0!</v>
      </c>
      <c r="AY169" s="116" t="e">
        <f t="shared" si="74"/>
        <v>#DIV/0!</v>
      </c>
      <c r="AZ169" s="117" t="e">
        <f t="shared" si="75"/>
        <v>#DIV/0!</v>
      </c>
    </row>
    <row r="170" spans="1:52" s="119" customFormat="1" ht="36" customHeight="1">
      <c r="A170" s="120">
        <v>26</v>
      </c>
      <c r="B170" s="49" t="s">
        <v>50</v>
      </c>
      <c r="C170" s="112"/>
      <c r="D170" s="113"/>
      <c r="E170" s="114"/>
      <c r="F170" s="114"/>
      <c r="G170" s="114"/>
      <c r="H170" s="114"/>
      <c r="I170" s="114"/>
      <c r="J170" s="148">
        <f t="shared" si="60"/>
        <v>0</v>
      </c>
      <c r="K170" s="115" t="e">
        <f t="shared" si="61"/>
        <v>#DIV/0!</v>
      </c>
      <c r="L170" s="116" t="e">
        <f t="shared" si="62"/>
        <v>#DIV/0!</v>
      </c>
      <c r="M170" s="117" t="e">
        <f t="shared" si="63"/>
        <v>#DIV/0!</v>
      </c>
      <c r="N170" s="121">
        <v>26</v>
      </c>
      <c r="O170" s="49" t="s">
        <v>50</v>
      </c>
      <c r="P170" s="112"/>
      <c r="Q170" s="113"/>
      <c r="R170" s="114"/>
      <c r="S170" s="114"/>
      <c r="T170" s="114"/>
      <c r="U170" s="114"/>
      <c r="V170" s="114"/>
      <c r="W170" s="148">
        <f t="shared" si="64"/>
        <v>0</v>
      </c>
      <c r="X170" s="115" t="e">
        <f t="shared" si="65"/>
        <v>#DIV/0!</v>
      </c>
      <c r="Y170" s="116" t="e">
        <f t="shared" si="66"/>
        <v>#DIV/0!</v>
      </c>
      <c r="Z170" s="117" t="e">
        <f t="shared" si="67"/>
        <v>#DIV/0!</v>
      </c>
      <c r="AA170" s="121">
        <v>26</v>
      </c>
      <c r="AB170" s="49" t="s">
        <v>50</v>
      </c>
      <c r="AC170" s="112"/>
      <c r="AD170" s="113"/>
      <c r="AE170" s="114"/>
      <c r="AF170" s="114"/>
      <c r="AG170" s="114"/>
      <c r="AH170" s="114"/>
      <c r="AI170" s="114"/>
      <c r="AJ170" s="148">
        <f t="shared" si="68"/>
        <v>0</v>
      </c>
      <c r="AK170" s="115" t="e">
        <f t="shared" si="69"/>
        <v>#DIV/0!</v>
      </c>
      <c r="AL170" s="116" t="e">
        <f t="shared" si="70"/>
        <v>#DIV/0!</v>
      </c>
      <c r="AM170" s="117" t="e">
        <f t="shared" si="71"/>
        <v>#DIV/0!</v>
      </c>
      <c r="AN170" s="121">
        <v>26</v>
      </c>
      <c r="AO170" s="49" t="s">
        <v>50</v>
      </c>
      <c r="AP170" s="112"/>
      <c r="AQ170" s="113"/>
      <c r="AR170" s="114"/>
      <c r="AS170" s="114"/>
      <c r="AT170" s="114"/>
      <c r="AU170" s="114"/>
      <c r="AV170" s="114"/>
      <c r="AW170" s="148">
        <f t="shared" si="72"/>
        <v>0</v>
      </c>
      <c r="AX170" s="115" t="e">
        <f t="shared" si="73"/>
        <v>#DIV/0!</v>
      </c>
      <c r="AY170" s="116" t="e">
        <f t="shared" si="74"/>
        <v>#DIV/0!</v>
      </c>
      <c r="AZ170" s="117" t="e">
        <f t="shared" si="75"/>
        <v>#DIV/0!</v>
      </c>
    </row>
    <row r="171" spans="1:52" s="119" customFormat="1" ht="36" customHeight="1">
      <c r="A171" s="120">
        <v>27</v>
      </c>
      <c r="B171" s="49" t="s">
        <v>51</v>
      </c>
      <c r="C171" s="112"/>
      <c r="D171" s="113"/>
      <c r="E171" s="114"/>
      <c r="F171" s="114"/>
      <c r="G171" s="114"/>
      <c r="H171" s="114"/>
      <c r="I171" s="114"/>
      <c r="J171" s="148">
        <f t="shared" si="60"/>
        <v>0</v>
      </c>
      <c r="K171" s="115" t="e">
        <f t="shared" si="61"/>
        <v>#DIV/0!</v>
      </c>
      <c r="L171" s="116" t="e">
        <f t="shared" si="62"/>
        <v>#DIV/0!</v>
      </c>
      <c r="M171" s="117" t="e">
        <f t="shared" si="63"/>
        <v>#DIV/0!</v>
      </c>
      <c r="N171" s="121">
        <v>27</v>
      </c>
      <c r="O171" s="49" t="s">
        <v>51</v>
      </c>
      <c r="P171" s="112"/>
      <c r="Q171" s="113"/>
      <c r="R171" s="114"/>
      <c r="S171" s="114"/>
      <c r="T171" s="114"/>
      <c r="U171" s="114"/>
      <c r="V171" s="114"/>
      <c r="W171" s="148">
        <f t="shared" si="64"/>
        <v>0</v>
      </c>
      <c r="X171" s="115" t="e">
        <f t="shared" si="65"/>
        <v>#DIV/0!</v>
      </c>
      <c r="Y171" s="116" t="e">
        <f t="shared" si="66"/>
        <v>#DIV/0!</v>
      </c>
      <c r="Z171" s="117" t="e">
        <f t="shared" si="67"/>
        <v>#DIV/0!</v>
      </c>
      <c r="AA171" s="121">
        <v>27</v>
      </c>
      <c r="AB171" s="49" t="s">
        <v>51</v>
      </c>
      <c r="AC171" s="112"/>
      <c r="AD171" s="113"/>
      <c r="AE171" s="114"/>
      <c r="AF171" s="114"/>
      <c r="AG171" s="114"/>
      <c r="AH171" s="114"/>
      <c r="AI171" s="114"/>
      <c r="AJ171" s="148">
        <f t="shared" si="68"/>
        <v>0</v>
      </c>
      <c r="AK171" s="115" t="e">
        <f t="shared" si="69"/>
        <v>#DIV/0!</v>
      </c>
      <c r="AL171" s="116" t="e">
        <f t="shared" si="70"/>
        <v>#DIV/0!</v>
      </c>
      <c r="AM171" s="117" t="e">
        <f t="shared" si="71"/>
        <v>#DIV/0!</v>
      </c>
      <c r="AN171" s="121">
        <v>27</v>
      </c>
      <c r="AO171" s="49" t="s">
        <v>51</v>
      </c>
      <c r="AP171" s="112"/>
      <c r="AQ171" s="113"/>
      <c r="AR171" s="114"/>
      <c r="AS171" s="114"/>
      <c r="AT171" s="114"/>
      <c r="AU171" s="114"/>
      <c r="AV171" s="114"/>
      <c r="AW171" s="148">
        <f t="shared" si="72"/>
        <v>0</v>
      </c>
      <c r="AX171" s="115" t="e">
        <f t="shared" si="73"/>
        <v>#DIV/0!</v>
      </c>
      <c r="AY171" s="116" t="e">
        <f t="shared" si="74"/>
        <v>#DIV/0!</v>
      </c>
      <c r="AZ171" s="117" t="e">
        <f t="shared" si="75"/>
        <v>#DIV/0!</v>
      </c>
    </row>
    <row r="172" spans="1:52" s="119" customFormat="1" ht="36" customHeight="1">
      <c r="A172" s="120">
        <v>28</v>
      </c>
      <c r="B172" s="49" t="s">
        <v>52</v>
      </c>
      <c r="C172" s="112"/>
      <c r="D172" s="113"/>
      <c r="E172" s="114"/>
      <c r="F172" s="114"/>
      <c r="G172" s="114"/>
      <c r="H172" s="114"/>
      <c r="I172" s="114"/>
      <c r="J172" s="148">
        <f t="shared" si="60"/>
        <v>0</v>
      </c>
      <c r="K172" s="115" t="e">
        <f t="shared" si="61"/>
        <v>#DIV/0!</v>
      </c>
      <c r="L172" s="116" t="e">
        <f t="shared" si="62"/>
        <v>#DIV/0!</v>
      </c>
      <c r="M172" s="117" t="e">
        <f t="shared" si="63"/>
        <v>#DIV/0!</v>
      </c>
      <c r="N172" s="121">
        <v>28</v>
      </c>
      <c r="O172" s="49" t="s">
        <v>52</v>
      </c>
      <c r="P172" s="112"/>
      <c r="Q172" s="113"/>
      <c r="R172" s="114"/>
      <c r="S172" s="114"/>
      <c r="T172" s="114"/>
      <c r="U172" s="114"/>
      <c r="V172" s="114"/>
      <c r="W172" s="148">
        <f t="shared" si="64"/>
        <v>0</v>
      </c>
      <c r="X172" s="115" t="e">
        <f t="shared" si="65"/>
        <v>#DIV/0!</v>
      </c>
      <c r="Y172" s="116" t="e">
        <f t="shared" si="66"/>
        <v>#DIV/0!</v>
      </c>
      <c r="Z172" s="117" t="e">
        <f t="shared" si="67"/>
        <v>#DIV/0!</v>
      </c>
      <c r="AA172" s="121">
        <v>28</v>
      </c>
      <c r="AB172" s="49" t="s">
        <v>52</v>
      </c>
      <c r="AC172" s="112"/>
      <c r="AD172" s="113"/>
      <c r="AE172" s="114"/>
      <c r="AF172" s="114"/>
      <c r="AG172" s="114"/>
      <c r="AH172" s="114"/>
      <c r="AI172" s="114"/>
      <c r="AJ172" s="148">
        <f t="shared" si="68"/>
        <v>0</v>
      </c>
      <c r="AK172" s="115" t="e">
        <f t="shared" si="69"/>
        <v>#DIV/0!</v>
      </c>
      <c r="AL172" s="116" t="e">
        <f t="shared" si="70"/>
        <v>#DIV/0!</v>
      </c>
      <c r="AM172" s="117" t="e">
        <f t="shared" si="71"/>
        <v>#DIV/0!</v>
      </c>
      <c r="AN172" s="121">
        <v>28</v>
      </c>
      <c r="AO172" s="49" t="s">
        <v>52</v>
      </c>
      <c r="AP172" s="112"/>
      <c r="AQ172" s="113"/>
      <c r="AR172" s="114"/>
      <c r="AS172" s="114"/>
      <c r="AT172" s="114"/>
      <c r="AU172" s="114"/>
      <c r="AV172" s="114"/>
      <c r="AW172" s="148">
        <f t="shared" si="72"/>
        <v>0</v>
      </c>
      <c r="AX172" s="115" t="e">
        <f t="shared" si="73"/>
        <v>#DIV/0!</v>
      </c>
      <c r="AY172" s="116" t="e">
        <f t="shared" si="74"/>
        <v>#DIV/0!</v>
      </c>
      <c r="AZ172" s="117" t="e">
        <f t="shared" si="75"/>
        <v>#DIV/0!</v>
      </c>
    </row>
    <row r="173" spans="1:52" s="119" customFormat="1" ht="36" customHeight="1">
      <c r="A173" s="120">
        <v>29</v>
      </c>
      <c r="B173" s="49" t="s">
        <v>53</v>
      </c>
      <c r="C173" s="112"/>
      <c r="D173" s="113"/>
      <c r="E173" s="114"/>
      <c r="F173" s="114"/>
      <c r="G173" s="114"/>
      <c r="H173" s="114"/>
      <c r="I173" s="114"/>
      <c r="J173" s="148">
        <f t="shared" si="60"/>
        <v>0</v>
      </c>
      <c r="K173" s="115" t="e">
        <f t="shared" si="61"/>
        <v>#DIV/0!</v>
      </c>
      <c r="L173" s="116" t="e">
        <f t="shared" si="62"/>
        <v>#DIV/0!</v>
      </c>
      <c r="M173" s="117" t="e">
        <f t="shared" si="63"/>
        <v>#DIV/0!</v>
      </c>
      <c r="N173" s="121">
        <v>29</v>
      </c>
      <c r="O173" s="49" t="s">
        <v>53</v>
      </c>
      <c r="P173" s="112"/>
      <c r="Q173" s="113"/>
      <c r="R173" s="114"/>
      <c r="S173" s="114"/>
      <c r="T173" s="114"/>
      <c r="U173" s="114"/>
      <c r="V173" s="114"/>
      <c r="W173" s="148">
        <f t="shared" si="64"/>
        <v>0</v>
      </c>
      <c r="X173" s="115" t="e">
        <f t="shared" si="65"/>
        <v>#DIV/0!</v>
      </c>
      <c r="Y173" s="116" t="e">
        <f t="shared" si="66"/>
        <v>#DIV/0!</v>
      </c>
      <c r="Z173" s="117" t="e">
        <f t="shared" si="67"/>
        <v>#DIV/0!</v>
      </c>
      <c r="AA173" s="121">
        <v>29</v>
      </c>
      <c r="AB173" s="49" t="s">
        <v>53</v>
      </c>
      <c r="AC173" s="112"/>
      <c r="AD173" s="113"/>
      <c r="AE173" s="114"/>
      <c r="AF173" s="114"/>
      <c r="AG173" s="114"/>
      <c r="AH173" s="114"/>
      <c r="AI173" s="114"/>
      <c r="AJ173" s="148">
        <f t="shared" si="68"/>
        <v>0</v>
      </c>
      <c r="AK173" s="115" t="e">
        <f t="shared" si="69"/>
        <v>#DIV/0!</v>
      </c>
      <c r="AL173" s="116" t="e">
        <f t="shared" si="70"/>
        <v>#DIV/0!</v>
      </c>
      <c r="AM173" s="117" t="e">
        <f t="shared" si="71"/>
        <v>#DIV/0!</v>
      </c>
      <c r="AN173" s="121">
        <v>29</v>
      </c>
      <c r="AO173" s="49" t="s">
        <v>53</v>
      </c>
      <c r="AP173" s="112"/>
      <c r="AQ173" s="113"/>
      <c r="AR173" s="114"/>
      <c r="AS173" s="114"/>
      <c r="AT173" s="114"/>
      <c r="AU173" s="114"/>
      <c r="AV173" s="114"/>
      <c r="AW173" s="148">
        <f t="shared" si="72"/>
        <v>0</v>
      </c>
      <c r="AX173" s="115" t="e">
        <f t="shared" si="73"/>
        <v>#DIV/0!</v>
      </c>
      <c r="AY173" s="116" t="e">
        <f t="shared" si="74"/>
        <v>#DIV/0!</v>
      </c>
      <c r="AZ173" s="117" t="e">
        <f t="shared" si="75"/>
        <v>#DIV/0!</v>
      </c>
    </row>
    <row r="174" spans="1:52" s="119" customFormat="1" ht="36" customHeight="1">
      <c r="A174" s="120">
        <v>30</v>
      </c>
      <c r="B174" s="49" t="s">
        <v>54</v>
      </c>
      <c r="C174" s="112"/>
      <c r="D174" s="113"/>
      <c r="E174" s="114"/>
      <c r="F174" s="114"/>
      <c r="G174" s="114"/>
      <c r="H174" s="114"/>
      <c r="I174" s="114"/>
      <c r="J174" s="148">
        <f t="shared" si="60"/>
        <v>0</v>
      </c>
      <c r="K174" s="115" t="e">
        <f t="shared" si="61"/>
        <v>#DIV/0!</v>
      </c>
      <c r="L174" s="116" t="e">
        <f t="shared" si="62"/>
        <v>#DIV/0!</v>
      </c>
      <c r="M174" s="117" t="e">
        <f t="shared" si="63"/>
        <v>#DIV/0!</v>
      </c>
      <c r="N174" s="121">
        <v>30</v>
      </c>
      <c r="O174" s="49" t="s">
        <v>54</v>
      </c>
      <c r="P174" s="112"/>
      <c r="Q174" s="113"/>
      <c r="R174" s="114"/>
      <c r="S174" s="114"/>
      <c r="T174" s="114"/>
      <c r="U174" s="114"/>
      <c r="V174" s="114"/>
      <c r="W174" s="148">
        <f t="shared" si="64"/>
        <v>0</v>
      </c>
      <c r="X174" s="115" t="e">
        <f t="shared" si="65"/>
        <v>#DIV/0!</v>
      </c>
      <c r="Y174" s="116" t="e">
        <f t="shared" si="66"/>
        <v>#DIV/0!</v>
      </c>
      <c r="Z174" s="117" t="e">
        <f t="shared" si="67"/>
        <v>#DIV/0!</v>
      </c>
      <c r="AA174" s="121">
        <v>30</v>
      </c>
      <c r="AB174" s="49" t="s">
        <v>54</v>
      </c>
      <c r="AC174" s="112"/>
      <c r="AD174" s="113"/>
      <c r="AE174" s="114"/>
      <c r="AF174" s="114"/>
      <c r="AG174" s="114"/>
      <c r="AH174" s="114"/>
      <c r="AI174" s="114"/>
      <c r="AJ174" s="148">
        <f t="shared" si="68"/>
        <v>0</v>
      </c>
      <c r="AK174" s="115" t="e">
        <f t="shared" si="69"/>
        <v>#DIV/0!</v>
      </c>
      <c r="AL174" s="116" t="e">
        <f t="shared" si="70"/>
        <v>#DIV/0!</v>
      </c>
      <c r="AM174" s="117" t="e">
        <f t="shared" si="71"/>
        <v>#DIV/0!</v>
      </c>
      <c r="AN174" s="121">
        <v>30</v>
      </c>
      <c r="AO174" s="49" t="s">
        <v>54</v>
      </c>
      <c r="AP174" s="112"/>
      <c r="AQ174" s="113"/>
      <c r="AR174" s="114"/>
      <c r="AS174" s="114"/>
      <c r="AT174" s="114"/>
      <c r="AU174" s="114"/>
      <c r="AV174" s="114"/>
      <c r="AW174" s="148">
        <f t="shared" si="72"/>
        <v>0</v>
      </c>
      <c r="AX174" s="115" t="e">
        <f t="shared" si="73"/>
        <v>#DIV/0!</v>
      </c>
      <c r="AY174" s="116" t="e">
        <f t="shared" si="74"/>
        <v>#DIV/0!</v>
      </c>
      <c r="AZ174" s="117" t="e">
        <f t="shared" si="75"/>
        <v>#DIV/0!</v>
      </c>
    </row>
    <row r="175" spans="1:52" s="119" customFormat="1" ht="36" customHeight="1">
      <c r="A175" s="120">
        <v>31</v>
      </c>
      <c r="B175" s="49" t="s">
        <v>55</v>
      </c>
      <c r="C175" s="112"/>
      <c r="D175" s="113"/>
      <c r="E175" s="114"/>
      <c r="F175" s="114"/>
      <c r="G175" s="114"/>
      <c r="H175" s="114"/>
      <c r="I175" s="114"/>
      <c r="J175" s="148">
        <f t="shared" si="60"/>
        <v>0</v>
      </c>
      <c r="K175" s="115" t="e">
        <f t="shared" si="61"/>
        <v>#DIV/0!</v>
      </c>
      <c r="L175" s="116" t="e">
        <f t="shared" si="62"/>
        <v>#DIV/0!</v>
      </c>
      <c r="M175" s="117" t="e">
        <f t="shared" si="63"/>
        <v>#DIV/0!</v>
      </c>
      <c r="N175" s="121">
        <v>31</v>
      </c>
      <c r="O175" s="49" t="s">
        <v>55</v>
      </c>
      <c r="P175" s="112"/>
      <c r="Q175" s="113"/>
      <c r="R175" s="114"/>
      <c r="S175" s="114"/>
      <c r="T175" s="114"/>
      <c r="U175" s="114"/>
      <c r="V175" s="114"/>
      <c r="W175" s="148">
        <f t="shared" si="64"/>
        <v>0</v>
      </c>
      <c r="X175" s="115" t="e">
        <f t="shared" si="65"/>
        <v>#DIV/0!</v>
      </c>
      <c r="Y175" s="116" t="e">
        <f t="shared" si="66"/>
        <v>#DIV/0!</v>
      </c>
      <c r="Z175" s="117" t="e">
        <f t="shared" si="67"/>
        <v>#DIV/0!</v>
      </c>
      <c r="AA175" s="121">
        <v>31</v>
      </c>
      <c r="AB175" s="49" t="s">
        <v>55</v>
      </c>
      <c r="AC175" s="112"/>
      <c r="AD175" s="113"/>
      <c r="AE175" s="114"/>
      <c r="AF175" s="114"/>
      <c r="AG175" s="114"/>
      <c r="AH175" s="114"/>
      <c r="AI175" s="114"/>
      <c r="AJ175" s="148">
        <f t="shared" si="68"/>
        <v>0</v>
      </c>
      <c r="AK175" s="115" t="e">
        <f t="shared" si="69"/>
        <v>#DIV/0!</v>
      </c>
      <c r="AL175" s="116" t="e">
        <f t="shared" si="70"/>
        <v>#DIV/0!</v>
      </c>
      <c r="AM175" s="117" t="e">
        <f t="shared" si="71"/>
        <v>#DIV/0!</v>
      </c>
      <c r="AN175" s="121">
        <v>31</v>
      </c>
      <c r="AO175" s="49" t="s">
        <v>55</v>
      </c>
      <c r="AP175" s="112"/>
      <c r="AQ175" s="113"/>
      <c r="AR175" s="114"/>
      <c r="AS175" s="114"/>
      <c r="AT175" s="114"/>
      <c r="AU175" s="114"/>
      <c r="AV175" s="114"/>
      <c r="AW175" s="148">
        <f t="shared" si="72"/>
        <v>0</v>
      </c>
      <c r="AX175" s="115" t="e">
        <f t="shared" si="73"/>
        <v>#DIV/0!</v>
      </c>
      <c r="AY175" s="116" t="e">
        <f t="shared" si="74"/>
        <v>#DIV/0!</v>
      </c>
      <c r="AZ175" s="117" t="e">
        <f t="shared" si="75"/>
        <v>#DIV/0!</v>
      </c>
    </row>
    <row r="176" spans="1:52" s="119" customFormat="1" ht="36" customHeight="1">
      <c r="A176" s="120">
        <v>32</v>
      </c>
      <c r="B176" s="49" t="s">
        <v>56</v>
      </c>
      <c r="C176" s="112"/>
      <c r="D176" s="113"/>
      <c r="E176" s="114"/>
      <c r="F176" s="114"/>
      <c r="G176" s="114"/>
      <c r="H176" s="114"/>
      <c r="I176" s="114"/>
      <c r="J176" s="148">
        <f t="shared" si="60"/>
        <v>0</v>
      </c>
      <c r="K176" s="115" t="e">
        <f t="shared" si="61"/>
        <v>#DIV/0!</v>
      </c>
      <c r="L176" s="116" t="e">
        <f t="shared" si="62"/>
        <v>#DIV/0!</v>
      </c>
      <c r="M176" s="117" t="e">
        <f t="shared" si="63"/>
        <v>#DIV/0!</v>
      </c>
      <c r="N176" s="121">
        <v>32</v>
      </c>
      <c r="O176" s="49" t="s">
        <v>56</v>
      </c>
      <c r="P176" s="112"/>
      <c r="Q176" s="113"/>
      <c r="R176" s="114"/>
      <c r="S176" s="114"/>
      <c r="T176" s="114"/>
      <c r="U176" s="114"/>
      <c r="V176" s="114"/>
      <c r="W176" s="148">
        <f t="shared" si="64"/>
        <v>0</v>
      </c>
      <c r="X176" s="115" t="e">
        <f t="shared" si="65"/>
        <v>#DIV/0!</v>
      </c>
      <c r="Y176" s="116" t="e">
        <f t="shared" si="66"/>
        <v>#DIV/0!</v>
      </c>
      <c r="Z176" s="117" t="e">
        <f t="shared" si="67"/>
        <v>#DIV/0!</v>
      </c>
      <c r="AA176" s="121">
        <v>32</v>
      </c>
      <c r="AB176" s="49" t="s">
        <v>56</v>
      </c>
      <c r="AC176" s="112"/>
      <c r="AD176" s="113"/>
      <c r="AE176" s="114"/>
      <c r="AF176" s="114"/>
      <c r="AG176" s="114"/>
      <c r="AH176" s="114"/>
      <c r="AI176" s="114"/>
      <c r="AJ176" s="148">
        <f t="shared" si="68"/>
        <v>0</v>
      </c>
      <c r="AK176" s="115" t="e">
        <f t="shared" si="69"/>
        <v>#DIV/0!</v>
      </c>
      <c r="AL176" s="116" t="e">
        <f t="shared" si="70"/>
        <v>#DIV/0!</v>
      </c>
      <c r="AM176" s="117" t="e">
        <f t="shared" si="71"/>
        <v>#DIV/0!</v>
      </c>
      <c r="AN176" s="121">
        <v>32</v>
      </c>
      <c r="AO176" s="49" t="s">
        <v>56</v>
      </c>
      <c r="AP176" s="112"/>
      <c r="AQ176" s="113"/>
      <c r="AR176" s="114"/>
      <c r="AS176" s="114"/>
      <c r="AT176" s="114"/>
      <c r="AU176" s="114"/>
      <c r="AV176" s="114"/>
      <c r="AW176" s="148">
        <f t="shared" si="72"/>
        <v>0</v>
      </c>
      <c r="AX176" s="115" t="e">
        <f t="shared" si="73"/>
        <v>#DIV/0!</v>
      </c>
      <c r="AY176" s="116" t="e">
        <f t="shared" si="74"/>
        <v>#DIV/0!</v>
      </c>
      <c r="AZ176" s="117" t="e">
        <f t="shared" si="75"/>
        <v>#DIV/0!</v>
      </c>
    </row>
    <row r="177" spans="1:52" s="119" customFormat="1" ht="36" customHeight="1">
      <c r="A177" s="120">
        <v>33</v>
      </c>
      <c r="B177" s="49" t="s">
        <v>57</v>
      </c>
      <c r="C177" s="112"/>
      <c r="D177" s="113"/>
      <c r="E177" s="114"/>
      <c r="F177" s="114"/>
      <c r="G177" s="114"/>
      <c r="H177" s="114"/>
      <c r="I177" s="114"/>
      <c r="J177" s="148">
        <f t="shared" si="60"/>
        <v>0</v>
      </c>
      <c r="K177" s="115" t="e">
        <f t="shared" si="61"/>
        <v>#DIV/0!</v>
      </c>
      <c r="L177" s="116" t="e">
        <f t="shared" si="62"/>
        <v>#DIV/0!</v>
      </c>
      <c r="M177" s="117" t="e">
        <f t="shared" si="63"/>
        <v>#DIV/0!</v>
      </c>
      <c r="N177" s="121">
        <v>33</v>
      </c>
      <c r="O177" s="49" t="s">
        <v>57</v>
      </c>
      <c r="P177" s="112"/>
      <c r="Q177" s="113"/>
      <c r="R177" s="114"/>
      <c r="S177" s="114"/>
      <c r="T177" s="114"/>
      <c r="U177" s="114"/>
      <c r="V177" s="114"/>
      <c r="W177" s="148">
        <f t="shared" si="64"/>
        <v>0</v>
      </c>
      <c r="X177" s="115" t="e">
        <f t="shared" si="65"/>
        <v>#DIV/0!</v>
      </c>
      <c r="Y177" s="116" t="e">
        <f t="shared" si="66"/>
        <v>#DIV/0!</v>
      </c>
      <c r="Z177" s="117" t="e">
        <f t="shared" si="67"/>
        <v>#DIV/0!</v>
      </c>
      <c r="AA177" s="121">
        <v>33</v>
      </c>
      <c r="AB177" s="49" t="s">
        <v>57</v>
      </c>
      <c r="AC177" s="112"/>
      <c r="AD177" s="113"/>
      <c r="AE177" s="114"/>
      <c r="AF177" s="114"/>
      <c r="AG177" s="114"/>
      <c r="AH177" s="114"/>
      <c r="AI177" s="114"/>
      <c r="AJ177" s="148">
        <f t="shared" si="68"/>
        <v>0</v>
      </c>
      <c r="AK177" s="115" t="e">
        <f t="shared" si="69"/>
        <v>#DIV/0!</v>
      </c>
      <c r="AL177" s="116" t="e">
        <f t="shared" si="70"/>
        <v>#DIV/0!</v>
      </c>
      <c r="AM177" s="117" t="e">
        <f t="shared" si="71"/>
        <v>#DIV/0!</v>
      </c>
      <c r="AN177" s="121">
        <v>33</v>
      </c>
      <c r="AO177" s="49" t="s">
        <v>57</v>
      </c>
      <c r="AP177" s="112"/>
      <c r="AQ177" s="113"/>
      <c r="AR177" s="114"/>
      <c r="AS177" s="114"/>
      <c r="AT177" s="114"/>
      <c r="AU177" s="114"/>
      <c r="AV177" s="114"/>
      <c r="AW177" s="148">
        <f t="shared" si="72"/>
        <v>0</v>
      </c>
      <c r="AX177" s="115" t="e">
        <f t="shared" si="73"/>
        <v>#DIV/0!</v>
      </c>
      <c r="AY177" s="116" t="e">
        <f t="shared" si="74"/>
        <v>#DIV/0!</v>
      </c>
      <c r="AZ177" s="117" t="e">
        <f t="shared" si="75"/>
        <v>#DIV/0!</v>
      </c>
    </row>
    <row r="178" spans="1:52" s="119" customFormat="1" ht="36" customHeight="1">
      <c r="A178" s="120">
        <v>34</v>
      </c>
      <c r="B178" s="49" t="s">
        <v>58</v>
      </c>
      <c r="C178" s="112"/>
      <c r="D178" s="113"/>
      <c r="E178" s="114"/>
      <c r="F178" s="114"/>
      <c r="G178" s="114"/>
      <c r="H178" s="114"/>
      <c r="I178" s="114"/>
      <c r="J178" s="148">
        <f t="shared" si="60"/>
        <v>0</v>
      </c>
      <c r="K178" s="115" t="e">
        <f t="shared" si="61"/>
        <v>#DIV/0!</v>
      </c>
      <c r="L178" s="116" t="e">
        <f t="shared" si="62"/>
        <v>#DIV/0!</v>
      </c>
      <c r="M178" s="117" t="e">
        <f t="shared" si="63"/>
        <v>#DIV/0!</v>
      </c>
      <c r="N178" s="121">
        <v>34</v>
      </c>
      <c r="O178" s="49" t="s">
        <v>58</v>
      </c>
      <c r="P178" s="112"/>
      <c r="Q178" s="113"/>
      <c r="R178" s="114"/>
      <c r="S178" s="114"/>
      <c r="T178" s="114"/>
      <c r="U178" s="114"/>
      <c r="V178" s="114"/>
      <c r="W178" s="148">
        <f t="shared" si="64"/>
        <v>0</v>
      </c>
      <c r="X178" s="115" t="e">
        <f t="shared" si="65"/>
        <v>#DIV/0!</v>
      </c>
      <c r="Y178" s="116" t="e">
        <f t="shared" si="66"/>
        <v>#DIV/0!</v>
      </c>
      <c r="Z178" s="117" t="e">
        <f t="shared" si="67"/>
        <v>#DIV/0!</v>
      </c>
      <c r="AA178" s="121">
        <v>34</v>
      </c>
      <c r="AB178" s="49" t="s">
        <v>58</v>
      </c>
      <c r="AC178" s="112"/>
      <c r="AD178" s="113"/>
      <c r="AE178" s="114"/>
      <c r="AF178" s="114"/>
      <c r="AG178" s="114"/>
      <c r="AH178" s="114"/>
      <c r="AI178" s="114"/>
      <c r="AJ178" s="148">
        <f t="shared" si="68"/>
        <v>0</v>
      </c>
      <c r="AK178" s="115" t="e">
        <f t="shared" si="69"/>
        <v>#DIV/0!</v>
      </c>
      <c r="AL178" s="116" t="e">
        <f t="shared" si="70"/>
        <v>#DIV/0!</v>
      </c>
      <c r="AM178" s="117" t="e">
        <f t="shared" si="71"/>
        <v>#DIV/0!</v>
      </c>
      <c r="AN178" s="121">
        <v>34</v>
      </c>
      <c r="AO178" s="49" t="s">
        <v>58</v>
      </c>
      <c r="AP178" s="112"/>
      <c r="AQ178" s="113"/>
      <c r="AR178" s="114"/>
      <c r="AS178" s="114"/>
      <c r="AT178" s="114"/>
      <c r="AU178" s="114"/>
      <c r="AV178" s="114"/>
      <c r="AW178" s="148">
        <f t="shared" si="72"/>
        <v>0</v>
      </c>
      <c r="AX178" s="115" t="e">
        <f t="shared" si="73"/>
        <v>#DIV/0!</v>
      </c>
      <c r="AY178" s="116" t="e">
        <f t="shared" si="74"/>
        <v>#DIV/0!</v>
      </c>
      <c r="AZ178" s="117" t="e">
        <f t="shared" si="75"/>
        <v>#DIV/0!</v>
      </c>
    </row>
    <row r="179" spans="1:52" s="119" customFormat="1" ht="36" customHeight="1">
      <c r="A179" s="120">
        <v>35</v>
      </c>
      <c r="B179" s="49" t="s">
        <v>59</v>
      </c>
      <c r="C179" s="112"/>
      <c r="D179" s="113"/>
      <c r="E179" s="114"/>
      <c r="F179" s="114"/>
      <c r="G179" s="114"/>
      <c r="H179" s="114"/>
      <c r="I179" s="114"/>
      <c r="J179" s="148">
        <f t="shared" si="60"/>
        <v>0</v>
      </c>
      <c r="K179" s="115" t="e">
        <f t="shared" si="61"/>
        <v>#DIV/0!</v>
      </c>
      <c r="L179" s="116" t="e">
        <f t="shared" si="62"/>
        <v>#DIV/0!</v>
      </c>
      <c r="M179" s="117" t="e">
        <f t="shared" si="63"/>
        <v>#DIV/0!</v>
      </c>
      <c r="N179" s="121">
        <v>35</v>
      </c>
      <c r="O179" s="49" t="s">
        <v>59</v>
      </c>
      <c r="P179" s="112"/>
      <c r="Q179" s="113"/>
      <c r="R179" s="114"/>
      <c r="S179" s="114"/>
      <c r="T179" s="114"/>
      <c r="U179" s="114"/>
      <c r="V179" s="114"/>
      <c r="W179" s="148">
        <f t="shared" si="64"/>
        <v>0</v>
      </c>
      <c r="X179" s="115" t="e">
        <f t="shared" si="65"/>
        <v>#DIV/0!</v>
      </c>
      <c r="Y179" s="116" t="e">
        <f t="shared" si="66"/>
        <v>#DIV/0!</v>
      </c>
      <c r="Z179" s="117" t="e">
        <f t="shared" si="67"/>
        <v>#DIV/0!</v>
      </c>
      <c r="AA179" s="121">
        <v>35</v>
      </c>
      <c r="AB179" s="49" t="s">
        <v>59</v>
      </c>
      <c r="AC179" s="112"/>
      <c r="AD179" s="113"/>
      <c r="AE179" s="114"/>
      <c r="AF179" s="114"/>
      <c r="AG179" s="114"/>
      <c r="AH179" s="114"/>
      <c r="AI179" s="114"/>
      <c r="AJ179" s="148">
        <f t="shared" si="68"/>
        <v>0</v>
      </c>
      <c r="AK179" s="115" t="e">
        <f t="shared" si="69"/>
        <v>#DIV/0!</v>
      </c>
      <c r="AL179" s="116" t="e">
        <f t="shared" si="70"/>
        <v>#DIV/0!</v>
      </c>
      <c r="AM179" s="117" t="e">
        <f t="shared" si="71"/>
        <v>#DIV/0!</v>
      </c>
      <c r="AN179" s="121">
        <v>35</v>
      </c>
      <c r="AO179" s="49" t="s">
        <v>59</v>
      </c>
      <c r="AP179" s="112"/>
      <c r="AQ179" s="113"/>
      <c r="AR179" s="114"/>
      <c r="AS179" s="114"/>
      <c r="AT179" s="114"/>
      <c r="AU179" s="114"/>
      <c r="AV179" s="114"/>
      <c r="AW179" s="148">
        <f t="shared" si="72"/>
        <v>0</v>
      </c>
      <c r="AX179" s="115" t="e">
        <f t="shared" si="73"/>
        <v>#DIV/0!</v>
      </c>
      <c r="AY179" s="116" t="e">
        <f t="shared" si="74"/>
        <v>#DIV/0!</v>
      </c>
      <c r="AZ179" s="117" t="e">
        <f t="shared" si="75"/>
        <v>#DIV/0!</v>
      </c>
    </row>
    <row r="180" spans="1:52" s="119" customFormat="1" ht="36" customHeight="1" thickBot="1">
      <c r="A180" s="122">
        <v>36</v>
      </c>
      <c r="B180" s="58" t="s">
        <v>60</v>
      </c>
      <c r="C180" s="123"/>
      <c r="D180" s="124"/>
      <c r="E180" s="125"/>
      <c r="F180" s="125"/>
      <c r="G180" s="125"/>
      <c r="H180" s="125"/>
      <c r="I180" s="125"/>
      <c r="J180" s="149">
        <f t="shared" si="60"/>
        <v>0</v>
      </c>
      <c r="K180" s="126" t="e">
        <f t="shared" si="61"/>
        <v>#DIV/0!</v>
      </c>
      <c r="L180" s="127" t="e">
        <f t="shared" si="62"/>
        <v>#DIV/0!</v>
      </c>
      <c r="M180" s="128" t="e">
        <f t="shared" si="63"/>
        <v>#DIV/0!</v>
      </c>
      <c r="N180" s="129">
        <v>36</v>
      </c>
      <c r="O180" s="58" t="s">
        <v>60</v>
      </c>
      <c r="P180" s="123"/>
      <c r="Q180" s="124"/>
      <c r="R180" s="125"/>
      <c r="S180" s="125"/>
      <c r="T180" s="125"/>
      <c r="U180" s="125"/>
      <c r="V180" s="125"/>
      <c r="W180" s="149">
        <f t="shared" si="64"/>
        <v>0</v>
      </c>
      <c r="X180" s="126" t="e">
        <f t="shared" si="65"/>
        <v>#DIV/0!</v>
      </c>
      <c r="Y180" s="127" t="e">
        <f t="shared" si="66"/>
        <v>#DIV/0!</v>
      </c>
      <c r="Z180" s="128" t="e">
        <f t="shared" si="67"/>
        <v>#DIV/0!</v>
      </c>
      <c r="AA180" s="129">
        <v>36</v>
      </c>
      <c r="AB180" s="58" t="s">
        <v>60</v>
      </c>
      <c r="AC180" s="123"/>
      <c r="AD180" s="124"/>
      <c r="AE180" s="125"/>
      <c r="AF180" s="125"/>
      <c r="AG180" s="125"/>
      <c r="AH180" s="125"/>
      <c r="AI180" s="125"/>
      <c r="AJ180" s="149">
        <f t="shared" si="68"/>
        <v>0</v>
      </c>
      <c r="AK180" s="126" t="e">
        <f t="shared" si="69"/>
        <v>#DIV/0!</v>
      </c>
      <c r="AL180" s="127" t="e">
        <f t="shared" si="70"/>
        <v>#DIV/0!</v>
      </c>
      <c r="AM180" s="128" t="e">
        <f t="shared" si="71"/>
        <v>#DIV/0!</v>
      </c>
      <c r="AN180" s="129">
        <v>36</v>
      </c>
      <c r="AO180" s="58" t="s">
        <v>60</v>
      </c>
      <c r="AP180" s="123"/>
      <c r="AQ180" s="124"/>
      <c r="AR180" s="125"/>
      <c r="AS180" s="125"/>
      <c r="AT180" s="125"/>
      <c r="AU180" s="125"/>
      <c r="AV180" s="125"/>
      <c r="AW180" s="149">
        <f t="shared" si="72"/>
        <v>0</v>
      </c>
      <c r="AX180" s="126" t="e">
        <f t="shared" si="73"/>
        <v>#DIV/0!</v>
      </c>
      <c r="AY180" s="127" t="e">
        <f t="shared" si="74"/>
        <v>#DIV/0!</v>
      </c>
      <c r="AZ180" s="128" t="e">
        <f t="shared" si="75"/>
        <v>#DIV/0!</v>
      </c>
    </row>
    <row r="181" spans="1:52" s="137" customFormat="1" ht="40.5" customHeight="1" thickBot="1">
      <c r="A181" s="256" t="s">
        <v>61</v>
      </c>
      <c r="B181" s="207"/>
      <c r="C181" s="130">
        <f t="shared" ref="C181:I181" si="76">SUM(C145:C180)</f>
        <v>0</v>
      </c>
      <c r="D181" s="131">
        <f t="shared" si="76"/>
        <v>0</v>
      </c>
      <c r="E181" s="132">
        <f t="shared" si="76"/>
        <v>0</v>
      </c>
      <c r="F181" s="132">
        <f t="shared" si="76"/>
        <v>0</v>
      </c>
      <c r="G181" s="132">
        <f t="shared" si="76"/>
        <v>0</v>
      </c>
      <c r="H181" s="132">
        <f t="shared" si="76"/>
        <v>0</v>
      </c>
      <c r="I181" s="132">
        <f t="shared" si="76"/>
        <v>0</v>
      </c>
      <c r="J181" s="133">
        <f t="shared" si="60"/>
        <v>0</v>
      </c>
      <c r="K181" s="134" t="e">
        <f t="shared" si="61"/>
        <v>#DIV/0!</v>
      </c>
      <c r="L181" s="135" t="e">
        <f t="shared" si="62"/>
        <v>#DIV/0!</v>
      </c>
      <c r="M181" s="136" t="e">
        <f t="shared" si="63"/>
        <v>#DIV/0!</v>
      </c>
      <c r="N181" s="206" t="s">
        <v>61</v>
      </c>
      <c r="O181" s="207"/>
      <c r="P181" s="130">
        <f t="shared" ref="P181:V181" si="77">SUM(P145:P180)</f>
        <v>0</v>
      </c>
      <c r="Q181" s="131">
        <f t="shared" si="77"/>
        <v>0</v>
      </c>
      <c r="R181" s="132">
        <f t="shared" si="77"/>
        <v>0</v>
      </c>
      <c r="S181" s="132">
        <f t="shared" si="77"/>
        <v>0</v>
      </c>
      <c r="T181" s="132">
        <f t="shared" si="77"/>
        <v>0</v>
      </c>
      <c r="U181" s="132">
        <f t="shared" si="77"/>
        <v>0</v>
      </c>
      <c r="V181" s="132">
        <f t="shared" si="77"/>
        <v>0</v>
      </c>
      <c r="W181" s="133">
        <f t="shared" si="64"/>
        <v>0</v>
      </c>
      <c r="X181" s="134" t="e">
        <f t="shared" si="65"/>
        <v>#DIV/0!</v>
      </c>
      <c r="Y181" s="135" t="e">
        <f t="shared" si="66"/>
        <v>#DIV/0!</v>
      </c>
      <c r="Z181" s="136" t="e">
        <f t="shared" si="67"/>
        <v>#DIV/0!</v>
      </c>
      <c r="AA181" s="206" t="s">
        <v>61</v>
      </c>
      <c r="AB181" s="207"/>
      <c r="AC181" s="130">
        <f t="shared" ref="AC181:AI181" si="78">SUM(AC145:AC180)</f>
        <v>0</v>
      </c>
      <c r="AD181" s="131">
        <f t="shared" si="78"/>
        <v>0</v>
      </c>
      <c r="AE181" s="132">
        <f t="shared" si="78"/>
        <v>0</v>
      </c>
      <c r="AF181" s="132">
        <f t="shared" si="78"/>
        <v>0</v>
      </c>
      <c r="AG181" s="132">
        <f t="shared" si="78"/>
        <v>0</v>
      </c>
      <c r="AH181" s="132">
        <f t="shared" si="78"/>
        <v>0</v>
      </c>
      <c r="AI181" s="132">
        <f t="shared" si="78"/>
        <v>0</v>
      </c>
      <c r="AJ181" s="133">
        <f t="shared" si="68"/>
        <v>0</v>
      </c>
      <c r="AK181" s="134" t="e">
        <f t="shared" si="69"/>
        <v>#DIV/0!</v>
      </c>
      <c r="AL181" s="135" t="e">
        <f t="shared" si="70"/>
        <v>#DIV/0!</v>
      </c>
      <c r="AM181" s="136" t="e">
        <f t="shared" si="71"/>
        <v>#DIV/0!</v>
      </c>
      <c r="AN181" s="206" t="s">
        <v>61</v>
      </c>
      <c r="AO181" s="207"/>
      <c r="AP181" s="130">
        <f t="shared" ref="AP181:AV181" si="79">SUM(AP145:AP180)</f>
        <v>0</v>
      </c>
      <c r="AQ181" s="131">
        <f t="shared" si="79"/>
        <v>0</v>
      </c>
      <c r="AR181" s="132">
        <f t="shared" si="79"/>
        <v>0</v>
      </c>
      <c r="AS181" s="132">
        <f t="shared" si="79"/>
        <v>0</v>
      </c>
      <c r="AT181" s="132">
        <f t="shared" si="79"/>
        <v>0</v>
      </c>
      <c r="AU181" s="132">
        <f t="shared" si="79"/>
        <v>0</v>
      </c>
      <c r="AV181" s="132">
        <f t="shared" si="79"/>
        <v>0</v>
      </c>
      <c r="AW181" s="133">
        <f t="shared" si="72"/>
        <v>0</v>
      </c>
      <c r="AX181" s="134" t="e">
        <f t="shared" si="73"/>
        <v>#DIV/0!</v>
      </c>
      <c r="AY181" s="135" t="e">
        <f t="shared" si="74"/>
        <v>#DIV/0!</v>
      </c>
      <c r="AZ181" s="136" t="e">
        <f t="shared" si="75"/>
        <v>#DIV/0!</v>
      </c>
    </row>
    <row r="184" spans="1:52" customFormat="1">
      <c r="A184" s="258" t="s">
        <v>24</v>
      </c>
      <c r="B184" s="258"/>
      <c r="C184" s="258"/>
      <c r="D184" s="258"/>
      <c r="J184" s="146"/>
      <c r="N184" s="43"/>
      <c r="O184" s="43"/>
      <c r="W184" s="156"/>
      <c r="AA184" s="43"/>
      <c r="AB184" s="43"/>
      <c r="AJ184" s="156"/>
      <c r="AN184" s="43"/>
      <c r="AO184" s="43"/>
      <c r="AW184" s="153"/>
    </row>
    <row r="185" spans="1:52" customFormat="1">
      <c r="A185" s="258"/>
      <c r="B185" s="258"/>
      <c r="C185" s="258"/>
      <c r="D185" s="258"/>
      <c r="J185" s="146"/>
      <c r="N185" s="43"/>
      <c r="O185" s="43"/>
      <c r="W185" s="156"/>
      <c r="AA185" s="43"/>
      <c r="AB185" s="43"/>
      <c r="AJ185" s="156"/>
      <c r="AN185" s="43"/>
      <c r="AO185" s="43"/>
      <c r="AW185" s="153"/>
    </row>
    <row r="186" spans="1:52" customFormat="1" ht="15.75" thickBot="1">
      <c r="A186" s="43"/>
      <c r="B186" s="43"/>
      <c r="J186" s="146"/>
      <c r="N186" s="43"/>
      <c r="O186" s="43"/>
      <c r="W186" s="156"/>
      <c r="AA186" s="43"/>
      <c r="AB186" s="43"/>
      <c r="AJ186" s="156"/>
      <c r="AN186" s="43"/>
      <c r="AO186" s="43"/>
      <c r="AW186" s="153"/>
    </row>
    <row r="187" spans="1:52" customFormat="1" ht="19.5" thickBot="1">
      <c r="A187" s="180" t="s">
        <v>3</v>
      </c>
      <c r="B187" s="181"/>
      <c r="C187" s="182" t="s">
        <v>7</v>
      </c>
      <c r="D187" s="183"/>
      <c r="E187" s="183"/>
      <c r="F187" s="183"/>
      <c r="G187" s="183"/>
      <c r="H187" s="183"/>
      <c r="I187" s="183"/>
      <c r="J187" s="183"/>
      <c r="K187" s="250"/>
      <c r="L187" s="250"/>
      <c r="M187" s="251"/>
      <c r="N187" s="186" t="s">
        <v>3</v>
      </c>
      <c r="O187" s="181"/>
      <c r="P187" s="208" t="s">
        <v>18</v>
      </c>
      <c r="Q187" s="245"/>
      <c r="R187" s="245"/>
      <c r="S187" s="245"/>
      <c r="T187" s="245"/>
      <c r="U187" s="245"/>
      <c r="V187" s="245"/>
      <c r="W187" s="245"/>
      <c r="X187" s="245"/>
      <c r="Y187" s="245"/>
      <c r="Z187" s="246"/>
      <c r="AA187" s="186" t="s">
        <v>3</v>
      </c>
      <c r="AB187" s="181"/>
      <c r="AC187" s="187" t="s">
        <v>62</v>
      </c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243"/>
      <c r="AN187" s="186" t="s">
        <v>3</v>
      </c>
      <c r="AO187" s="181"/>
      <c r="AP187" s="231" t="s">
        <v>19</v>
      </c>
      <c r="AQ187" s="233"/>
      <c r="AR187" s="233"/>
      <c r="AS187" s="233"/>
      <c r="AT187" s="233"/>
      <c r="AU187" s="233"/>
      <c r="AV187" s="233"/>
      <c r="AW187" s="233"/>
      <c r="AX187" s="232"/>
      <c r="AY187" s="232"/>
      <c r="AZ187" s="264"/>
    </row>
    <row r="188" spans="1:52" customFormat="1" ht="15" customHeight="1">
      <c r="A188" s="254" t="s">
        <v>23</v>
      </c>
      <c r="B188" s="216"/>
      <c r="C188" s="185" t="s">
        <v>8</v>
      </c>
      <c r="D188" s="196" t="s">
        <v>9</v>
      </c>
      <c r="E188" s="197"/>
      <c r="F188" s="197"/>
      <c r="G188" s="197"/>
      <c r="H188" s="197"/>
      <c r="I188" s="197"/>
      <c r="J188" s="198"/>
      <c r="K188" s="255" t="s">
        <v>16</v>
      </c>
      <c r="L188" s="202" t="s">
        <v>17</v>
      </c>
      <c r="M188" s="204" t="s">
        <v>67</v>
      </c>
      <c r="N188" s="215" t="s">
        <v>23</v>
      </c>
      <c r="O188" s="216"/>
      <c r="P188" s="259" t="s">
        <v>8</v>
      </c>
      <c r="Q188" s="261" t="s">
        <v>9</v>
      </c>
      <c r="R188" s="261"/>
      <c r="S188" s="261"/>
      <c r="T188" s="261"/>
      <c r="U188" s="261"/>
      <c r="V188" s="261"/>
      <c r="W188" s="261"/>
      <c r="X188" s="257" t="s">
        <v>16</v>
      </c>
      <c r="Y188" s="240" t="s">
        <v>17</v>
      </c>
      <c r="Z188" s="235" t="s">
        <v>67</v>
      </c>
      <c r="AA188" s="215" t="s">
        <v>23</v>
      </c>
      <c r="AB188" s="216"/>
      <c r="AC188" s="262" t="s">
        <v>8</v>
      </c>
      <c r="AD188" s="191" t="s">
        <v>63</v>
      </c>
      <c r="AE188" s="192"/>
      <c r="AF188" s="192"/>
      <c r="AG188" s="192"/>
      <c r="AH188" s="192"/>
      <c r="AI188" s="192"/>
      <c r="AJ188" s="244"/>
      <c r="AK188" s="236" t="s">
        <v>16</v>
      </c>
      <c r="AL188" s="218" t="s">
        <v>17</v>
      </c>
      <c r="AM188" s="220" t="s">
        <v>67</v>
      </c>
      <c r="AN188" s="215" t="s">
        <v>23</v>
      </c>
      <c r="AO188" s="216"/>
      <c r="AP188" s="266" t="s">
        <v>8</v>
      </c>
      <c r="AQ188" s="222" t="s">
        <v>9</v>
      </c>
      <c r="AR188" s="223"/>
      <c r="AS188" s="223"/>
      <c r="AT188" s="223"/>
      <c r="AU188" s="223"/>
      <c r="AV188" s="223"/>
      <c r="AW188" s="224"/>
      <c r="AX188" s="265" t="s">
        <v>16</v>
      </c>
      <c r="AY188" s="228" t="s">
        <v>17</v>
      </c>
      <c r="AZ188" s="230" t="s">
        <v>67</v>
      </c>
    </row>
    <row r="189" spans="1:52" customFormat="1" ht="51">
      <c r="A189" s="42" t="s">
        <v>5</v>
      </c>
      <c r="B189" s="48" t="s">
        <v>4</v>
      </c>
      <c r="C189" s="185"/>
      <c r="D189" s="44" t="s">
        <v>10</v>
      </c>
      <c r="E189" s="45" t="s">
        <v>11</v>
      </c>
      <c r="F189" s="45" t="s">
        <v>12</v>
      </c>
      <c r="G189" s="46" t="s">
        <v>13</v>
      </c>
      <c r="H189" s="45" t="s">
        <v>14</v>
      </c>
      <c r="I189" s="45" t="s">
        <v>15</v>
      </c>
      <c r="J189" s="47" t="s">
        <v>1</v>
      </c>
      <c r="K189" s="255"/>
      <c r="L189" s="202"/>
      <c r="M189" s="204"/>
      <c r="N189" s="50" t="s">
        <v>0</v>
      </c>
      <c r="O189" s="48" t="s">
        <v>4</v>
      </c>
      <c r="P189" s="260"/>
      <c r="Q189" s="80" t="s">
        <v>10</v>
      </c>
      <c r="R189" s="80" t="s">
        <v>11</v>
      </c>
      <c r="S189" s="80" t="s">
        <v>12</v>
      </c>
      <c r="T189" s="78" t="s">
        <v>13</v>
      </c>
      <c r="U189" s="77" t="s">
        <v>14</v>
      </c>
      <c r="V189" s="77" t="s">
        <v>15</v>
      </c>
      <c r="W189" s="140" t="s">
        <v>1</v>
      </c>
      <c r="X189" s="257"/>
      <c r="Y189" s="240"/>
      <c r="Z189" s="235"/>
      <c r="AA189" s="50" t="s">
        <v>0</v>
      </c>
      <c r="AB189" s="48" t="s">
        <v>2</v>
      </c>
      <c r="AC189" s="263"/>
      <c r="AD189" s="31" t="s">
        <v>10</v>
      </c>
      <c r="AE189" s="32" t="s">
        <v>11</v>
      </c>
      <c r="AF189" s="32" t="s">
        <v>12</v>
      </c>
      <c r="AG189" s="33" t="s">
        <v>13</v>
      </c>
      <c r="AH189" s="32" t="s">
        <v>14</v>
      </c>
      <c r="AI189" s="32" t="s">
        <v>15</v>
      </c>
      <c r="AJ189" s="138" t="s">
        <v>1</v>
      </c>
      <c r="AK189" s="236"/>
      <c r="AL189" s="218"/>
      <c r="AM189" s="220"/>
      <c r="AN189" s="50" t="s">
        <v>0</v>
      </c>
      <c r="AO189" s="48" t="s">
        <v>2</v>
      </c>
      <c r="AP189" s="267"/>
      <c r="AQ189" s="101" t="s">
        <v>10</v>
      </c>
      <c r="AR189" s="38" t="s">
        <v>11</v>
      </c>
      <c r="AS189" s="38" t="s">
        <v>12</v>
      </c>
      <c r="AT189" s="39" t="s">
        <v>13</v>
      </c>
      <c r="AU189" s="38" t="s">
        <v>14</v>
      </c>
      <c r="AV189" s="38" t="s">
        <v>15</v>
      </c>
      <c r="AW189" s="37" t="s">
        <v>1</v>
      </c>
      <c r="AX189" s="265"/>
      <c r="AY189" s="228"/>
      <c r="AZ189" s="230"/>
    </row>
    <row r="190" spans="1:52" customFormat="1" ht="15.75">
      <c r="A190" s="21">
        <v>1</v>
      </c>
      <c r="B190" s="49" t="s">
        <v>25</v>
      </c>
      <c r="C190" s="53">
        <f t="shared" ref="C190:I199" si="80">C145+C98+C53+C4</f>
        <v>795</v>
      </c>
      <c r="D190" s="20">
        <f t="shared" si="80"/>
        <v>662</v>
      </c>
      <c r="E190" s="12">
        <f t="shared" si="80"/>
        <v>108</v>
      </c>
      <c r="F190" s="12">
        <f t="shared" si="80"/>
        <v>0</v>
      </c>
      <c r="G190" s="12">
        <f t="shared" si="80"/>
        <v>7</v>
      </c>
      <c r="H190" s="12">
        <f t="shared" si="80"/>
        <v>14</v>
      </c>
      <c r="I190" s="12">
        <f t="shared" si="80"/>
        <v>4</v>
      </c>
      <c r="J190" s="150">
        <f>SUM(D190:I190)</f>
        <v>795</v>
      </c>
      <c r="K190" s="17">
        <f>(D190+E190)/(C190-I190)</f>
        <v>0.97345132743362828</v>
      </c>
      <c r="L190" s="16">
        <f>D190/(C190-I190)</f>
        <v>0.83691529709228829</v>
      </c>
      <c r="M190" s="54">
        <f>H190/(C190-I190)</f>
        <v>1.7699115044247787E-2</v>
      </c>
      <c r="N190" s="51">
        <v>1</v>
      </c>
      <c r="O190" s="49" t="s">
        <v>25</v>
      </c>
      <c r="P190" s="83">
        <f t="shared" ref="P190:V199" si="81">P145+P98+P53+P4</f>
        <v>882</v>
      </c>
      <c r="Q190" s="84">
        <f t="shared" si="81"/>
        <v>0</v>
      </c>
      <c r="R190" s="84">
        <f t="shared" si="81"/>
        <v>846</v>
      </c>
      <c r="S190" s="84">
        <f t="shared" si="81"/>
        <v>0</v>
      </c>
      <c r="T190" s="84">
        <f t="shared" si="81"/>
        <v>7</v>
      </c>
      <c r="U190" s="84">
        <f t="shared" si="81"/>
        <v>28</v>
      </c>
      <c r="V190" s="84">
        <f t="shared" si="81"/>
        <v>1</v>
      </c>
      <c r="W190" s="15">
        <f>SUM(Q190:V190)</f>
        <v>882</v>
      </c>
      <c r="X190" s="87">
        <f>(Q190+R190)/(P190-V190)</f>
        <v>0.96027241770715099</v>
      </c>
      <c r="Y190" s="88">
        <f>Q190/(P190-V190)</f>
        <v>0</v>
      </c>
      <c r="Z190" s="89">
        <f>U190/(P190-V190)</f>
        <v>3.1782065834279227E-2</v>
      </c>
      <c r="AA190" s="51">
        <v>1</v>
      </c>
      <c r="AB190" s="49" t="s">
        <v>25</v>
      </c>
      <c r="AC190" s="18">
        <f t="shared" ref="AC190:AI190" si="82">AC145+AC98+AC53+AC4</f>
        <v>216</v>
      </c>
      <c r="AD190" s="23">
        <f t="shared" si="82"/>
        <v>0</v>
      </c>
      <c r="AE190" s="23">
        <f t="shared" si="82"/>
        <v>211</v>
      </c>
      <c r="AF190" s="23">
        <f t="shared" si="82"/>
        <v>0</v>
      </c>
      <c r="AG190" s="23">
        <f t="shared" si="82"/>
        <v>0</v>
      </c>
      <c r="AH190" s="23">
        <f t="shared" si="82"/>
        <v>4</v>
      </c>
      <c r="AI190" s="23">
        <f t="shared" si="82"/>
        <v>1</v>
      </c>
      <c r="AJ190" s="15">
        <f>SUM(AD190:AI190)</f>
        <v>216</v>
      </c>
      <c r="AK190" s="17">
        <f>(AD190+AE190)/(AC190-AI190)</f>
        <v>0.98139534883720925</v>
      </c>
      <c r="AL190" s="16">
        <f>AD190/(AC190-AI190)</f>
        <v>0</v>
      </c>
      <c r="AM190" s="54">
        <f>AH190/(AC190-AI190)</f>
        <v>1.8604651162790697E-2</v>
      </c>
      <c r="AN190" s="51">
        <v>1</v>
      </c>
      <c r="AO190" s="49" t="s">
        <v>25</v>
      </c>
      <c r="AP190" s="99">
        <f t="shared" ref="AP190:AV190" si="83">AP145+AP98+AP53+AP4</f>
        <v>16</v>
      </c>
      <c r="AQ190" s="18">
        <f t="shared" si="83"/>
        <v>1</v>
      </c>
      <c r="AR190" s="23">
        <f t="shared" si="83"/>
        <v>14</v>
      </c>
      <c r="AS190" s="23">
        <f t="shared" si="83"/>
        <v>0</v>
      </c>
      <c r="AT190" s="23">
        <f t="shared" si="83"/>
        <v>0</v>
      </c>
      <c r="AU190" s="23">
        <f t="shared" si="83"/>
        <v>1</v>
      </c>
      <c r="AV190" s="23">
        <f t="shared" si="83"/>
        <v>0</v>
      </c>
      <c r="AW190" s="143">
        <f>SUM(AQ190:AV190)</f>
        <v>16</v>
      </c>
      <c r="AX190" s="17">
        <f>(AQ190+AR190)/(AP190-AV190)</f>
        <v>0.9375</v>
      </c>
      <c r="AY190" s="16">
        <f>AQ190/(AP190-AV190)</f>
        <v>6.25E-2</v>
      </c>
      <c r="AZ190" s="54">
        <f>AU190/(AP190-AV190)</f>
        <v>6.25E-2</v>
      </c>
    </row>
    <row r="191" spans="1:52" customFormat="1" ht="15.75">
      <c r="A191" s="22">
        <v>2</v>
      </c>
      <c r="B191" s="49" t="s">
        <v>26</v>
      </c>
      <c r="C191" s="53">
        <f t="shared" si="80"/>
        <v>2513</v>
      </c>
      <c r="D191" s="20">
        <f t="shared" si="80"/>
        <v>2273</v>
      </c>
      <c r="E191" s="12">
        <f t="shared" si="80"/>
        <v>189</v>
      </c>
      <c r="F191" s="12">
        <f t="shared" si="80"/>
        <v>0</v>
      </c>
      <c r="G191" s="12">
        <f t="shared" si="80"/>
        <v>10</v>
      </c>
      <c r="H191" s="12">
        <f t="shared" si="80"/>
        <v>41</v>
      </c>
      <c r="I191" s="12">
        <f t="shared" si="80"/>
        <v>0</v>
      </c>
      <c r="J191" s="150">
        <f t="shared" ref="J191:J226" si="84">SUM(D191:I191)</f>
        <v>2513</v>
      </c>
      <c r="K191" s="17">
        <f t="shared" ref="K191:K226" si="85">(D191+E191)/(C191-I191)</f>
        <v>0.97970553123756465</v>
      </c>
      <c r="L191" s="16">
        <f t="shared" ref="L191:L226" si="86">D191/(C191-I191)</f>
        <v>0.90449661758853961</v>
      </c>
      <c r="M191" s="54">
        <f t="shared" ref="M191:M226" si="87">H191/(C191-I191)</f>
        <v>1.631516116195782E-2</v>
      </c>
      <c r="N191" s="52">
        <v>2</v>
      </c>
      <c r="O191" s="49" t="s">
        <v>26</v>
      </c>
      <c r="P191" s="83">
        <f t="shared" si="81"/>
        <v>2062</v>
      </c>
      <c r="Q191" s="84">
        <f t="shared" si="81"/>
        <v>0</v>
      </c>
      <c r="R191" s="84">
        <f t="shared" si="81"/>
        <v>2002</v>
      </c>
      <c r="S191" s="84">
        <f t="shared" si="81"/>
        <v>1</v>
      </c>
      <c r="T191" s="84">
        <f t="shared" si="81"/>
        <v>27</v>
      </c>
      <c r="U191" s="84">
        <f t="shared" si="81"/>
        <v>32</v>
      </c>
      <c r="V191" s="84">
        <f t="shared" si="81"/>
        <v>0</v>
      </c>
      <c r="W191" s="15">
        <f t="shared" ref="W191:W226" si="88">SUM(Q191:V191)</f>
        <v>2062</v>
      </c>
      <c r="X191" s="87">
        <f t="shared" ref="X191:X226" si="89">(Q191+R191)/(P191-V191)</f>
        <v>0.97090203685741994</v>
      </c>
      <c r="Y191" s="88">
        <f t="shared" ref="Y191:Y226" si="90">Q191/(P191-V191)</f>
        <v>0</v>
      </c>
      <c r="Z191" s="89">
        <f t="shared" ref="Z191:Z226" si="91">U191/(P191-V191)</f>
        <v>1.5518913676042677E-2</v>
      </c>
      <c r="AA191" s="52">
        <v>2</v>
      </c>
      <c r="AB191" s="49" t="s">
        <v>26</v>
      </c>
      <c r="AC191" s="18">
        <f t="shared" ref="AC191:AI225" si="92">AC146+AC99+AC54+AC5</f>
        <v>479</v>
      </c>
      <c r="AD191" s="23">
        <f t="shared" si="92"/>
        <v>0</v>
      </c>
      <c r="AE191" s="23">
        <f t="shared" si="92"/>
        <v>463</v>
      </c>
      <c r="AF191" s="23">
        <f t="shared" si="92"/>
        <v>0</v>
      </c>
      <c r="AG191" s="23">
        <f t="shared" si="92"/>
        <v>2</v>
      </c>
      <c r="AH191" s="23">
        <f t="shared" si="92"/>
        <v>10</v>
      </c>
      <c r="AI191" s="23">
        <f t="shared" si="92"/>
        <v>4</v>
      </c>
      <c r="AJ191" s="15">
        <f t="shared" ref="AJ191:AJ226" si="93">SUM(AD191:AI191)</f>
        <v>479</v>
      </c>
      <c r="AK191" s="17">
        <f t="shared" ref="AK191:AK226" si="94">(AD191+AE191)/(AC191-AI191)</f>
        <v>0.97473684210526312</v>
      </c>
      <c r="AL191" s="16">
        <f t="shared" ref="AL191:AL226" si="95">AD191/(AC191-AI191)</f>
        <v>0</v>
      </c>
      <c r="AM191" s="54">
        <f t="shared" ref="AM191:AM226" si="96">AH191/(AC191-AI191)</f>
        <v>2.1052631578947368E-2</v>
      </c>
      <c r="AN191" s="52">
        <v>2</v>
      </c>
      <c r="AO191" s="49" t="s">
        <v>26</v>
      </c>
      <c r="AP191" s="99">
        <f t="shared" ref="AP191:AV191" si="97">AP146+AP99+AP54+AP5</f>
        <v>53</v>
      </c>
      <c r="AQ191" s="18">
        <f t="shared" si="97"/>
        <v>53</v>
      </c>
      <c r="AR191" s="23">
        <f t="shared" si="97"/>
        <v>0</v>
      </c>
      <c r="AS191" s="23">
        <f t="shared" si="97"/>
        <v>0</v>
      </c>
      <c r="AT191" s="23">
        <f t="shared" si="97"/>
        <v>0</v>
      </c>
      <c r="AU191" s="23">
        <f t="shared" si="97"/>
        <v>0</v>
      </c>
      <c r="AV191" s="23">
        <f t="shared" si="97"/>
        <v>0</v>
      </c>
      <c r="AW191" s="143">
        <f t="shared" ref="AW191:AW226" si="98">SUM(AQ191:AV191)</f>
        <v>53</v>
      </c>
      <c r="AX191" s="17">
        <f t="shared" ref="AX191:AX226" si="99">(AQ191+AR191)/(AP191-AV191)</f>
        <v>1</v>
      </c>
      <c r="AY191" s="16">
        <f t="shared" ref="AY191:AY226" si="100">AQ191/(AP191-AV191)</f>
        <v>1</v>
      </c>
      <c r="AZ191" s="54">
        <f t="shared" ref="AZ191:AZ226" si="101">AU191/(AP191-AV191)</f>
        <v>0</v>
      </c>
    </row>
    <row r="192" spans="1:52" customFormat="1" ht="15.75">
      <c r="A192" s="22">
        <v>3</v>
      </c>
      <c r="B192" s="49" t="s">
        <v>27</v>
      </c>
      <c r="C192" s="53">
        <f t="shared" si="80"/>
        <v>1711</v>
      </c>
      <c r="D192" s="20">
        <f t="shared" si="80"/>
        <v>1382</v>
      </c>
      <c r="E192" s="12">
        <f t="shared" si="80"/>
        <v>211</v>
      </c>
      <c r="F192" s="12">
        <f t="shared" si="80"/>
        <v>1</v>
      </c>
      <c r="G192" s="12">
        <f t="shared" si="80"/>
        <v>48</v>
      </c>
      <c r="H192" s="12">
        <f t="shared" si="80"/>
        <v>33</v>
      </c>
      <c r="I192" s="12">
        <f t="shared" si="80"/>
        <v>36</v>
      </c>
      <c r="J192" s="150">
        <f t="shared" si="84"/>
        <v>1711</v>
      </c>
      <c r="K192" s="17">
        <f t="shared" si="85"/>
        <v>0.95104477611940297</v>
      </c>
      <c r="L192" s="16">
        <f t="shared" si="86"/>
        <v>0.82507462686567168</v>
      </c>
      <c r="M192" s="54">
        <f t="shared" si="87"/>
        <v>1.9701492537313434E-2</v>
      </c>
      <c r="N192" s="52">
        <v>3</v>
      </c>
      <c r="O192" s="49" t="s">
        <v>27</v>
      </c>
      <c r="P192" s="83">
        <f t="shared" si="81"/>
        <v>1656</v>
      </c>
      <c r="Q192" s="84">
        <f t="shared" si="81"/>
        <v>0</v>
      </c>
      <c r="R192" s="84">
        <f t="shared" si="81"/>
        <v>1525</v>
      </c>
      <c r="S192" s="84">
        <f t="shared" si="81"/>
        <v>0</v>
      </c>
      <c r="T192" s="84">
        <f t="shared" si="81"/>
        <v>24</v>
      </c>
      <c r="U192" s="84">
        <f t="shared" si="81"/>
        <v>101</v>
      </c>
      <c r="V192" s="84">
        <f t="shared" si="81"/>
        <v>6</v>
      </c>
      <c r="W192" s="15">
        <f t="shared" si="88"/>
        <v>1656</v>
      </c>
      <c r="X192" s="87">
        <f t="shared" si="89"/>
        <v>0.9242424242424242</v>
      </c>
      <c r="Y192" s="88">
        <f t="shared" si="90"/>
        <v>0</v>
      </c>
      <c r="Z192" s="89">
        <f t="shared" si="91"/>
        <v>6.1212121212121211E-2</v>
      </c>
      <c r="AA192" s="52">
        <v>3</v>
      </c>
      <c r="AB192" s="49" t="s">
        <v>27</v>
      </c>
      <c r="AC192" s="18">
        <f t="shared" si="92"/>
        <v>488</v>
      </c>
      <c r="AD192" s="23">
        <f t="shared" si="92"/>
        <v>0</v>
      </c>
      <c r="AE192" s="23">
        <f t="shared" si="92"/>
        <v>446</v>
      </c>
      <c r="AF192" s="23">
        <f t="shared" si="92"/>
        <v>0</v>
      </c>
      <c r="AG192" s="23">
        <f t="shared" si="92"/>
        <v>3</v>
      </c>
      <c r="AH192" s="23">
        <f t="shared" si="92"/>
        <v>38</v>
      </c>
      <c r="AI192" s="23">
        <f t="shared" si="92"/>
        <v>1</v>
      </c>
      <c r="AJ192" s="15">
        <f t="shared" si="93"/>
        <v>488</v>
      </c>
      <c r="AK192" s="17">
        <f t="shared" si="94"/>
        <v>0.91581108829568791</v>
      </c>
      <c r="AL192" s="16">
        <f t="shared" si="95"/>
        <v>0</v>
      </c>
      <c r="AM192" s="54">
        <f t="shared" si="96"/>
        <v>7.8028747433264892E-2</v>
      </c>
      <c r="AN192" s="52">
        <v>3</v>
      </c>
      <c r="AO192" s="49" t="s">
        <v>27</v>
      </c>
      <c r="AP192" s="99">
        <f t="shared" ref="AP192:AV192" si="102">AP147+AP100+AP55+AP6</f>
        <v>8</v>
      </c>
      <c r="AQ192" s="18">
        <f t="shared" si="102"/>
        <v>2</v>
      </c>
      <c r="AR192" s="23">
        <f t="shared" si="102"/>
        <v>5</v>
      </c>
      <c r="AS192" s="23">
        <f t="shared" si="102"/>
        <v>0</v>
      </c>
      <c r="AT192" s="23">
        <f t="shared" si="102"/>
        <v>1</v>
      </c>
      <c r="AU192" s="23">
        <f t="shared" si="102"/>
        <v>0</v>
      </c>
      <c r="AV192" s="23">
        <f t="shared" si="102"/>
        <v>0</v>
      </c>
      <c r="AW192" s="143">
        <f t="shared" si="98"/>
        <v>8</v>
      </c>
      <c r="AX192" s="17">
        <f t="shared" si="99"/>
        <v>0.875</v>
      </c>
      <c r="AY192" s="16">
        <f t="shared" si="100"/>
        <v>0.25</v>
      </c>
      <c r="AZ192" s="54">
        <f t="shared" si="101"/>
        <v>0</v>
      </c>
    </row>
    <row r="193" spans="1:52" customFormat="1" ht="15.75">
      <c r="A193" s="22">
        <v>4</v>
      </c>
      <c r="B193" s="49" t="s">
        <v>28</v>
      </c>
      <c r="C193" s="53">
        <f t="shared" si="80"/>
        <v>1031</v>
      </c>
      <c r="D193" s="20">
        <f t="shared" si="80"/>
        <v>612</v>
      </c>
      <c r="E193" s="12">
        <f t="shared" si="80"/>
        <v>382</v>
      </c>
      <c r="F193" s="12">
        <f t="shared" si="80"/>
        <v>7</v>
      </c>
      <c r="G193" s="12">
        <f t="shared" si="80"/>
        <v>25</v>
      </c>
      <c r="H193" s="12">
        <f t="shared" si="80"/>
        <v>2</v>
      </c>
      <c r="I193" s="12">
        <f t="shared" si="80"/>
        <v>3</v>
      </c>
      <c r="J193" s="150">
        <f t="shared" si="84"/>
        <v>1031</v>
      </c>
      <c r="K193" s="17">
        <f t="shared" si="85"/>
        <v>0.96692607003891051</v>
      </c>
      <c r="L193" s="16">
        <f t="shared" si="86"/>
        <v>0.59533073929961089</v>
      </c>
      <c r="M193" s="54">
        <f t="shared" si="87"/>
        <v>1.9455252918287938E-3</v>
      </c>
      <c r="N193" s="52">
        <v>4</v>
      </c>
      <c r="O193" s="49" t="s">
        <v>28</v>
      </c>
      <c r="P193" s="83">
        <f t="shared" si="81"/>
        <v>662</v>
      </c>
      <c r="Q193" s="84">
        <f t="shared" si="81"/>
        <v>0</v>
      </c>
      <c r="R193" s="84">
        <f t="shared" si="81"/>
        <v>600</v>
      </c>
      <c r="S193" s="84">
        <f t="shared" si="81"/>
        <v>3</v>
      </c>
      <c r="T193" s="84">
        <f t="shared" si="81"/>
        <v>9</v>
      </c>
      <c r="U193" s="84">
        <f t="shared" si="81"/>
        <v>44</v>
      </c>
      <c r="V193" s="84">
        <f t="shared" si="81"/>
        <v>6</v>
      </c>
      <c r="W193" s="15">
        <f t="shared" si="88"/>
        <v>662</v>
      </c>
      <c r="X193" s="87">
        <f t="shared" si="89"/>
        <v>0.91463414634146345</v>
      </c>
      <c r="Y193" s="88">
        <f t="shared" si="90"/>
        <v>0</v>
      </c>
      <c r="Z193" s="89">
        <f t="shared" si="91"/>
        <v>6.7073170731707321E-2</v>
      </c>
      <c r="AA193" s="52">
        <v>4</v>
      </c>
      <c r="AB193" s="49" t="s">
        <v>28</v>
      </c>
      <c r="AC193" s="18">
        <f t="shared" si="92"/>
        <v>279</v>
      </c>
      <c r="AD193" s="23">
        <f t="shared" si="92"/>
        <v>0</v>
      </c>
      <c r="AE193" s="23">
        <f t="shared" si="92"/>
        <v>264</v>
      </c>
      <c r="AF193" s="23">
        <f t="shared" si="92"/>
        <v>0</v>
      </c>
      <c r="AG193" s="23">
        <f t="shared" si="92"/>
        <v>2</v>
      </c>
      <c r="AH193" s="23">
        <f t="shared" si="92"/>
        <v>9</v>
      </c>
      <c r="AI193" s="23">
        <f t="shared" si="92"/>
        <v>4</v>
      </c>
      <c r="AJ193" s="15">
        <f t="shared" si="93"/>
        <v>279</v>
      </c>
      <c r="AK193" s="17">
        <f t="shared" si="94"/>
        <v>0.96</v>
      </c>
      <c r="AL193" s="16">
        <f t="shared" si="95"/>
        <v>0</v>
      </c>
      <c r="AM193" s="54">
        <f t="shared" si="96"/>
        <v>3.272727272727273E-2</v>
      </c>
      <c r="AN193" s="52">
        <v>4</v>
      </c>
      <c r="AO193" s="49" t="s">
        <v>28</v>
      </c>
      <c r="AP193" s="99">
        <f t="shared" ref="AP193:AV193" si="103">AP148+AP101+AP56+AP7</f>
        <v>16</v>
      </c>
      <c r="AQ193" s="18">
        <f t="shared" si="103"/>
        <v>8</v>
      </c>
      <c r="AR193" s="23">
        <f t="shared" si="103"/>
        <v>4</v>
      </c>
      <c r="AS193" s="23">
        <f t="shared" si="103"/>
        <v>3</v>
      </c>
      <c r="AT193" s="23">
        <f t="shared" si="103"/>
        <v>1</v>
      </c>
      <c r="AU193" s="23">
        <f t="shared" si="103"/>
        <v>0</v>
      </c>
      <c r="AV193" s="23">
        <f t="shared" si="103"/>
        <v>0</v>
      </c>
      <c r="AW193" s="143">
        <f t="shared" si="98"/>
        <v>16</v>
      </c>
      <c r="AX193" s="17">
        <f t="shared" si="99"/>
        <v>0.75</v>
      </c>
      <c r="AY193" s="16">
        <f t="shared" si="100"/>
        <v>0.5</v>
      </c>
      <c r="AZ193" s="54">
        <f t="shared" si="101"/>
        <v>0</v>
      </c>
    </row>
    <row r="194" spans="1:52" customFormat="1" ht="15.75">
      <c r="A194" s="22">
        <v>5</v>
      </c>
      <c r="B194" s="49" t="s">
        <v>29</v>
      </c>
      <c r="C194" s="53">
        <f t="shared" si="80"/>
        <v>654</v>
      </c>
      <c r="D194" s="20">
        <f t="shared" si="80"/>
        <v>389</v>
      </c>
      <c r="E194" s="12">
        <f t="shared" si="80"/>
        <v>234</v>
      </c>
      <c r="F194" s="12">
        <f t="shared" si="80"/>
        <v>0</v>
      </c>
      <c r="G194" s="12">
        <f t="shared" si="80"/>
        <v>12</v>
      </c>
      <c r="H194" s="12">
        <f t="shared" si="80"/>
        <v>17</v>
      </c>
      <c r="I194" s="12">
        <f t="shared" si="80"/>
        <v>2</v>
      </c>
      <c r="J194" s="150">
        <f t="shared" si="84"/>
        <v>654</v>
      </c>
      <c r="K194" s="17">
        <f t="shared" si="85"/>
        <v>0.95552147239263807</v>
      </c>
      <c r="L194" s="16">
        <f t="shared" si="86"/>
        <v>0.59662576687116564</v>
      </c>
      <c r="M194" s="54">
        <f t="shared" si="87"/>
        <v>2.6073619631901839E-2</v>
      </c>
      <c r="N194" s="52">
        <v>5</v>
      </c>
      <c r="O194" s="49" t="s">
        <v>29</v>
      </c>
      <c r="P194" s="83">
        <f t="shared" si="81"/>
        <v>708</v>
      </c>
      <c r="Q194" s="84">
        <f t="shared" si="81"/>
        <v>0</v>
      </c>
      <c r="R194" s="84">
        <f t="shared" si="81"/>
        <v>670</v>
      </c>
      <c r="S194" s="84">
        <f t="shared" si="81"/>
        <v>0</v>
      </c>
      <c r="T194" s="84">
        <f t="shared" si="81"/>
        <v>6</v>
      </c>
      <c r="U194" s="84">
        <f t="shared" si="81"/>
        <v>16</v>
      </c>
      <c r="V194" s="84">
        <f t="shared" si="81"/>
        <v>16</v>
      </c>
      <c r="W194" s="15">
        <f t="shared" si="88"/>
        <v>708</v>
      </c>
      <c r="X194" s="87">
        <f t="shared" si="89"/>
        <v>0.96820809248554918</v>
      </c>
      <c r="Y194" s="88">
        <f t="shared" si="90"/>
        <v>0</v>
      </c>
      <c r="Z194" s="89">
        <f t="shared" si="91"/>
        <v>2.3121387283236993E-2</v>
      </c>
      <c r="AA194" s="52">
        <v>5</v>
      </c>
      <c r="AB194" s="49" t="s">
        <v>29</v>
      </c>
      <c r="AC194" s="18">
        <f t="shared" si="92"/>
        <v>94</v>
      </c>
      <c r="AD194" s="23">
        <f t="shared" si="92"/>
        <v>0</v>
      </c>
      <c r="AE194" s="23">
        <f t="shared" si="92"/>
        <v>91</v>
      </c>
      <c r="AF194" s="23">
        <f t="shared" si="92"/>
        <v>0</v>
      </c>
      <c r="AG194" s="23">
        <f t="shared" si="92"/>
        <v>0</v>
      </c>
      <c r="AH194" s="23">
        <f t="shared" si="92"/>
        <v>3</v>
      </c>
      <c r="AI194" s="23">
        <f t="shared" si="92"/>
        <v>0</v>
      </c>
      <c r="AJ194" s="15">
        <f t="shared" si="93"/>
        <v>94</v>
      </c>
      <c r="AK194" s="17">
        <f t="shared" si="94"/>
        <v>0.96808510638297873</v>
      </c>
      <c r="AL194" s="16">
        <f t="shared" si="95"/>
        <v>0</v>
      </c>
      <c r="AM194" s="54">
        <f t="shared" si="96"/>
        <v>3.1914893617021274E-2</v>
      </c>
      <c r="AN194" s="52">
        <v>5</v>
      </c>
      <c r="AO194" s="49" t="s">
        <v>29</v>
      </c>
      <c r="AP194" s="99">
        <f t="shared" ref="AP194:AV194" si="104">AP149+AP102+AP57+AP8</f>
        <v>16</v>
      </c>
      <c r="AQ194" s="18">
        <f t="shared" si="104"/>
        <v>0</v>
      </c>
      <c r="AR194" s="23">
        <f t="shared" si="104"/>
        <v>15</v>
      </c>
      <c r="AS194" s="23">
        <f t="shared" si="104"/>
        <v>0</v>
      </c>
      <c r="AT194" s="23">
        <f t="shared" si="104"/>
        <v>0</v>
      </c>
      <c r="AU194" s="23">
        <f t="shared" si="104"/>
        <v>0</v>
      </c>
      <c r="AV194" s="23">
        <f t="shared" si="104"/>
        <v>1</v>
      </c>
      <c r="AW194" s="143">
        <f t="shared" si="98"/>
        <v>16</v>
      </c>
      <c r="AX194" s="17">
        <f t="shared" si="99"/>
        <v>1</v>
      </c>
      <c r="AY194" s="16">
        <f t="shared" si="100"/>
        <v>0</v>
      </c>
      <c r="AZ194" s="54">
        <f t="shared" si="101"/>
        <v>0</v>
      </c>
    </row>
    <row r="195" spans="1:52" customFormat="1" ht="15.75">
      <c r="A195" s="22">
        <v>6</v>
      </c>
      <c r="B195" s="49" t="s">
        <v>30</v>
      </c>
      <c r="C195" s="53">
        <f t="shared" si="80"/>
        <v>848</v>
      </c>
      <c r="D195" s="20">
        <f t="shared" si="80"/>
        <v>647</v>
      </c>
      <c r="E195" s="12">
        <f t="shared" si="80"/>
        <v>125</v>
      </c>
      <c r="F195" s="12">
        <f t="shared" si="80"/>
        <v>2</v>
      </c>
      <c r="G195" s="12">
        <f t="shared" si="80"/>
        <v>18</v>
      </c>
      <c r="H195" s="12">
        <f t="shared" si="80"/>
        <v>8</v>
      </c>
      <c r="I195" s="12">
        <f t="shared" si="80"/>
        <v>48</v>
      </c>
      <c r="J195" s="150">
        <f t="shared" si="84"/>
        <v>848</v>
      </c>
      <c r="K195" s="17">
        <f t="shared" si="85"/>
        <v>0.96499999999999997</v>
      </c>
      <c r="L195" s="16">
        <f t="shared" si="86"/>
        <v>0.80874999999999997</v>
      </c>
      <c r="M195" s="54">
        <f t="shared" si="87"/>
        <v>0.01</v>
      </c>
      <c r="N195" s="52">
        <v>6</v>
      </c>
      <c r="O195" s="49" t="s">
        <v>30</v>
      </c>
      <c r="P195" s="83">
        <f t="shared" si="81"/>
        <v>488</v>
      </c>
      <c r="Q195" s="84">
        <f t="shared" si="81"/>
        <v>0</v>
      </c>
      <c r="R195" s="84">
        <f t="shared" si="81"/>
        <v>466</v>
      </c>
      <c r="S195" s="84">
        <f t="shared" si="81"/>
        <v>0</v>
      </c>
      <c r="T195" s="84">
        <f t="shared" si="81"/>
        <v>6</v>
      </c>
      <c r="U195" s="84">
        <f t="shared" si="81"/>
        <v>2</v>
      </c>
      <c r="V195" s="84">
        <f t="shared" si="81"/>
        <v>14</v>
      </c>
      <c r="W195" s="15">
        <f t="shared" si="88"/>
        <v>488</v>
      </c>
      <c r="X195" s="87">
        <f t="shared" si="89"/>
        <v>0.9831223628691983</v>
      </c>
      <c r="Y195" s="88">
        <f t="shared" si="90"/>
        <v>0</v>
      </c>
      <c r="Z195" s="89">
        <f t="shared" si="91"/>
        <v>4.2194092827004216E-3</v>
      </c>
      <c r="AA195" s="52">
        <v>6</v>
      </c>
      <c r="AB195" s="49" t="s">
        <v>30</v>
      </c>
      <c r="AC195" s="18">
        <f t="shared" si="92"/>
        <v>194</v>
      </c>
      <c r="AD195" s="23">
        <f t="shared" si="92"/>
        <v>0</v>
      </c>
      <c r="AE195" s="23">
        <f t="shared" si="92"/>
        <v>189</v>
      </c>
      <c r="AF195" s="23">
        <f t="shared" si="92"/>
        <v>0</v>
      </c>
      <c r="AG195" s="23">
        <f t="shared" si="92"/>
        <v>2</v>
      </c>
      <c r="AH195" s="23">
        <f t="shared" si="92"/>
        <v>0</v>
      </c>
      <c r="AI195" s="23">
        <f t="shared" si="92"/>
        <v>3</v>
      </c>
      <c r="AJ195" s="15">
        <f t="shared" si="93"/>
        <v>194</v>
      </c>
      <c r="AK195" s="17">
        <f t="shared" si="94"/>
        <v>0.98952879581151831</v>
      </c>
      <c r="AL195" s="16">
        <f t="shared" si="95"/>
        <v>0</v>
      </c>
      <c r="AM195" s="54">
        <f t="shared" si="96"/>
        <v>0</v>
      </c>
      <c r="AN195" s="52">
        <v>6</v>
      </c>
      <c r="AO195" s="49" t="s">
        <v>30</v>
      </c>
      <c r="AP195" s="99">
        <f t="shared" ref="AP195:AV195" si="105">AP150+AP103+AP58+AP9</f>
        <v>16</v>
      </c>
      <c r="AQ195" s="18">
        <f t="shared" si="105"/>
        <v>8</v>
      </c>
      <c r="AR195" s="23">
        <f t="shared" si="105"/>
        <v>7</v>
      </c>
      <c r="AS195" s="23">
        <f t="shared" si="105"/>
        <v>0</v>
      </c>
      <c r="AT195" s="23">
        <f t="shared" si="105"/>
        <v>0</v>
      </c>
      <c r="AU195" s="23">
        <f t="shared" si="105"/>
        <v>1</v>
      </c>
      <c r="AV195" s="23">
        <f t="shared" si="105"/>
        <v>0</v>
      </c>
      <c r="AW195" s="143">
        <f t="shared" si="98"/>
        <v>16</v>
      </c>
      <c r="AX195" s="17">
        <f t="shared" si="99"/>
        <v>0.9375</v>
      </c>
      <c r="AY195" s="16">
        <f t="shared" si="100"/>
        <v>0.5</v>
      </c>
      <c r="AZ195" s="54">
        <f t="shared" si="101"/>
        <v>6.25E-2</v>
      </c>
    </row>
    <row r="196" spans="1:52" customFormat="1" ht="15.75">
      <c r="A196" s="22">
        <v>7</v>
      </c>
      <c r="B196" s="49" t="s">
        <v>31</v>
      </c>
      <c r="C196" s="53">
        <f t="shared" si="80"/>
        <v>1780</v>
      </c>
      <c r="D196" s="20">
        <f t="shared" si="80"/>
        <v>644</v>
      </c>
      <c r="E196" s="12">
        <f t="shared" si="80"/>
        <v>1021</v>
      </c>
      <c r="F196" s="12">
        <f t="shared" si="80"/>
        <v>0</v>
      </c>
      <c r="G196" s="12">
        <f t="shared" si="80"/>
        <v>3</v>
      </c>
      <c r="H196" s="12">
        <f t="shared" si="80"/>
        <v>17</v>
      </c>
      <c r="I196" s="12">
        <f t="shared" si="80"/>
        <v>95</v>
      </c>
      <c r="J196" s="150">
        <f t="shared" si="84"/>
        <v>1780</v>
      </c>
      <c r="K196" s="17">
        <f t="shared" si="85"/>
        <v>0.98813056379821962</v>
      </c>
      <c r="L196" s="16">
        <f t="shared" si="86"/>
        <v>0.38219584569732939</v>
      </c>
      <c r="M196" s="54">
        <f t="shared" si="87"/>
        <v>1.0089020771513354E-2</v>
      </c>
      <c r="N196" s="52">
        <v>7</v>
      </c>
      <c r="O196" s="49" t="s">
        <v>31</v>
      </c>
      <c r="P196" s="83">
        <f t="shared" si="81"/>
        <v>1775</v>
      </c>
      <c r="Q196" s="84">
        <f t="shared" si="81"/>
        <v>0</v>
      </c>
      <c r="R196" s="84">
        <f t="shared" si="81"/>
        <v>1685</v>
      </c>
      <c r="S196" s="84">
        <f t="shared" si="81"/>
        <v>7</v>
      </c>
      <c r="T196" s="84">
        <f t="shared" si="81"/>
        <v>16</v>
      </c>
      <c r="U196" s="84">
        <f t="shared" si="81"/>
        <v>23</v>
      </c>
      <c r="V196" s="84">
        <f t="shared" si="81"/>
        <v>44</v>
      </c>
      <c r="W196" s="15">
        <f t="shared" si="88"/>
        <v>1775</v>
      </c>
      <c r="X196" s="87">
        <f t="shared" si="89"/>
        <v>0.97342576545349513</v>
      </c>
      <c r="Y196" s="88">
        <f t="shared" si="90"/>
        <v>0</v>
      </c>
      <c r="Z196" s="89">
        <f t="shared" si="91"/>
        <v>1.3287117273252455E-2</v>
      </c>
      <c r="AA196" s="52">
        <v>7</v>
      </c>
      <c r="AB196" s="49" t="s">
        <v>31</v>
      </c>
      <c r="AC196" s="18">
        <f t="shared" si="92"/>
        <v>269</v>
      </c>
      <c r="AD196" s="23">
        <f t="shared" si="92"/>
        <v>0</v>
      </c>
      <c r="AE196" s="23">
        <f t="shared" si="92"/>
        <v>197</v>
      </c>
      <c r="AF196" s="23">
        <f t="shared" si="92"/>
        <v>0</v>
      </c>
      <c r="AG196" s="23">
        <f t="shared" si="92"/>
        <v>0</v>
      </c>
      <c r="AH196" s="23">
        <f t="shared" si="92"/>
        <v>18</v>
      </c>
      <c r="AI196" s="23">
        <f t="shared" si="92"/>
        <v>54</v>
      </c>
      <c r="AJ196" s="15">
        <f t="shared" si="93"/>
        <v>269</v>
      </c>
      <c r="AK196" s="17">
        <f t="shared" si="94"/>
        <v>0.91627906976744189</v>
      </c>
      <c r="AL196" s="16">
        <f t="shared" si="95"/>
        <v>0</v>
      </c>
      <c r="AM196" s="54">
        <f t="shared" si="96"/>
        <v>8.3720930232558138E-2</v>
      </c>
      <c r="AN196" s="52">
        <v>7</v>
      </c>
      <c r="AO196" s="49" t="s">
        <v>31</v>
      </c>
      <c r="AP196" s="99">
        <f t="shared" ref="AP196:AV196" si="106">AP151+AP104+AP59+AP10</f>
        <v>139</v>
      </c>
      <c r="AQ196" s="18">
        <f t="shared" si="106"/>
        <v>0</v>
      </c>
      <c r="AR196" s="23">
        <f t="shared" si="106"/>
        <v>87</v>
      </c>
      <c r="AS196" s="23">
        <f t="shared" si="106"/>
        <v>0</v>
      </c>
      <c r="AT196" s="23">
        <f t="shared" si="106"/>
        <v>0</v>
      </c>
      <c r="AU196" s="23">
        <f t="shared" si="106"/>
        <v>4</v>
      </c>
      <c r="AV196" s="23">
        <f t="shared" si="106"/>
        <v>48</v>
      </c>
      <c r="AW196" s="143">
        <f t="shared" si="98"/>
        <v>139</v>
      </c>
      <c r="AX196" s="17">
        <f t="shared" si="99"/>
        <v>0.95604395604395609</v>
      </c>
      <c r="AY196" s="16">
        <f t="shared" si="100"/>
        <v>0</v>
      </c>
      <c r="AZ196" s="54">
        <f t="shared" si="101"/>
        <v>4.3956043956043959E-2</v>
      </c>
    </row>
    <row r="197" spans="1:52" customFormat="1" ht="15.75">
      <c r="A197" s="22">
        <v>8</v>
      </c>
      <c r="B197" s="49" t="s">
        <v>32</v>
      </c>
      <c r="C197" s="53">
        <f t="shared" si="80"/>
        <v>3780</v>
      </c>
      <c r="D197" s="20">
        <f t="shared" si="80"/>
        <v>1574</v>
      </c>
      <c r="E197" s="12">
        <f t="shared" si="80"/>
        <v>2026</v>
      </c>
      <c r="F197" s="12">
        <f t="shared" si="80"/>
        <v>6</v>
      </c>
      <c r="G197" s="12">
        <f t="shared" si="80"/>
        <v>54</v>
      </c>
      <c r="H197" s="12">
        <f t="shared" si="80"/>
        <v>83</v>
      </c>
      <c r="I197" s="12">
        <f t="shared" si="80"/>
        <v>37</v>
      </c>
      <c r="J197" s="150">
        <f t="shared" si="84"/>
        <v>3780</v>
      </c>
      <c r="K197" s="17">
        <f t="shared" si="85"/>
        <v>0.96179535132246863</v>
      </c>
      <c r="L197" s="16">
        <f t="shared" si="86"/>
        <v>0.42051830082821268</v>
      </c>
      <c r="M197" s="54">
        <f t="shared" si="87"/>
        <v>2.2174726155490248E-2</v>
      </c>
      <c r="N197" s="52">
        <v>8</v>
      </c>
      <c r="O197" s="49" t="s">
        <v>32</v>
      </c>
      <c r="P197" s="83">
        <f t="shared" si="81"/>
        <v>3463</v>
      </c>
      <c r="Q197" s="84">
        <f t="shared" si="81"/>
        <v>0</v>
      </c>
      <c r="R197" s="84">
        <f t="shared" si="81"/>
        <v>3406</v>
      </c>
      <c r="S197" s="84">
        <f t="shared" si="81"/>
        <v>0</v>
      </c>
      <c r="T197" s="84">
        <f t="shared" si="81"/>
        <v>13</v>
      </c>
      <c r="U197" s="84">
        <f t="shared" si="81"/>
        <v>34</v>
      </c>
      <c r="V197" s="84">
        <f t="shared" si="81"/>
        <v>10</v>
      </c>
      <c r="W197" s="15">
        <f t="shared" si="88"/>
        <v>3463</v>
      </c>
      <c r="X197" s="87">
        <f t="shared" si="89"/>
        <v>0.9863886475528526</v>
      </c>
      <c r="Y197" s="88">
        <f t="shared" si="90"/>
        <v>0</v>
      </c>
      <c r="Z197" s="89">
        <f t="shared" si="91"/>
        <v>9.8465102809151463E-3</v>
      </c>
      <c r="AA197" s="52">
        <v>8</v>
      </c>
      <c r="AB197" s="49" t="s">
        <v>32</v>
      </c>
      <c r="AC197" s="18">
        <f t="shared" si="92"/>
        <v>2708</v>
      </c>
      <c r="AD197" s="23">
        <f t="shared" si="92"/>
        <v>0</v>
      </c>
      <c r="AE197" s="23">
        <f t="shared" si="92"/>
        <v>2644</v>
      </c>
      <c r="AF197" s="23">
        <f t="shared" si="92"/>
        <v>0</v>
      </c>
      <c r="AG197" s="23">
        <f t="shared" si="92"/>
        <v>9</v>
      </c>
      <c r="AH197" s="23">
        <f t="shared" si="92"/>
        <v>50</v>
      </c>
      <c r="AI197" s="23">
        <f t="shared" si="92"/>
        <v>5</v>
      </c>
      <c r="AJ197" s="15">
        <f t="shared" si="93"/>
        <v>2708</v>
      </c>
      <c r="AK197" s="17">
        <f t="shared" si="94"/>
        <v>0.9781724010358861</v>
      </c>
      <c r="AL197" s="16">
        <f t="shared" si="95"/>
        <v>0</v>
      </c>
      <c r="AM197" s="54">
        <f t="shared" si="96"/>
        <v>1.849796522382538E-2</v>
      </c>
      <c r="AN197" s="52">
        <v>8</v>
      </c>
      <c r="AO197" s="49" t="s">
        <v>32</v>
      </c>
      <c r="AP197" s="99">
        <f t="shared" ref="AP197:AV197" si="107">AP152+AP105+AP60+AP11</f>
        <v>140</v>
      </c>
      <c r="AQ197" s="18">
        <f t="shared" si="107"/>
        <v>15</v>
      </c>
      <c r="AR197" s="23">
        <f t="shared" si="107"/>
        <v>119</v>
      </c>
      <c r="AS197" s="23">
        <f t="shared" si="107"/>
        <v>0</v>
      </c>
      <c r="AT197" s="23">
        <f t="shared" si="107"/>
        <v>1</v>
      </c>
      <c r="AU197" s="23">
        <f t="shared" si="107"/>
        <v>5</v>
      </c>
      <c r="AV197" s="23">
        <f t="shared" si="107"/>
        <v>0</v>
      </c>
      <c r="AW197" s="143">
        <f t="shared" si="98"/>
        <v>140</v>
      </c>
      <c r="AX197" s="17">
        <f t="shared" si="99"/>
        <v>0.95714285714285718</v>
      </c>
      <c r="AY197" s="16">
        <f t="shared" si="100"/>
        <v>0.10714285714285714</v>
      </c>
      <c r="AZ197" s="54">
        <f t="shared" si="101"/>
        <v>3.5714285714285712E-2</v>
      </c>
    </row>
    <row r="198" spans="1:52" customFormat="1" ht="15.75">
      <c r="A198" s="22">
        <v>9</v>
      </c>
      <c r="B198" s="49" t="s">
        <v>33</v>
      </c>
      <c r="C198" s="53">
        <f t="shared" si="80"/>
        <v>2624</v>
      </c>
      <c r="D198" s="20">
        <f t="shared" si="80"/>
        <v>2138</v>
      </c>
      <c r="E198" s="12">
        <f t="shared" si="80"/>
        <v>375</v>
      </c>
      <c r="F198" s="12">
        <f t="shared" si="80"/>
        <v>0</v>
      </c>
      <c r="G198" s="12">
        <f t="shared" si="80"/>
        <v>24</v>
      </c>
      <c r="H198" s="12">
        <f t="shared" si="80"/>
        <v>81</v>
      </c>
      <c r="I198" s="12">
        <f t="shared" si="80"/>
        <v>6</v>
      </c>
      <c r="J198" s="150">
        <f t="shared" si="84"/>
        <v>2624</v>
      </c>
      <c r="K198" s="17">
        <f t="shared" si="85"/>
        <v>0.9598930481283422</v>
      </c>
      <c r="L198" s="16">
        <f t="shared" si="86"/>
        <v>0.81665393430099309</v>
      </c>
      <c r="M198" s="54">
        <f t="shared" si="87"/>
        <v>3.0939648586707412E-2</v>
      </c>
      <c r="N198" s="52">
        <v>9</v>
      </c>
      <c r="O198" s="49" t="s">
        <v>33</v>
      </c>
      <c r="P198" s="83">
        <f t="shared" si="81"/>
        <v>4423</v>
      </c>
      <c r="Q198" s="84">
        <f t="shared" si="81"/>
        <v>0</v>
      </c>
      <c r="R198" s="84">
        <f t="shared" si="81"/>
        <v>4249</v>
      </c>
      <c r="S198" s="84">
        <f t="shared" si="81"/>
        <v>0</v>
      </c>
      <c r="T198" s="84">
        <f t="shared" si="81"/>
        <v>16</v>
      </c>
      <c r="U198" s="84">
        <f t="shared" si="81"/>
        <v>158</v>
      </c>
      <c r="V198" s="84">
        <f t="shared" si="81"/>
        <v>0</v>
      </c>
      <c r="W198" s="15">
        <f t="shared" si="88"/>
        <v>4423</v>
      </c>
      <c r="X198" s="87">
        <f t="shared" si="89"/>
        <v>0.96066018539452858</v>
      </c>
      <c r="Y198" s="88">
        <f t="shared" si="90"/>
        <v>0</v>
      </c>
      <c r="Z198" s="89">
        <f t="shared" si="91"/>
        <v>3.5722360388876329E-2</v>
      </c>
      <c r="AA198" s="52">
        <v>9</v>
      </c>
      <c r="AB198" s="49" t="s">
        <v>33</v>
      </c>
      <c r="AC198" s="18">
        <f t="shared" si="92"/>
        <v>2433</v>
      </c>
      <c r="AD198" s="23">
        <f t="shared" si="92"/>
        <v>0</v>
      </c>
      <c r="AE198" s="23">
        <f t="shared" si="92"/>
        <v>2356</v>
      </c>
      <c r="AF198" s="23">
        <f t="shared" si="92"/>
        <v>0</v>
      </c>
      <c r="AG198" s="23">
        <f t="shared" si="92"/>
        <v>4</v>
      </c>
      <c r="AH198" s="23">
        <f t="shared" si="92"/>
        <v>73</v>
      </c>
      <c r="AI198" s="23">
        <f t="shared" si="92"/>
        <v>0</v>
      </c>
      <c r="AJ198" s="15">
        <f t="shared" si="93"/>
        <v>2433</v>
      </c>
      <c r="AK198" s="17">
        <f t="shared" si="94"/>
        <v>0.96835182901767369</v>
      </c>
      <c r="AL198" s="16">
        <f t="shared" si="95"/>
        <v>0</v>
      </c>
      <c r="AM198" s="54">
        <f t="shared" si="96"/>
        <v>3.0004110152075627E-2</v>
      </c>
      <c r="AN198" s="52">
        <v>9</v>
      </c>
      <c r="AO198" s="49" t="s">
        <v>33</v>
      </c>
      <c r="AP198" s="99">
        <f t="shared" ref="AP198:AV198" si="108">AP153+AP106+AP61+AP12</f>
        <v>29</v>
      </c>
      <c r="AQ198" s="18">
        <f t="shared" si="108"/>
        <v>15</v>
      </c>
      <c r="AR198" s="23">
        <f t="shared" si="108"/>
        <v>9</v>
      </c>
      <c r="AS198" s="23">
        <f t="shared" si="108"/>
        <v>0</v>
      </c>
      <c r="AT198" s="23">
        <f t="shared" si="108"/>
        <v>0</v>
      </c>
      <c r="AU198" s="23">
        <f t="shared" si="108"/>
        <v>5</v>
      </c>
      <c r="AV198" s="23">
        <f t="shared" si="108"/>
        <v>0</v>
      </c>
      <c r="AW198" s="143">
        <f t="shared" si="98"/>
        <v>29</v>
      </c>
      <c r="AX198" s="17">
        <f t="shared" si="99"/>
        <v>0.82758620689655171</v>
      </c>
      <c r="AY198" s="16">
        <f t="shared" si="100"/>
        <v>0.51724137931034486</v>
      </c>
      <c r="AZ198" s="54">
        <f t="shared" si="101"/>
        <v>0.17241379310344829</v>
      </c>
    </row>
    <row r="199" spans="1:52" customFormat="1" ht="15.75">
      <c r="A199" s="22">
        <v>10</v>
      </c>
      <c r="B199" s="49" t="s">
        <v>34</v>
      </c>
      <c r="C199" s="53">
        <f t="shared" si="80"/>
        <v>1341</v>
      </c>
      <c r="D199" s="20">
        <f t="shared" si="80"/>
        <v>1161</v>
      </c>
      <c r="E199" s="12">
        <f t="shared" si="80"/>
        <v>143</v>
      </c>
      <c r="F199" s="12">
        <f t="shared" si="80"/>
        <v>5</v>
      </c>
      <c r="G199" s="12">
        <f t="shared" si="80"/>
        <v>17</v>
      </c>
      <c r="H199" s="12">
        <f t="shared" si="80"/>
        <v>10</v>
      </c>
      <c r="I199" s="12">
        <f t="shared" si="80"/>
        <v>5</v>
      </c>
      <c r="J199" s="150">
        <f t="shared" si="84"/>
        <v>1341</v>
      </c>
      <c r="K199" s="17">
        <f t="shared" si="85"/>
        <v>0.9760479041916168</v>
      </c>
      <c r="L199" s="16">
        <f t="shared" si="86"/>
        <v>0.86901197604790414</v>
      </c>
      <c r="M199" s="54">
        <f t="shared" si="87"/>
        <v>7.4850299401197605E-3</v>
      </c>
      <c r="N199" s="52">
        <v>10</v>
      </c>
      <c r="O199" s="49" t="s">
        <v>34</v>
      </c>
      <c r="P199" s="83">
        <f t="shared" si="81"/>
        <v>1410</v>
      </c>
      <c r="Q199" s="84">
        <f t="shared" si="81"/>
        <v>0</v>
      </c>
      <c r="R199" s="84">
        <f t="shared" si="81"/>
        <v>1394</v>
      </c>
      <c r="S199" s="84">
        <f t="shared" si="81"/>
        <v>0</v>
      </c>
      <c r="T199" s="84">
        <f t="shared" si="81"/>
        <v>9</v>
      </c>
      <c r="U199" s="84">
        <f t="shared" si="81"/>
        <v>6</v>
      </c>
      <c r="V199" s="84">
        <f t="shared" si="81"/>
        <v>1</v>
      </c>
      <c r="W199" s="15">
        <f t="shared" si="88"/>
        <v>1410</v>
      </c>
      <c r="X199" s="87">
        <f t="shared" si="89"/>
        <v>0.98935415188076647</v>
      </c>
      <c r="Y199" s="88">
        <f t="shared" si="90"/>
        <v>0</v>
      </c>
      <c r="Z199" s="89">
        <f t="shared" si="91"/>
        <v>4.2583392476933995E-3</v>
      </c>
      <c r="AA199" s="52">
        <v>10</v>
      </c>
      <c r="AB199" s="49" t="s">
        <v>34</v>
      </c>
      <c r="AC199" s="18">
        <f t="shared" si="92"/>
        <v>318</v>
      </c>
      <c r="AD199" s="23">
        <f t="shared" si="92"/>
        <v>0</v>
      </c>
      <c r="AE199" s="23">
        <f t="shared" si="92"/>
        <v>314</v>
      </c>
      <c r="AF199" s="23">
        <f t="shared" si="92"/>
        <v>2</v>
      </c>
      <c r="AG199" s="23">
        <f t="shared" si="92"/>
        <v>2</v>
      </c>
      <c r="AH199" s="23">
        <f t="shared" si="92"/>
        <v>0</v>
      </c>
      <c r="AI199" s="23">
        <f t="shared" si="92"/>
        <v>0</v>
      </c>
      <c r="AJ199" s="15">
        <f t="shared" si="93"/>
        <v>318</v>
      </c>
      <c r="AK199" s="17">
        <f t="shared" si="94"/>
        <v>0.98742138364779874</v>
      </c>
      <c r="AL199" s="16">
        <f t="shared" si="95"/>
        <v>0</v>
      </c>
      <c r="AM199" s="54">
        <f t="shared" si="96"/>
        <v>0</v>
      </c>
      <c r="AN199" s="52">
        <v>10</v>
      </c>
      <c r="AO199" s="49" t="s">
        <v>34</v>
      </c>
      <c r="AP199" s="99">
        <f t="shared" ref="AP199:AV199" si="109">AP154+AP107+AP62+AP13</f>
        <v>26</v>
      </c>
      <c r="AQ199" s="18">
        <f t="shared" si="109"/>
        <v>10</v>
      </c>
      <c r="AR199" s="23">
        <f t="shared" si="109"/>
        <v>14</v>
      </c>
      <c r="AS199" s="23">
        <f t="shared" si="109"/>
        <v>1</v>
      </c>
      <c r="AT199" s="23">
        <f t="shared" si="109"/>
        <v>1</v>
      </c>
      <c r="AU199" s="23">
        <f t="shared" si="109"/>
        <v>0</v>
      </c>
      <c r="AV199" s="23">
        <f t="shared" si="109"/>
        <v>0</v>
      </c>
      <c r="AW199" s="143">
        <f t="shared" si="98"/>
        <v>26</v>
      </c>
      <c r="AX199" s="17">
        <f t="shared" si="99"/>
        <v>0.92307692307692313</v>
      </c>
      <c r="AY199" s="16">
        <f t="shared" si="100"/>
        <v>0.38461538461538464</v>
      </c>
      <c r="AZ199" s="54">
        <f t="shared" si="101"/>
        <v>0</v>
      </c>
    </row>
    <row r="200" spans="1:52" customFormat="1" ht="15.75">
      <c r="A200" s="22">
        <v>11</v>
      </c>
      <c r="B200" s="49" t="s">
        <v>35</v>
      </c>
      <c r="C200" s="53">
        <f t="shared" ref="C200:I209" si="110">C155+C108+C63+C14</f>
        <v>637</v>
      </c>
      <c r="D200" s="20">
        <f t="shared" si="110"/>
        <v>415</v>
      </c>
      <c r="E200" s="12">
        <f t="shared" si="110"/>
        <v>187</v>
      </c>
      <c r="F200" s="12">
        <f t="shared" si="110"/>
        <v>0</v>
      </c>
      <c r="G200" s="12">
        <f t="shared" si="110"/>
        <v>12</v>
      </c>
      <c r="H200" s="12">
        <f t="shared" si="110"/>
        <v>17</v>
      </c>
      <c r="I200" s="12">
        <f t="shared" si="110"/>
        <v>6</v>
      </c>
      <c r="J200" s="150">
        <f t="shared" si="84"/>
        <v>637</v>
      </c>
      <c r="K200" s="17">
        <f t="shared" si="85"/>
        <v>0.95404120443740092</v>
      </c>
      <c r="L200" s="16">
        <f t="shared" si="86"/>
        <v>0.65768621236133118</v>
      </c>
      <c r="M200" s="54">
        <f t="shared" si="87"/>
        <v>2.694136291600634E-2</v>
      </c>
      <c r="N200" s="52">
        <v>11</v>
      </c>
      <c r="O200" s="49" t="s">
        <v>35</v>
      </c>
      <c r="P200" s="83">
        <f t="shared" ref="P200:V209" si="111">P155+P108+P63+P14</f>
        <v>718</v>
      </c>
      <c r="Q200" s="84">
        <f t="shared" si="111"/>
        <v>0</v>
      </c>
      <c r="R200" s="84">
        <f t="shared" si="111"/>
        <v>669</v>
      </c>
      <c r="S200" s="84">
        <f t="shared" si="111"/>
        <v>0</v>
      </c>
      <c r="T200" s="84">
        <f t="shared" si="111"/>
        <v>2</v>
      </c>
      <c r="U200" s="84">
        <f t="shared" si="111"/>
        <v>47</v>
      </c>
      <c r="V200" s="84">
        <f t="shared" si="111"/>
        <v>0</v>
      </c>
      <c r="W200" s="15">
        <f t="shared" si="88"/>
        <v>718</v>
      </c>
      <c r="X200" s="87">
        <f t="shared" si="89"/>
        <v>0.93175487465181062</v>
      </c>
      <c r="Y200" s="88">
        <f t="shared" si="90"/>
        <v>0</v>
      </c>
      <c r="Z200" s="89">
        <f t="shared" si="91"/>
        <v>6.545961002785515E-2</v>
      </c>
      <c r="AA200" s="52">
        <v>11</v>
      </c>
      <c r="AB200" s="49" t="s">
        <v>35</v>
      </c>
      <c r="AC200" s="18">
        <f t="shared" si="92"/>
        <v>119</v>
      </c>
      <c r="AD200" s="23">
        <f t="shared" si="92"/>
        <v>0</v>
      </c>
      <c r="AE200" s="23">
        <f t="shared" si="92"/>
        <v>118</v>
      </c>
      <c r="AF200" s="23">
        <f t="shared" si="92"/>
        <v>0</v>
      </c>
      <c r="AG200" s="23">
        <f t="shared" si="92"/>
        <v>1</v>
      </c>
      <c r="AH200" s="23">
        <f t="shared" si="92"/>
        <v>0</v>
      </c>
      <c r="AI200" s="23">
        <f t="shared" si="92"/>
        <v>0</v>
      </c>
      <c r="AJ200" s="15">
        <f t="shared" si="93"/>
        <v>119</v>
      </c>
      <c r="AK200" s="17">
        <f t="shared" si="94"/>
        <v>0.99159663865546221</v>
      </c>
      <c r="AL200" s="16">
        <f t="shared" si="95"/>
        <v>0</v>
      </c>
      <c r="AM200" s="54">
        <f t="shared" si="96"/>
        <v>0</v>
      </c>
      <c r="AN200" s="52">
        <v>11</v>
      </c>
      <c r="AO200" s="49" t="s">
        <v>35</v>
      </c>
      <c r="AP200" s="99">
        <f t="shared" ref="AP200:AV200" si="112">AP155+AP108+AP63+AP14</f>
        <v>16</v>
      </c>
      <c r="AQ200" s="18">
        <f t="shared" si="112"/>
        <v>7</v>
      </c>
      <c r="AR200" s="23">
        <f t="shared" si="112"/>
        <v>8</v>
      </c>
      <c r="AS200" s="23">
        <f t="shared" si="112"/>
        <v>0</v>
      </c>
      <c r="AT200" s="23">
        <f t="shared" si="112"/>
        <v>1</v>
      </c>
      <c r="AU200" s="23">
        <f t="shared" si="112"/>
        <v>0</v>
      </c>
      <c r="AV200" s="23">
        <f t="shared" si="112"/>
        <v>0</v>
      </c>
      <c r="AW200" s="143">
        <f t="shared" si="98"/>
        <v>16</v>
      </c>
      <c r="AX200" s="17">
        <f t="shared" si="99"/>
        <v>0.9375</v>
      </c>
      <c r="AY200" s="16">
        <f t="shared" si="100"/>
        <v>0.4375</v>
      </c>
      <c r="AZ200" s="54">
        <f t="shared" si="101"/>
        <v>0</v>
      </c>
    </row>
    <row r="201" spans="1:52" customFormat="1" ht="15.75">
      <c r="A201" s="22">
        <v>12</v>
      </c>
      <c r="B201" s="49" t="s">
        <v>36</v>
      </c>
      <c r="C201" s="53">
        <f t="shared" si="110"/>
        <v>2198</v>
      </c>
      <c r="D201" s="20">
        <f t="shared" si="110"/>
        <v>1610</v>
      </c>
      <c r="E201" s="12">
        <f t="shared" si="110"/>
        <v>542</v>
      </c>
      <c r="F201" s="12">
        <f t="shared" si="110"/>
        <v>0</v>
      </c>
      <c r="G201" s="12">
        <f t="shared" si="110"/>
        <v>9</v>
      </c>
      <c r="H201" s="12">
        <f t="shared" si="110"/>
        <v>21</v>
      </c>
      <c r="I201" s="12">
        <f t="shared" si="110"/>
        <v>16</v>
      </c>
      <c r="J201" s="150">
        <f t="shared" si="84"/>
        <v>2198</v>
      </c>
      <c r="K201" s="17">
        <f t="shared" si="85"/>
        <v>0.98625114573785522</v>
      </c>
      <c r="L201" s="16">
        <f t="shared" si="86"/>
        <v>0.73785517873510542</v>
      </c>
      <c r="M201" s="54">
        <f t="shared" si="87"/>
        <v>9.6241979835013751E-3</v>
      </c>
      <c r="N201" s="52">
        <v>12</v>
      </c>
      <c r="O201" s="49" t="s">
        <v>36</v>
      </c>
      <c r="P201" s="83">
        <f t="shared" si="111"/>
        <v>1323</v>
      </c>
      <c r="Q201" s="84">
        <f t="shared" si="111"/>
        <v>0</v>
      </c>
      <c r="R201" s="84">
        <f t="shared" si="111"/>
        <v>1282</v>
      </c>
      <c r="S201" s="84">
        <f t="shared" si="111"/>
        <v>0</v>
      </c>
      <c r="T201" s="84">
        <f t="shared" si="111"/>
        <v>4</v>
      </c>
      <c r="U201" s="84">
        <f t="shared" si="111"/>
        <v>18</v>
      </c>
      <c r="V201" s="84">
        <f t="shared" si="111"/>
        <v>19</v>
      </c>
      <c r="W201" s="15">
        <f t="shared" si="88"/>
        <v>1323</v>
      </c>
      <c r="X201" s="87">
        <f t="shared" si="89"/>
        <v>0.98312883435582821</v>
      </c>
      <c r="Y201" s="88">
        <f t="shared" si="90"/>
        <v>0</v>
      </c>
      <c r="Z201" s="89">
        <f t="shared" si="91"/>
        <v>1.3803680981595092E-2</v>
      </c>
      <c r="AA201" s="52">
        <v>12</v>
      </c>
      <c r="AB201" s="49" t="s">
        <v>36</v>
      </c>
      <c r="AC201" s="18">
        <f t="shared" si="92"/>
        <v>848</v>
      </c>
      <c r="AD201" s="23">
        <f t="shared" si="92"/>
        <v>0</v>
      </c>
      <c r="AE201" s="23">
        <f t="shared" si="92"/>
        <v>827</v>
      </c>
      <c r="AF201" s="23">
        <f t="shared" si="92"/>
        <v>0</v>
      </c>
      <c r="AG201" s="23">
        <f t="shared" si="92"/>
        <v>1</v>
      </c>
      <c r="AH201" s="23">
        <f t="shared" si="92"/>
        <v>12</v>
      </c>
      <c r="AI201" s="23">
        <f t="shared" si="92"/>
        <v>8</v>
      </c>
      <c r="AJ201" s="15">
        <f t="shared" si="93"/>
        <v>848</v>
      </c>
      <c r="AK201" s="17">
        <f t="shared" si="94"/>
        <v>0.98452380952380958</v>
      </c>
      <c r="AL201" s="16">
        <f t="shared" si="95"/>
        <v>0</v>
      </c>
      <c r="AM201" s="54">
        <f t="shared" si="96"/>
        <v>1.4285714285714285E-2</v>
      </c>
      <c r="AN201" s="52">
        <v>12</v>
      </c>
      <c r="AO201" s="49" t="s">
        <v>36</v>
      </c>
      <c r="AP201" s="99">
        <f t="shared" ref="AP201:AV201" si="113">AP156+AP109+AP64+AP15</f>
        <v>132</v>
      </c>
      <c r="AQ201" s="18">
        <f t="shared" si="113"/>
        <v>92</v>
      </c>
      <c r="AR201" s="23">
        <f t="shared" si="113"/>
        <v>36</v>
      </c>
      <c r="AS201" s="23">
        <f t="shared" si="113"/>
        <v>0</v>
      </c>
      <c r="AT201" s="23">
        <f t="shared" si="113"/>
        <v>0</v>
      </c>
      <c r="AU201" s="23">
        <f t="shared" si="113"/>
        <v>2</v>
      </c>
      <c r="AV201" s="23">
        <f t="shared" si="113"/>
        <v>1</v>
      </c>
      <c r="AW201" s="143">
        <f t="shared" si="98"/>
        <v>131</v>
      </c>
      <c r="AX201" s="17">
        <f t="shared" si="99"/>
        <v>0.97709923664122134</v>
      </c>
      <c r="AY201" s="16">
        <f t="shared" si="100"/>
        <v>0.70229007633587781</v>
      </c>
      <c r="AZ201" s="54">
        <f t="shared" si="101"/>
        <v>1.5267175572519083E-2</v>
      </c>
    </row>
    <row r="202" spans="1:52" customFormat="1" ht="15.75">
      <c r="A202" s="22">
        <v>13</v>
      </c>
      <c r="B202" s="49" t="s">
        <v>37</v>
      </c>
      <c r="C202" s="53">
        <f t="shared" si="110"/>
        <v>935</v>
      </c>
      <c r="D202" s="20">
        <f t="shared" si="110"/>
        <v>853</v>
      </c>
      <c r="E202" s="12">
        <f t="shared" si="110"/>
        <v>41</v>
      </c>
      <c r="F202" s="12">
        <f t="shared" si="110"/>
        <v>6</v>
      </c>
      <c r="G202" s="12">
        <f t="shared" si="110"/>
        <v>15</v>
      </c>
      <c r="H202" s="12">
        <f t="shared" si="110"/>
        <v>17</v>
      </c>
      <c r="I202" s="12">
        <f t="shared" si="110"/>
        <v>3</v>
      </c>
      <c r="J202" s="150">
        <f t="shared" si="84"/>
        <v>935</v>
      </c>
      <c r="K202" s="17">
        <f t="shared" si="85"/>
        <v>0.95922746781115875</v>
      </c>
      <c r="L202" s="16">
        <f t="shared" si="86"/>
        <v>0.91523605150214593</v>
      </c>
      <c r="M202" s="54">
        <f t="shared" si="87"/>
        <v>1.8240343347639486E-2</v>
      </c>
      <c r="N202" s="52">
        <v>13</v>
      </c>
      <c r="O202" s="49" t="s">
        <v>37</v>
      </c>
      <c r="P202" s="83">
        <f t="shared" si="111"/>
        <v>666</v>
      </c>
      <c r="Q202" s="84">
        <f t="shared" si="111"/>
        <v>0</v>
      </c>
      <c r="R202" s="84">
        <f t="shared" si="111"/>
        <v>647</v>
      </c>
      <c r="S202" s="84">
        <f t="shared" si="111"/>
        <v>1</v>
      </c>
      <c r="T202" s="84">
        <f t="shared" si="111"/>
        <v>10</v>
      </c>
      <c r="U202" s="84">
        <f t="shared" si="111"/>
        <v>7</v>
      </c>
      <c r="V202" s="84">
        <f t="shared" si="111"/>
        <v>1</v>
      </c>
      <c r="W202" s="15">
        <f t="shared" si="88"/>
        <v>666</v>
      </c>
      <c r="X202" s="87">
        <f t="shared" si="89"/>
        <v>0.97293233082706765</v>
      </c>
      <c r="Y202" s="88">
        <f t="shared" si="90"/>
        <v>0</v>
      </c>
      <c r="Z202" s="89">
        <f t="shared" si="91"/>
        <v>1.0526315789473684E-2</v>
      </c>
      <c r="AA202" s="52">
        <v>13</v>
      </c>
      <c r="AB202" s="49" t="s">
        <v>37</v>
      </c>
      <c r="AC202" s="18">
        <f t="shared" si="92"/>
        <v>217</v>
      </c>
      <c r="AD202" s="23">
        <f t="shared" si="92"/>
        <v>0</v>
      </c>
      <c r="AE202" s="23">
        <f t="shared" si="92"/>
        <v>205</v>
      </c>
      <c r="AF202" s="23">
        <f t="shared" si="92"/>
        <v>1</v>
      </c>
      <c r="AG202" s="23">
        <f t="shared" si="92"/>
        <v>2</v>
      </c>
      <c r="AH202" s="23">
        <f t="shared" si="92"/>
        <v>9</v>
      </c>
      <c r="AI202" s="23">
        <f t="shared" si="92"/>
        <v>0</v>
      </c>
      <c r="AJ202" s="15">
        <f t="shared" si="93"/>
        <v>217</v>
      </c>
      <c r="AK202" s="17">
        <f t="shared" si="94"/>
        <v>0.9447004608294931</v>
      </c>
      <c r="AL202" s="16">
        <f t="shared" si="95"/>
        <v>0</v>
      </c>
      <c r="AM202" s="54">
        <f t="shared" si="96"/>
        <v>4.1474654377880185E-2</v>
      </c>
      <c r="AN202" s="52">
        <v>13</v>
      </c>
      <c r="AO202" s="49" t="s">
        <v>37</v>
      </c>
      <c r="AP202" s="99">
        <f t="shared" ref="AP202:AV202" si="114">AP157+AP110+AP65+AP16</f>
        <v>7</v>
      </c>
      <c r="AQ202" s="18">
        <f t="shared" si="114"/>
        <v>7</v>
      </c>
      <c r="AR202" s="23">
        <f t="shared" si="114"/>
        <v>0</v>
      </c>
      <c r="AS202" s="23">
        <f t="shared" si="114"/>
        <v>0</v>
      </c>
      <c r="AT202" s="23">
        <f t="shared" si="114"/>
        <v>0</v>
      </c>
      <c r="AU202" s="23">
        <f t="shared" si="114"/>
        <v>0</v>
      </c>
      <c r="AV202" s="23">
        <f t="shared" si="114"/>
        <v>0</v>
      </c>
      <c r="AW202" s="143">
        <f t="shared" si="98"/>
        <v>7</v>
      </c>
      <c r="AX202" s="17">
        <f t="shared" si="99"/>
        <v>1</v>
      </c>
      <c r="AY202" s="16">
        <f t="shared" si="100"/>
        <v>1</v>
      </c>
      <c r="AZ202" s="54">
        <f t="shared" si="101"/>
        <v>0</v>
      </c>
    </row>
    <row r="203" spans="1:52" customFormat="1" ht="15.75">
      <c r="A203" s="22">
        <v>14</v>
      </c>
      <c r="B203" s="49" t="s">
        <v>38</v>
      </c>
      <c r="C203" s="53">
        <f t="shared" si="110"/>
        <v>2140</v>
      </c>
      <c r="D203" s="20">
        <f t="shared" si="110"/>
        <v>1742</v>
      </c>
      <c r="E203" s="12">
        <f t="shared" si="110"/>
        <v>180</v>
      </c>
      <c r="F203" s="12">
        <f t="shared" si="110"/>
        <v>2</v>
      </c>
      <c r="G203" s="12">
        <f t="shared" si="110"/>
        <v>85</v>
      </c>
      <c r="H203" s="12">
        <f t="shared" si="110"/>
        <v>76</v>
      </c>
      <c r="I203" s="12">
        <f t="shared" si="110"/>
        <v>55</v>
      </c>
      <c r="J203" s="150">
        <f t="shared" si="84"/>
        <v>2140</v>
      </c>
      <c r="K203" s="17">
        <f t="shared" si="85"/>
        <v>0.92182254196642688</v>
      </c>
      <c r="L203" s="16">
        <f t="shared" si="86"/>
        <v>0.8354916067146283</v>
      </c>
      <c r="M203" s="54">
        <f t="shared" si="87"/>
        <v>3.6450839328537168E-2</v>
      </c>
      <c r="N203" s="52">
        <v>14</v>
      </c>
      <c r="O203" s="49" t="s">
        <v>38</v>
      </c>
      <c r="P203" s="83">
        <f t="shared" si="111"/>
        <v>1939</v>
      </c>
      <c r="Q203" s="84">
        <f t="shared" si="111"/>
        <v>0</v>
      </c>
      <c r="R203" s="84">
        <f t="shared" si="111"/>
        <v>1862</v>
      </c>
      <c r="S203" s="84">
        <f t="shared" si="111"/>
        <v>2</v>
      </c>
      <c r="T203" s="84">
        <f t="shared" si="111"/>
        <v>30</v>
      </c>
      <c r="U203" s="84">
        <f t="shared" si="111"/>
        <v>30</v>
      </c>
      <c r="V203" s="84">
        <f t="shared" si="111"/>
        <v>15</v>
      </c>
      <c r="W203" s="15">
        <f t="shared" si="88"/>
        <v>1939</v>
      </c>
      <c r="X203" s="87">
        <f t="shared" si="89"/>
        <v>0.96777546777546775</v>
      </c>
      <c r="Y203" s="88">
        <f t="shared" si="90"/>
        <v>0</v>
      </c>
      <c r="Z203" s="89">
        <f t="shared" si="91"/>
        <v>1.5592515592515593E-2</v>
      </c>
      <c r="AA203" s="52">
        <v>14</v>
      </c>
      <c r="AB203" s="49" t="s">
        <v>38</v>
      </c>
      <c r="AC203" s="18">
        <f t="shared" si="92"/>
        <v>573</v>
      </c>
      <c r="AD203" s="23">
        <f t="shared" si="92"/>
        <v>0</v>
      </c>
      <c r="AE203" s="23">
        <f t="shared" si="92"/>
        <v>557</v>
      </c>
      <c r="AF203" s="23">
        <f t="shared" si="92"/>
        <v>0</v>
      </c>
      <c r="AG203" s="23">
        <f t="shared" si="92"/>
        <v>6</v>
      </c>
      <c r="AH203" s="23">
        <f t="shared" si="92"/>
        <v>4</v>
      </c>
      <c r="AI203" s="23">
        <f t="shared" si="92"/>
        <v>6</v>
      </c>
      <c r="AJ203" s="15">
        <f t="shared" si="93"/>
        <v>573</v>
      </c>
      <c r="AK203" s="17">
        <f t="shared" si="94"/>
        <v>0.98236331569664903</v>
      </c>
      <c r="AL203" s="16">
        <f t="shared" si="95"/>
        <v>0</v>
      </c>
      <c r="AM203" s="54">
        <f t="shared" si="96"/>
        <v>7.0546737213403876E-3</v>
      </c>
      <c r="AN203" s="52">
        <v>14</v>
      </c>
      <c r="AO203" s="49" t="s">
        <v>38</v>
      </c>
      <c r="AP203" s="99">
        <f t="shared" ref="AP203:AV203" si="115">AP158+AP111+AP66+AP17</f>
        <v>12</v>
      </c>
      <c r="AQ203" s="18">
        <f t="shared" si="115"/>
        <v>7</v>
      </c>
      <c r="AR203" s="23">
        <f t="shared" si="115"/>
        <v>2</v>
      </c>
      <c r="AS203" s="23">
        <f t="shared" si="115"/>
        <v>0</v>
      </c>
      <c r="AT203" s="23">
        <f t="shared" si="115"/>
        <v>2</v>
      </c>
      <c r="AU203" s="23">
        <f t="shared" si="115"/>
        <v>1</v>
      </c>
      <c r="AV203" s="23">
        <f t="shared" si="115"/>
        <v>1</v>
      </c>
      <c r="AW203" s="143">
        <f t="shared" si="98"/>
        <v>13</v>
      </c>
      <c r="AX203" s="17">
        <f t="shared" si="99"/>
        <v>0.81818181818181823</v>
      </c>
      <c r="AY203" s="16">
        <f t="shared" si="100"/>
        <v>0.63636363636363635</v>
      </c>
      <c r="AZ203" s="54">
        <f t="shared" si="101"/>
        <v>9.0909090909090912E-2</v>
      </c>
    </row>
    <row r="204" spans="1:52" customFormat="1" ht="15.75">
      <c r="A204" s="22">
        <v>15</v>
      </c>
      <c r="B204" s="49" t="s">
        <v>39</v>
      </c>
      <c r="C204" s="53">
        <f t="shared" si="110"/>
        <v>1625</v>
      </c>
      <c r="D204" s="20">
        <f t="shared" si="110"/>
        <v>1306</v>
      </c>
      <c r="E204" s="12">
        <f t="shared" si="110"/>
        <v>233</v>
      </c>
      <c r="F204" s="12">
        <f t="shared" si="110"/>
        <v>5</v>
      </c>
      <c r="G204" s="12">
        <f t="shared" si="110"/>
        <v>18</v>
      </c>
      <c r="H204" s="12">
        <f t="shared" si="110"/>
        <v>53</v>
      </c>
      <c r="I204" s="12">
        <f t="shared" si="110"/>
        <v>10</v>
      </c>
      <c r="J204" s="150">
        <f t="shared" si="84"/>
        <v>1625</v>
      </c>
      <c r="K204" s="17">
        <f t="shared" si="85"/>
        <v>0.95294117647058818</v>
      </c>
      <c r="L204" s="16">
        <f t="shared" si="86"/>
        <v>0.80866873065015477</v>
      </c>
      <c r="M204" s="54">
        <f t="shared" si="87"/>
        <v>3.2817337461300312E-2</v>
      </c>
      <c r="N204" s="52">
        <v>15</v>
      </c>
      <c r="O204" s="49" t="s">
        <v>39</v>
      </c>
      <c r="P204" s="83">
        <f t="shared" si="111"/>
        <v>1476</v>
      </c>
      <c r="Q204" s="84">
        <f t="shared" si="111"/>
        <v>0</v>
      </c>
      <c r="R204" s="84">
        <f t="shared" si="111"/>
        <v>1322</v>
      </c>
      <c r="S204" s="84">
        <f t="shared" si="111"/>
        <v>0</v>
      </c>
      <c r="T204" s="84">
        <f t="shared" si="111"/>
        <v>13</v>
      </c>
      <c r="U204" s="84">
        <f t="shared" si="111"/>
        <v>135</v>
      </c>
      <c r="V204" s="84">
        <f t="shared" si="111"/>
        <v>6</v>
      </c>
      <c r="W204" s="15">
        <f t="shared" si="88"/>
        <v>1476</v>
      </c>
      <c r="X204" s="87">
        <f t="shared" si="89"/>
        <v>0.89931972789115644</v>
      </c>
      <c r="Y204" s="88">
        <f t="shared" si="90"/>
        <v>0</v>
      </c>
      <c r="Z204" s="89">
        <f t="shared" si="91"/>
        <v>9.1836734693877556E-2</v>
      </c>
      <c r="AA204" s="52">
        <v>15</v>
      </c>
      <c r="AB204" s="49" t="s">
        <v>39</v>
      </c>
      <c r="AC204" s="18">
        <f t="shared" si="92"/>
        <v>196</v>
      </c>
      <c r="AD204" s="23">
        <f t="shared" si="92"/>
        <v>0</v>
      </c>
      <c r="AE204" s="23">
        <f t="shared" si="92"/>
        <v>181</v>
      </c>
      <c r="AF204" s="23">
        <f t="shared" si="92"/>
        <v>0</v>
      </c>
      <c r="AG204" s="23">
        <f t="shared" si="92"/>
        <v>1</v>
      </c>
      <c r="AH204" s="23">
        <f t="shared" si="92"/>
        <v>8</v>
      </c>
      <c r="AI204" s="23">
        <f t="shared" si="92"/>
        <v>6</v>
      </c>
      <c r="AJ204" s="15">
        <f t="shared" si="93"/>
        <v>196</v>
      </c>
      <c r="AK204" s="17">
        <f t="shared" si="94"/>
        <v>0.95263157894736838</v>
      </c>
      <c r="AL204" s="16">
        <f t="shared" si="95"/>
        <v>0</v>
      </c>
      <c r="AM204" s="54">
        <f t="shared" si="96"/>
        <v>4.2105263157894736E-2</v>
      </c>
      <c r="AN204" s="52">
        <v>15</v>
      </c>
      <c r="AO204" s="49" t="s">
        <v>39</v>
      </c>
      <c r="AP204" s="99">
        <f t="shared" ref="AP204:AV204" si="116">AP159+AP112+AP67+AP18</f>
        <v>21</v>
      </c>
      <c r="AQ204" s="18">
        <f t="shared" si="116"/>
        <v>7</v>
      </c>
      <c r="AR204" s="23">
        <f t="shared" si="116"/>
        <v>11</v>
      </c>
      <c r="AS204" s="23">
        <f t="shared" si="116"/>
        <v>0</v>
      </c>
      <c r="AT204" s="23">
        <f t="shared" si="116"/>
        <v>0</v>
      </c>
      <c r="AU204" s="23">
        <f t="shared" si="116"/>
        <v>3</v>
      </c>
      <c r="AV204" s="23">
        <f t="shared" si="116"/>
        <v>0</v>
      </c>
      <c r="AW204" s="143">
        <f t="shared" si="98"/>
        <v>21</v>
      </c>
      <c r="AX204" s="17">
        <f t="shared" si="99"/>
        <v>0.8571428571428571</v>
      </c>
      <c r="AY204" s="16">
        <f t="shared" si="100"/>
        <v>0.33333333333333331</v>
      </c>
      <c r="AZ204" s="54">
        <f t="shared" si="101"/>
        <v>0.14285714285714285</v>
      </c>
    </row>
    <row r="205" spans="1:52" customFormat="1" ht="15.75">
      <c r="A205" s="22">
        <v>16</v>
      </c>
      <c r="B205" s="49" t="s">
        <v>40</v>
      </c>
      <c r="C205" s="53">
        <f t="shared" si="110"/>
        <v>771</v>
      </c>
      <c r="D205" s="20">
        <f t="shared" si="110"/>
        <v>682</v>
      </c>
      <c r="E205" s="12">
        <f t="shared" si="110"/>
        <v>71</v>
      </c>
      <c r="F205" s="12">
        <f t="shared" si="110"/>
        <v>0</v>
      </c>
      <c r="G205" s="12">
        <f t="shared" si="110"/>
        <v>7</v>
      </c>
      <c r="H205" s="12">
        <f t="shared" si="110"/>
        <v>11</v>
      </c>
      <c r="I205" s="12">
        <f t="shared" si="110"/>
        <v>0</v>
      </c>
      <c r="J205" s="150">
        <f t="shared" si="84"/>
        <v>771</v>
      </c>
      <c r="K205" s="17">
        <f t="shared" si="85"/>
        <v>0.97665369649805445</v>
      </c>
      <c r="L205" s="16">
        <f t="shared" si="86"/>
        <v>0.88456549935149154</v>
      </c>
      <c r="M205" s="54">
        <f t="shared" si="87"/>
        <v>1.4267185473411154E-2</v>
      </c>
      <c r="N205" s="52">
        <v>16</v>
      </c>
      <c r="O205" s="49" t="s">
        <v>40</v>
      </c>
      <c r="P205" s="83">
        <f t="shared" si="111"/>
        <v>621</v>
      </c>
      <c r="Q205" s="84">
        <f t="shared" si="111"/>
        <v>0</v>
      </c>
      <c r="R205" s="84">
        <f t="shared" si="111"/>
        <v>613</v>
      </c>
      <c r="S205" s="84">
        <f t="shared" si="111"/>
        <v>0</v>
      </c>
      <c r="T205" s="84">
        <f t="shared" si="111"/>
        <v>1</v>
      </c>
      <c r="U205" s="84">
        <f t="shared" si="111"/>
        <v>7</v>
      </c>
      <c r="V205" s="84">
        <f t="shared" si="111"/>
        <v>0</v>
      </c>
      <c r="W205" s="15">
        <f t="shared" si="88"/>
        <v>621</v>
      </c>
      <c r="X205" s="87">
        <f t="shared" si="89"/>
        <v>0.98711755233494369</v>
      </c>
      <c r="Y205" s="88">
        <f t="shared" si="90"/>
        <v>0</v>
      </c>
      <c r="Z205" s="89">
        <f t="shared" si="91"/>
        <v>1.1272141706924315E-2</v>
      </c>
      <c r="AA205" s="52">
        <v>16</v>
      </c>
      <c r="AB205" s="49" t="s">
        <v>40</v>
      </c>
      <c r="AC205" s="18">
        <f t="shared" si="92"/>
        <v>204</v>
      </c>
      <c r="AD205" s="23">
        <f t="shared" si="92"/>
        <v>0</v>
      </c>
      <c r="AE205" s="23">
        <f t="shared" si="92"/>
        <v>204</v>
      </c>
      <c r="AF205" s="23">
        <f t="shared" si="92"/>
        <v>0</v>
      </c>
      <c r="AG205" s="23">
        <f t="shared" si="92"/>
        <v>0</v>
      </c>
      <c r="AH205" s="23">
        <f t="shared" si="92"/>
        <v>0</v>
      </c>
      <c r="AI205" s="23">
        <f t="shared" si="92"/>
        <v>0</v>
      </c>
      <c r="AJ205" s="15">
        <f t="shared" si="93"/>
        <v>204</v>
      </c>
      <c r="AK205" s="17">
        <f t="shared" si="94"/>
        <v>1</v>
      </c>
      <c r="AL205" s="16">
        <f t="shared" si="95"/>
        <v>0</v>
      </c>
      <c r="AM205" s="54">
        <f t="shared" si="96"/>
        <v>0</v>
      </c>
      <c r="AN205" s="52">
        <v>16</v>
      </c>
      <c r="AO205" s="49" t="s">
        <v>40</v>
      </c>
      <c r="AP205" s="99">
        <f t="shared" ref="AP205:AV205" si="117">AP160+AP113+AP68+AP19</f>
        <v>0</v>
      </c>
      <c r="AQ205" s="18">
        <f t="shared" si="117"/>
        <v>0</v>
      </c>
      <c r="AR205" s="23">
        <f t="shared" si="117"/>
        <v>0</v>
      </c>
      <c r="AS205" s="23">
        <f t="shared" si="117"/>
        <v>0</v>
      </c>
      <c r="AT205" s="23">
        <f t="shared" si="117"/>
        <v>0</v>
      </c>
      <c r="AU205" s="23">
        <f t="shared" si="117"/>
        <v>0</v>
      </c>
      <c r="AV205" s="23">
        <f t="shared" si="117"/>
        <v>0</v>
      </c>
      <c r="AW205" s="143">
        <f t="shared" si="98"/>
        <v>0</v>
      </c>
      <c r="AX205" s="17" t="e">
        <f t="shared" si="99"/>
        <v>#DIV/0!</v>
      </c>
      <c r="AY205" s="16" t="e">
        <f t="shared" si="100"/>
        <v>#DIV/0!</v>
      </c>
      <c r="AZ205" s="54" t="e">
        <f t="shared" si="101"/>
        <v>#DIV/0!</v>
      </c>
    </row>
    <row r="206" spans="1:52" customFormat="1" ht="15.75">
      <c r="A206" s="22">
        <v>17</v>
      </c>
      <c r="B206" s="49" t="s">
        <v>41</v>
      </c>
      <c r="C206" s="53">
        <f t="shared" si="110"/>
        <v>5824</v>
      </c>
      <c r="D206" s="20">
        <f t="shared" si="110"/>
        <v>3078</v>
      </c>
      <c r="E206" s="12">
        <f t="shared" si="110"/>
        <v>1891</v>
      </c>
      <c r="F206" s="12">
        <f t="shared" si="110"/>
        <v>63</v>
      </c>
      <c r="G206" s="12">
        <f t="shared" si="110"/>
        <v>218</v>
      </c>
      <c r="H206" s="12">
        <f t="shared" si="110"/>
        <v>410</v>
      </c>
      <c r="I206" s="12">
        <f t="shared" si="110"/>
        <v>164</v>
      </c>
      <c r="J206" s="150">
        <f t="shared" si="84"/>
        <v>5824</v>
      </c>
      <c r="K206" s="17">
        <f t="shared" si="85"/>
        <v>0.87791519434628973</v>
      </c>
      <c r="L206" s="16">
        <f t="shared" si="86"/>
        <v>0.54381625441696113</v>
      </c>
      <c r="M206" s="54">
        <f t="shared" si="87"/>
        <v>7.2438162544169613E-2</v>
      </c>
      <c r="N206" s="52">
        <v>17</v>
      </c>
      <c r="O206" s="49" t="s">
        <v>41</v>
      </c>
      <c r="P206" s="83">
        <f t="shared" si="111"/>
        <v>7662</v>
      </c>
      <c r="Q206" s="84">
        <f t="shared" si="111"/>
        <v>0</v>
      </c>
      <c r="R206" s="84">
        <f t="shared" si="111"/>
        <v>7054</v>
      </c>
      <c r="S206" s="84">
        <f t="shared" si="111"/>
        <v>20</v>
      </c>
      <c r="T206" s="84">
        <f t="shared" si="111"/>
        <v>102</v>
      </c>
      <c r="U206" s="84">
        <f t="shared" si="111"/>
        <v>422</v>
      </c>
      <c r="V206" s="84">
        <f t="shared" si="111"/>
        <v>64</v>
      </c>
      <c r="W206" s="15">
        <f t="shared" si="88"/>
        <v>7662</v>
      </c>
      <c r="X206" s="87">
        <f t="shared" si="89"/>
        <v>0.92840221110818633</v>
      </c>
      <c r="Y206" s="88">
        <f t="shared" si="90"/>
        <v>0</v>
      </c>
      <c r="Z206" s="89">
        <f t="shared" si="91"/>
        <v>5.5540931824164252E-2</v>
      </c>
      <c r="AA206" s="52">
        <v>17</v>
      </c>
      <c r="AB206" s="49" t="s">
        <v>41</v>
      </c>
      <c r="AC206" s="18">
        <f t="shared" si="92"/>
        <v>4560</v>
      </c>
      <c r="AD206" s="23">
        <f t="shared" si="92"/>
        <v>0</v>
      </c>
      <c r="AE206" s="23">
        <f t="shared" si="92"/>
        <v>4285</v>
      </c>
      <c r="AF206" s="23">
        <f t="shared" si="92"/>
        <v>3</v>
      </c>
      <c r="AG206" s="23">
        <f t="shared" si="92"/>
        <v>17</v>
      </c>
      <c r="AH206" s="23">
        <f t="shared" si="92"/>
        <v>218</v>
      </c>
      <c r="AI206" s="23">
        <f t="shared" si="92"/>
        <v>37</v>
      </c>
      <c r="AJ206" s="15">
        <f t="shared" si="93"/>
        <v>4560</v>
      </c>
      <c r="AK206" s="17">
        <f t="shared" si="94"/>
        <v>0.94738005748397081</v>
      </c>
      <c r="AL206" s="16">
        <f t="shared" si="95"/>
        <v>0</v>
      </c>
      <c r="AM206" s="54">
        <f t="shared" si="96"/>
        <v>4.8198098607119169E-2</v>
      </c>
      <c r="AN206" s="52">
        <v>17</v>
      </c>
      <c r="AO206" s="49" t="s">
        <v>41</v>
      </c>
      <c r="AP206" s="99">
        <f t="shared" ref="AP206:AV206" si="118">AP161+AP114+AP69+AP20</f>
        <v>610</v>
      </c>
      <c r="AQ206" s="18">
        <f t="shared" si="118"/>
        <v>165</v>
      </c>
      <c r="AR206" s="23">
        <f t="shared" si="118"/>
        <v>327</v>
      </c>
      <c r="AS206" s="23">
        <f t="shared" si="118"/>
        <v>25</v>
      </c>
      <c r="AT206" s="23">
        <f t="shared" si="118"/>
        <v>34</v>
      </c>
      <c r="AU206" s="23">
        <f t="shared" si="118"/>
        <v>38</v>
      </c>
      <c r="AV206" s="23">
        <f t="shared" si="118"/>
        <v>21</v>
      </c>
      <c r="AW206" s="143">
        <f t="shared" si="98"/>
        <v>610</v>
      </c>
      <c r="AX206" s="17">
        <f t="shared" si="99"/>
        <v>0.83531409168081494</v>
      </c>
      <c r="AY206" s="16">
        <f t="shared" si="100"/>
        <v>0.28013582342954158</v>
      </c>
      <c r="AZ206" s="54">
        <f t="shared" si="101"/>
        <v>6.4516129032258063E-2</v>
      </c>
    </row>
    <row r="207" spans="1:52" customFormat="1" ht="15.75">
      <c r="A207" s="22">
        <v>18</v>
      </c>
      <c r="B207" s="49" t="s">
        <v>42</v>
      </c>
      <c r="C207" s="53">
        <f t="shared" si="110"/>
        <v>858</v>
      </c>
      <c r="D207" s="20">
        <f t="shared" si="110"/>
        <v>414</v>
      </c>
      <c r="E207" s="12">
        <f t="shared" si="110"/>
        <v>434</v>
      </c>
      <c r="F207" s="12">
        <f t="shared" si="110"/>
        <v>2</v>
      </c>
      <c r="G207" s="12">
        <f t="shared" si="110"/>
        <v>5</v>
      </c>
      <c r="H207" s="12">
        <f t="shared" si="110"/>
        <v>1</v>
      </c>
      <c r="I207" s="12">
        <f t="shared" si="110"/>
        <v>2</v>
      </c>
      <c r="J207" s="150">
        <f t="shared" si="84"/>
        <v>858</v>
      </c>
      <c r="K207" s="17">
        <f t="shared" si="85"/>
        <v>0.99065420560747663</v>
      </c>
      <c r="L207" s="16">
        <f t="shared" si="86"/>
        <v>0.48364485981308414</v>
      </c>
      <c r="M207" s="54">
        <f t="shared" si="87"/>
        <v>1.1682242990654205E-3</v>
      </c>
      <c r="N207" s="52">
        <v>18</v>
      </c>
      <c r="O207" s="49" t="s">
        <v>42</v>
      </c>
      <c r="P207" s="83">
        <f t="shared" si="111"/>
        <v>670</v>
      </c>
      <c r="Q207" s="84">
        <f t="shared" si="111"/>
        <v>0</v>
      </c>
      <c r="R207" s="84">
        <f t="shared" si="111"/>
        <v>642</v>
      </c>
      <c r="S207" s="84">
        <f t="shared" si="111"/>
        <v>0</v>
      </c>
      <c r="T207" s="84">
        <f t="shared" si="111"/>
        <v>2</v>
      </c>
      <c r="U207" s="84">
        <f t="shared" si="111"/>
        <v>25</v>
      </c>
      <c r="V207" s="84">
        <f t="shared" si="111"/>
        <v>1</v>
      </c>
      <c r="W207" s="15">
        <f t="shared" si="88"/>
        <v>670</v>
      </c>
      <c r="X207" s="87">
        <f t="shared" si="89"/>
        <v>0.95964125560538116</v>
      </c>
      <c r="Y207" s="88">
        <f t="shared" si="90"/>
        <v>0</v>
      </c>
      <c r="Z207" s="89">
        <f t="shared" si="91"/>
        <v>3.7369207772795218E-2</v>
      </c>
      <c r="AA207" s="52">
        <v>18</v>
      </c>
      <c r="AB207" s="49" t="s">
        <v>42</v>
      </c>
      <c r="AC207" s="18">
        <f t="shared" si="92"/>
        <v>242</v>
      </c>
      <c r="AD207" s="23">
        <f t="shared" si="92"/>
        <v>0</v>
      </c>
      <c r="AE207" s="23">
        <f t="shared" si="92"/>
        <v>242</v>
      </c>
      <c r="AF207" s="23">
        <f t="shared" si="92"/>
        <v>0</v>
      </c>
      <c r="AG207" s="23">
        <f t="shared" si="92"/>
        <v>0</v>
      </c>
      <c r="AH207" s="23">
        <f t="shared" si="92"/>
        <v>0</v>
      </c>
      <c r="AI207" s="23">
        <f t="shared" si="92"/>
        <v>0</v>
      </c>
      <c r="AJ207" s="15">
        <f t="shared" si="93"/>
        <v>242</v>
      </c>
      <c r="AK207" s="17">
        <f t="shared" si="94"/>
        <v>1</v>
      </c>
      <c r="AL207" s="16">
        <f t="shared" si="95"/>
        <v>0</v>
      </c>
      <c r="AM207" s="54">
        <f t="shared" si="96"/>
        <v>0</v>
      </c>
      <c r="AN207" s="52">
        <v>18</v>
      </c>
      <c r="AO207" s="49" t="s">
        <v>42</v>
      </c>
      <c r="AP207" s="99">
        <f t="shared" ref="AP207:AV207" si="119">AP162+AP115+AP70+AP21</f>
        <v>2</v>
      </c>
      <c r="AQ207" s="18">
        <f t="shared" si="119"/>
        <v>0</v>
      </c>
      <c r="AR207" s="23">
        <f t="shared" si="119"/>
        <v>2</v>
      </c>
      <c r="AS207" s="23">
        <f t="shared" si="119"/>
        <v>0</v>
      </c>
      <c r="AT207" s="23">
        <f t="shared" si="119"/>
        <v>0</v>
      </c>
      <c r="AU207" s="23">
        <f t="shared" si="119"/>
        <v>0</v>
      </c>
      <c r="AV207" s="23">
        <f t="shared" si="119"/>
        <v>0</v>
      </c>
      <c r="AW207" s="143">
        <f t="shared" si="98"/>
        <v>2</v>
      </c>
      <c r="AX207" s="17">
        <f t="shared" si="99"/>
        <v>1</v>
      </c>
      <c r="AY207" s="16">
        <f t="shared" si="100"/>
        <v>0</v>
      </c>
      <c r="AZ207" s="54">
        <f t="shared" si="101"/>
        <v>0</v>
      </c>
    </row>
    <row r="208" spans="1:52" customFormat="1" ht="15.75">
      <c r="A208" s="22">
        <v>19</v>
      </c>
      <c r="B208" s="49" t="s">
        <v>43</v>
      </c>
      <c r="C208" s="53">
        <f t="shared" si="110"/>
        <v>582</v>
      </c>
      <c r="D208" s="20">
        <f t="shared" si="110"/>
        <v>299</v>
      </c>
      <c r="E208" s="12">
        <f t="shared" si="110"/>
        <v>220</v>
      </c>
      <c r="F208" s="12">
        <f t="shared" si="110"/>
        <v>2</v>
      </c>
      <c r="G208" s="12">
        <f t="shared" si="110"/>
        <v>24</v>
      </c>
      <c r="H208" s="12">
        <f t="shared" si="110"/>
        <v>25</v>
      </c>
      <c r="I208" s="12">
        <f t="shared" si="110"/>
        <v>12</v>
      </c>
      <c r="J208" s="150">
        <f t="shared" si="84"/>
        <v>582</v>
      </c>
      <c r="K208" s="17">
        <f t="shared" si="85"/>
        <v>0.91052631578947374</v>
      </c>
      <c r="L208" s="16">
        <f t="shared" si="86"/>
        <v>0.5245614035087719</v>
      </c>
      <c r="M208" s="54">
        <f t="shared" si="87"/>
        <v>4.3859649122807015E-2</v>
      </c>
      <c r="N208" s="52">
        <v>19</v>
      </c>
      <c r="O208" s="49" t="s">
        <v>43</v>
      </c>
      <c r="P208" s="83">
        <f t="shared" si="111"/>
        <v>947</v>
      </c>
      <c r="Q208" s="84">
        <f t="shared" si="111"/>
        <v>0</v>
      </c>
      <c r="R208" s="84">
        <f t="shared" si="111"/>
        <v>866</v>
      </c>
      <c r="S208" s="84">
        <f t="shared" si="111"/>
        <v>0</v>
      </c>
      <c r="T208" s="84">
        <f t="shared" si="111"/>
        <v>20</v>
      </c>
      <c r="U208" s="84">
        <f t="shared" si="111"/>
        <v>43</v>
      </c>
      <c r="V208" s="84">
        <f t="shared" si="111"/>
        <v>18</v>
      </c>
      <c r="W208" s="15">
        <f t="shared" si="88"/>
        <v>947</v>
      </c>
      <c r="X208" s="87">
        <f t="shared" si="89"/>
        <v>0.9321851453175457</v>
      </c>
      <c r="Y208" s="88">
        <f t="shared" si="90"/>
        <v>0</v>
      </c>
      <c r="Z208" s="89">
        <f t="shared" si="91"/>
        <v>4.6286329386437029E-2</v>
      </c>
      <c r="AA208" s="52">
        <v>19</v>
      </c>
      <c r="AB208" s="49" t="s">
        <v>43</v>
      </c>
      <c r="AC208" s="18">
        <f t="shared" si="92"/>
        <v>277</v>
      </c>
      <c r="AD208" s="23">
        <f t="shared" si="92"/>
        <v>0</v>
      </c>
      <c r="AE208" s="23">
        <f t="shared" si="92"/>
        <v>270</v>
      </c>
      <c r="AF208" s="23">
        <f t="shared" si="92"/>
        <v>0</v>
      </c>
      <c r="AG208" s="23">
        <f t="shared" si="92"/>
        <v>1</v>
      </c>
      <c r="AH208" s="23">
        <f t="shared" si="92"/>
        <v>3</v>
      </c>
      <c r="AI208" s="23">
        <f t="shared" si="92"/>
        <v>3</v>
      </c>
      <c r="AJ208" s="15">
        <f t="shared" si="93"/>
        <v>277</v>
      </c>
      <c r="AK208" s="17">
        <f t="shared" si="94"/>
        <v>0.98540145985401462</v>
      </c>
      <c r="AL208" s="16">
        <f t="shared" si="95"/>
        <v>0</v>
      </c>
      <c r="AM208" s="54">
        <f t="shared" si="96"/>
        <v>1.0948905109489052E-2</v>
      </c>
      <c r="AN208" s="52">
        <v>19</v>
      </c>
      <c r="AO208" s="49" t="s">
        <v>43</v>
      </c>
      <c r="AP208" s="99">
        <f t="shared" ref="AP208:AV208" si="120">AP163+AP116+AP71+AP22</f>
        <v>9</v>
      </c>
      <c r="AQ208" s="18">
        <f t="shared" si="120"/>
        <v>4</v>
      </c>
      <c r="AR208" s="23">
        <f t="shared" si="120"/>
        <v>4</v>
      </c>
      <c r="AS208" s="23">
        <f t="shared" si="120"/>
        <v>0</v>
      </c>
      <c r="AT208" s="23">
        <f t="shared" si="120"/>
        <v>1</v>
      </c>
      <c r="AU208" s="23">
        <f t="shared" si="120"/>
        <v>0</v>
      </c>
      <c r="AV208" s="23">
        <f t="shared" si="120"/>
        <v>0</v>
      </c>
      <c r="AW208" s="143">
        <f t="shared" si="98"/>
        <v>9</v>
      </c>
      <c r="AX208" s="17">
        <f t="shared" si="99"/>
        <v>0.88888888888888884</v>
      </c>
      <c r="AY208" s="16">
        <f t="shared" si="100"/>
        <v>0.44444444444444442</v>
      </c>
      <c r="AZ208" s="54">
        <f t="shared" si="101"/>
        <v>0</v>
      </c>
    </row>
    <row r="209" spans="1:52" customFormat="1" ht="15.75">
      <c r="A209" s="22">
        <v>20</v>
      </c>
      <c r="B209" s="49" t="s">
        <v>44</v>
      </c>
      <c r="C209" s="53">
        <f t="shared" si="110"/>
        <v>869</v>
      </c>
      <c r="D209" s="20">
        <f t="shared" si="110"/>
        <v>790</v>
      </c>
      <c r="E209" s="12">
        <f t="shared" si="110"/>
        <v>47</v>
      </c>
      <c r="F209" s="12">
        <f t="shared" si="110"/>
        <v>3</v>
      </c>
      <c r="G209" s="12">
        <f t="shared" si="110"/>
        <v>16</v>
      </c>
      <c r="H209" s="12">
        <f t="shared" si="110"/>
        <v>10</v>
      </c>
      <c r="I209" s="12">
        <f t="shared" si="110"/>
        <v>3</v>
      </c>
      <c r="J209" s="150">
        <f t="shared" si="84"/>
        <v>869</v>
      </c>
      <c r="K209" s="17">
        <f t="shared" si="85"/>
        <v>0.96651270207852191</v>
      </c>
      <c r="L209" s="16">
        <f t="shared" si="86"/>
        <v>0.91224018475750579</v>
      </c>
      <c r="M209" s="54">
        <f t="shared" si="87"/>
        <v>1.1547344110854504E-2</v>
      </c>
      <c r="N209" s="52">
        <v>20</v>
      </c>
      <c r="O209" s="49" t="s">
        <v>44</v>
      </c>
      <c r="P209" s="83">
        <f t="shared" si="111"/>
        <v>1402</v>
      </c>
      <c r="Q209" s="84">
        <f t="shared" si="111"/>
        <v>0</v>
      </c>
      <c r="R209" s="84">
        <f t="shared" si="111"/>
        <v>1355</v>
      </c>
      <c r="S209" s="84">
        <f t="shared" si="111"/>
        <v>0</v>
      </c>
      <c r="T209" s="84">
        <f t="shared" si="111"/>
        <v>7</v>
      </c>
      <c r="U209" s="84">
        <f t="shared" si="111"/>
        <v>31</v>
      </c>
      <c r="V209" s="84">
        <f t="shared" si="111"/>
        <v>9</v>
      </c>
      <c r="W209" s="15">
        <f t="shared" si="88"/>
        <v>1402</v>
      </c>
      <c r="X209" s="87">
        <f t="shared" si="89"/>
        <v>0.97272074659009333</v>
      </c>
      <c r="Y209" s="88">
        <f t="shared" si="90"/>
        <v>0</v>
      </c>
      <c r="Z209" s="89">
        <f t="shared" si="91"/>
        <v>2.2254127781765973E-2</v>
      </c>
      <c r="AA209" s="52">
        <v>20</v>
      </c>
      <c r="AB209" s="49" t="s">
        <v>44</v>
      </c>
      <c r="AC209" s="18">
        <f t="shared" si="92"/>
        <v>142</v>
      </c>
      <c r="AD209" s="23">
        <f t="shared" si="92"/>
        <v>0</v>
      </c>
      <c r="AE209" s="23">
        <f t="shared" si="92"/>
        <v>138</v>
      </c>
      <c r="AF209" s="23">
        <f t="shared" si="92"/>
        <v>0</v>
      </c>
      <c r="AG209" s="23">
        <f t="shared" si="92"/>
        <v>0</v>
      </c>
      <c r="AH209" s="23">
        <f t="shared" si="92"/>
        <v>4</v>
      </c>
      <c r="AI209" s="23">
        <f t="shared" si="92"/>
        <v>0</v>
      </c>
      <c r="AJ209" s="15">
        <f t="shared" si="93"/>
        <v>142</v>
      </c>
      <c r="AK209" s="17">
        <f t="shared" si="94"/>
        <v>0.971830985915493</v>
      </c>
      <c r="AL209" s="16">
        <f t="shared" si="95"/>
        <v>0</v>
      </c>
      <c r="AM209" s="54">
        <f t="shared" si="96"/>
        <v>2.8169014084507043E-2</v>
      </c>
      <c r="AN209" s="52">
        <v>20</v>
      </c>
      <c r="AO209" s="49" t="s">
        <v>44</v>
      </c>
      <c r="AP209" s="99">
        <f t="shared" ref="AP209:AV209" si="121">AP164+AP117+AP72+AP23</f>
        <v>0</v>
      </c>
      <c r="AQ209" s="18">
        <f t="shared" si="121"/>
        <v>0</v>
      </c>
      <c r="AR209" s="23">
        <f t="shared" si="121"/>
        <v>0</v>
      </c>
      <c r="AS209" s="23">
        <f t="shared" si="121"/>
        <v>0</v>
      </c>
      <c r="AT209" s="23">
        <f t="shared" si="121"/>
        <v>0</v>
      </c>
      <c r="AU209" s="23">
        <f t="shared" si="121"/>
        <v>0</v>
      </c>
      <c r="AV209" s="23">
        <f t="shared" si="121"/>
        <v>0</v>
      </c>
      <c r="AW209" s="143">
        <f t="shared" si="98"/>
        <v>0</v>
      </c>
      <c r="AX209" s="17" t="e">
        <f t="shared" si="99"/>
        <v>#DIV/0!</v>
      </c>
      <c r="AY209" s="16" t="e">
        <f t="shared" si="100"/>
        <v>#DIV/0!</v>
      </c>
      <c r="AZ209" s="54" t="e">
        <f t="shared" si="101"/>
        <v>#DIV/0!</v>
      </c>
    </row>
    <row r="210" spans="1:52" customFormat="1" ht="15.75">
      <c r="A210" s="22">
        <v>21</v>
      </c>
      <c r="B210" s="49" t="s">
        <v>45</v>
      </c>
      <c r="C210" s="53">
        <f t="shared" ref="C210:I219" si="122">C165+C118+C73+C24</f>
        <v>999</v>
      </c>
      <c r="D210" s="20">
        <f t="shared" si="122"/>
        <v>901</v>
      </c>
      <c r="E210" s="12">
        <f t="shared" si="122"/>
        <v>85</v>
      </c>
      <c r="F210" s="12">
        <f t="shared" si="122"/>
        <v>0</v>
      </c>
      <c r="G210" s="12">
        <f t="shared" si="122"/>
        <v>1</v>
      </c>
      <c r="H210" s="12">
        <f t="shared" si="122"/>
        <v>7</v>
      </c>
      <c r="I210" s="12">
        <f t="shared" si="122"/>
        <v>5</v>
      </c>
      <c r="J210" s="150">
        <f t="shared" si="84"/>
        <v>999</v>
      </c>
      <c r="K210" s="17">
        <f t="shared" si="85"/>
        <v>0.99195171026156936</v>
      </c>
      <c r="L210" s="16">
        <f t="shared" si="86"/>
        <v>0.90643863179074446</v>
      </c>
      <c r="M210" s="54">
        <f t="shared" si="87"/>
        <v>7.0422535211267607E-3</v>
      </c>
      <c r="N210" s="52">
        <v>21</v>
      </c>
      <c r="O210" s="49" t="s">
        <v>45</v>
      </c>
      <c r="P210" s="83">
        <f t="shared" ref="P210:V219" si="123">P165+P118+P73+P24</f>
        <v>1362</v>
      </c>
      <c r="Q210" s="84">
        <f t="shared" si="123"/>
        <v>0</v>
      </c>
      <c r="R210" s="84">
        <f t="shared" si="123"/>
        <v>1302</v>
      </c>
      <c r="S210" s="84">
        <f t="shared" si="123"/>
        <v>0</v>
      </c>
      <c r="T210" s="84">
        <f t="shared" si="123"/>
        <v>3</v>
      </c>
      <c r="U210" s="84">
        <f t="shared" si="123"/>
        <v>37</v>
      </c>
      <c r="V210" s="84">
        <f t="shared" si="123"/>
        <v>20</v>
      </c>
      <c r="W210" s="15">
        <f t="shared" si="88"/>
        <v>1362</v>
      </c>
      <c r="X210" s="87">
        <f t="shared" si="89"/>
        <v>0.97019374068554398</v>
      </c>
      <c r="Y210" s="88">
        <f t="shared" si="90"/>
        <v>0</v>
      </c>
      <c r="Z210" s="89">
        <f t="shared" si="91"/>
        <v>2.7570789865871834E-2</v>
      </c>
      <c r="AA210" s="52">
        <v>21</v>
      </c>
      <c r="AB210" s="49" t="s">
        <v>45</v>
      </c>
      <c r="AC210" s="18">
        <f t="shared" si="92"/>
        <v>58</v>
      </c>
      <c r="AD210" s="23">
        <f t="shared" si="92"/>
        <v>0</v>
      </c>
      <c r="AE210" s="23">
        <f t="shared" si="92"/>
        <v>57</v>
      </c>
      <c r="AF210" s="23">
        <f t="shared" si="92"/>
        <v>0</v>
      </c>
      <c r="AG210" s="23">
        <f t="shared" si="92"/>
        <v>0</v>
      </c>
      <c r="AH210" s="23">
        <f t="shared" si="92"/>
        <v>0</v>
      </c>
      <c r="AI210" s="23">
        <f t="shared" si="92"/>
        <v>1</v>
      </c>
      <c r="AJ210" s="15">
        <f t="shared" si="93"/>
        <v>58</v>
      </c>
      <c r="AK210" s="17">
        <f t="shared" si="94"/>
        <v>1</v>
      </c>
      <c r="AL210" s="16">
        <f t="shared" si="95"/>
        <v>0</v>
      </c>
      <c r="AM210" s="54">
        <f t="shared" si="96"/>
        <v>0</v>
      </c>
      <c r="AN210" s="52">
        <v>21</v>
      </c>
      <c r="AO210" s="49" t="s">
        <v>45</v>
      </c>
      <c r="AP210" s="99">
        <f t="shared" ref="AP210:AV210" si="124">AP165+AP118+AP73+AP24</f>
        <v>2</v>
      </c>
      <c r="AQ210" s="18">
        <f t="shared" si="124"/>
        <v>2</v>
      </c>
      <c r="AR210" s="23">
        <f t="shared" si="124"/>
        <v>0</v>
      </c>
      <c r="AS210" s="23">
        <f t="shared" si="124"/>
        <v>0</v>
      </c>
      <c r="AT210" s="23">
        <f t="shared" si="124"/>
        <v>0</v>
      </c>
      <c r="AU210" s="23">
        <f t="shared" si="124"/>
        <v>0</v>
      </c>
      <c r="AV210" s="23">
        <f t="shared" si="124"/>
        <v>0</v>
      </c>
      <c r="AW210" s="143">
        <f t="shared" si="98"/>
        <v>2</v>
      </c>
      <c r="AX210" s="17">
        <f t="shared" si="99"/>
        <v>1</v>
      </c>
      <c r="AY210" s="16">
        <f t="shared" si="100"/>
        <v>1</v>
      </c>
      <c r="AZ210" s="54">
        <f t="shared" si="101"/>
        <v>0</v>
      </c>
    </row>
    <row r="211" spans="1:52" customFormat="1" ht="15.75">
      <c r="A211" s="22">
        <v>22</v>
      </c>
      <c r="B211" s="49" t="s">
        <v>46</v>
      </c>
      <c r="C211" s="53">
        <f t="shared" si="122"/>
        <v>2573</v>
      </c>
      <c r="D211" s="20">
        <f t="shared" si="122"/>
        <v>2177</v>
      </c>
      <c r="E211" s="12">
        <f t="shared" si="122"/>
        <v>191</v>
      </c>
      <c r="F211" s="12">
        <f t="shared" si="122"/>
        <v>30</v>
      </c>
      <c r="G211" s="12">
        <f t="shared" si="122"/>
        <v>73</v>
      </c>
      <c r="H211" s="12">
        <f t="shared" si="122"/>
        <v>61</v>
      </c>
      <c r="I211" s="12">
        <f t="shared" si="122"/>
        <v>41</v>
      </c>
      <c r="J211" s="150">
        <f t="shared" si="84"/>
        <v>2573</v>
      </c>
      <c r="K211" s="17">
        <f t="shared" si="85"/>
        <v>0.93522906793048977</v>
      </c>
      <c r="L211" s="16">
        <f t="shared" si="86"/>
        <v>0.85979462875197477</v>
      </c>
      <c r="M211" s="54">
        <f t="shared" si="87"/>
        <v>2.4091627172195894E-2</v>
      </c>
      <c r="N211" s="52">
        <v>22</v>
      </c>
      <c r="O211" s="49" t="s">
        <v>46</v>
      </c>
      <c r="P211" s="83">
        <f t="shared" si="123"/>
        <v>2501</v>
      </c>
      <c r="Q211" s="84">
        <f t="shared" si="123"/>
        <v>0</v>
      </c>
      <c r="R211" s="84">
        <f t="shared" si="123"/>
        <v>2332</v>
      </c>
      <c r="S211" s="84">
        <f t="shared" si="123"/>
        <v>5</v>
      </c>
      <c r="T211" s="84">
        <f t="shared" si="123"/>
        <v>55</v>
      </c>
      <c r="U211" s="84">
        <f t="shared" si="123"/>
        <v>85</v>
      </c>
      <c r="V211" s="84">
        <f t="shared" si="123"/>
        <v>24</v>
      </c>
      <c r="W211" s="15">
        <f t="shared" si="88"/>
        <v>2501</v>
      </c>
      <c r="X211" s="87">
        <f t="shared" si="89"/>
        <v>0.94146144529672993</v>
      </c>
      <c r="Y211" s="88">
        <f t="shared" si="90"/>
        <v>0</v>
      </c>
      <c r="Z211" s="89">
        <f t="shared" si="91"/>
        <v>3.431570448122729E-2</v>
      </c>
      <c r="AA211" s="52">
        <v>22</v>
      </c>
      <c r="AB211" s="49" t="s">
        <v>46</v>
      </c>
      <c r="AC211" s="18">
        <f t="shared" si="92"/>
        <v>917</v>
      </c>
      <c r="AD211" s="23">
        <f t="shared" si="92"/>
        <v>0</v>
      </c>
      <c r="AE211" s="23">
        <f t="shared" si="92"/>
        <v>882</v>
      </c>
      <c r="AF211" s="23">
        <f t="shared" si="92"/>
        <v>0</v>
      </c>
      <c r="AG211" s="23">
        <f t="shared" si="92"/>
        <v>8</v>
      </c>
      <c r="AH211" s="23">
        <f t="shared" si="92"/>
        <v>16</v>
      </c>
      <c r="AI211" s="23">
        <f t="shared" si="92"/>
        <v>11</v>
      </c>
      <c r="AJ211" s="15">
        <f t="shared" si="93"/>
        <v>917</v>
      </c>
      <c r="AK211" s="17">
        <f t="shared" si="94"/>
        <v>0.97350993377483441</v>
      </c>
      <c r="AL211" s="16">
        <f t="shared" si="95"/>
        <v>0</v>
      </c>
      <c r="AM211" s="54">
        <f t="shared" si="96"/>
        <v>1.7660044150110375E-2</v>
      </c>
      <c r="AN211" s="52">
        <v>22</v>
      </c>
      <c r="AO211" s="49" t="s">
        <v>46</v>
      </c>
      <c r="AP211" s="99">
        <f t="shared" ref="AP211:AV211" si="125">AP166+AP119+AP74+AP25</f>
        <v>80</v>
      </c>
      <c r="AQ211" s="18">
        <f t="shared" si="125"/>
        <v>35</v>
      </c>
      <c r="AR211" s="23">
        <f t="shared" si="125"/>
        <v>26</v>
      </c>
      <c r="AS211" s="23">
        <f t="shared" si="125"/>
        <v>1</v>
      </c>
      <c r="AT211" s="23">
        <f t="shared" si="125"/>
        <v>0</v>
      </c>
      <c r="AU211" s="23">
        <f t="shared" si="125"/>
        <v>16</v>
      </c>
      <c r="AV211" s="23">
        <f t="shared" si="125"/>
        <v>2</v>
      </c>
      <c r="AW211" s="143">
        <f t="shared" si="98"/>
        <v>80</v>
      </c>
      <c r="AX211" s="17">
        <f t="shared" si="99"/>
        <v>0.78205128205128205</v>
      </c>
      <c r="AY211" s="16">
        <f t="shared" si="100"/>
        <v>0.44871794871794873</v>
      </c>
      <c r="AZ211" s="54">
        <f t="shared" si="101"/>
        <v>0.20512820512820512</v>
      </c>
    </row>
    <row r="212" spans="1:52" customFormat="1" ht="15.75">
      <c r="A212" s="22">
        <v>23</v>
      </c>
      <c r="B212" s="49" t="s">
        <v>47</v>
      </c>
      <c r="C212" s="53">
        <f t="shared" si="122"/>
        <v>2381</v>
      </c>
      <c r="D212" s="20">
        <f t="shared" si="122"/>
        <v>1908</v>
      </c>
      <c r="E212" s="12">
        <f t="shared" si="122"/>
        <v>402</v>
      </c>
      <c r="F212" s="12">
        <f t="shared" si="122"/>
        <v>20</v>
      </c>
      <c r="G212" s="12">
        <f t="shared" si="122"/>
        <v>29</v>
      </c>
      <c r="H212" s="12">
        <f t="shared" si="122"/>
        <v>15</v>
      </c>
      <c r="I212" s="12">
        <f t="shared" si="122"/>
        <v>7</v>
      </c>
      <c r="J212" s="150">
        <f t="shared" si="84"/>
        <v>2381</v>
      </c>
      <c r="K212" s="17">
        <f t="shared" si="85"/>
        <v>0.97304128053917438</v>
      </c>
      <c r="L212" s="16">
        <f t="shared" si="86"/>
        <v>0.80370682392586357</v>
      </c>
      <c r="M212" s="54">
        <f t="shared" si="87"/>
        <v>6.3184498736310029E-3</v>
      </c>
      <c r="N212" s="52">
        <v>23</v>
      </c>
      <c r="O212" s="49" t="s">
        <v>47</v>
      </c>
      <c r="P212" s="83">
        <f t="shared" si="123"/>
        <v>2826</v>
      </c>
      <c r="Q212" s="84">
        <f t="shared" si="123"/>
        <v>0</v>
      </c>
      <c r="R212" s="84">
        <f t="shared" si="123"/>
        <v>2727</v>
      </c>
      <c r="S212" s="84">
        <f t="shared" si="123"/>
        <v>12</v>
      </c>
      <c r="T212" s="84">
        <f t="shared" si="123"/>
        <v>14</v>
      </c>
      <c r="U212" s="84">
        <f t="shared" si="123"/>
        <v>65</v>
      </c>
      <c r="V212" s="84">
        <f t="shared" si="123"/>
        <v>8</v>
      </c>
      <c r="W212" s="15">
        <f t="shared" si="88"/>
        <v>2826</v>
      </c>
      <c r="X212" s="87">
        <f t="shared" si="89"/>
        <v>0.96770759403832507</v>
      </c>
      <c r="Y212" s="88">
        <f t="shared" si="90"/>
        <v>0</v>
      </c>
      <c r="Z212" s="89">
        <f t="shared" si="91"/>
        <v>2.3066004258339247E-2</v>
      </c>
      <c r="AA212" s="52">
        <v>23</v>
      </c>
      <c r="AB212" s="49" t="s">
        <v>47</v>
      </c>
      <c r="AC212" s="18">
        <f t="shared" si="92"/>
        <v>477</v>
      </c>
      <c r="AD212" s="23">
        <f t="shared" si="92"/>
        <v>0</v>
      </c>
      <c r="AE212" s="23">
        <f t="shared" si="92"/>
        <v>467</v>
      </c>
      <c r="AF212" s="23">
        <f t="shared" si="92"/>
        <v>0</v>
      </c>
      <c r="AG212" s="23">
        <f t="shared" si="92"/>
        <v>6</v>
      </c>
      <c r="AH212" s="23">
        <f t="shared" si="92"/>
        <v>4</v>
      </c>
      <c r="AI212" s="23">
        <f t="shared" si="92"/>
        <v>0</v>
      </c>
      <c r="AJ212" s="15">
        <f t="shared" si="93"/>
        <v>477</v>
      </c>
      <c r="AK212" s="17">
        <f t="shared" si="94"/>
        <v>0.97903563941299787</v>
      </c>
      <c r="AL212" s="16">
        <f t="shared" si="95"/>
        <v>0</v>
      </c>
      <c r="AM212" s="54">
        <f t="shared" si="96"/>
        <v>8.385744234800839E-3</v>
      </c>
      <c r="AN212" s="52">
        <v>23</v>
      </c>
      <c r="AO212" s="49" t="s">
        <v>47</v>
      </c>
      <c r="AP212" s="99">
        <f t="shared" ref="AP212:AV212" si="126">AP167+AP120+AP75+AP26</f>
        <v>92</v>
      </c>
      <c r="AQ212" s="18">
        <f t="shared" si="126"/>
        <v>10</v>
      </c>
      <c r="AR212" s="23">
        <f t="shared" si="126"/>
        <v>82</v>
      </c>
      <c r="AS212" s="23">
        <f t="shared" si="126"/>
        <v>0</v>
      </c>
      <c r="AT212" s="23">
        <f t="shared" si="126"/>
        <v>0</v>
      </c>
      <c r="AU212" s="23">
        <f t="shared" si="126"/>
        <v>0</v>
      </c>
      <c r="AV212" s="23">
        <f t="shared" si="126"/>
        <v>0</v>
      </c>
      <c r="AW212" s="143">
        <f t="shared" si="98"/>
        <v>92</v>
      </c>
      <c r="AX212" s="17">
        <f t="shared" si="99"/>
        <v>1</v>
      </c>
      <c r="AY212" s="16">
        <f t="shared" si="100"/>
        <v>0.10869565217391304</v>
      </c>
      <c r="AZ212" s="54">
        <f t="shared" si="101"/>
        <v>0</v>
      </c>
    </row>
    <row r="213" spans="1:52" customFormat="1" ht="15.75">
      <c r="A213" s="22">
        <v>24</v>
      </c>
      <c r="B213" s="49" t="s">
        <v>48</v>
      </c>
      <c r="C213" s="53">
        <f t="shared" si="122"/>
        <v>827</v>
      </c>
      <c r="D213" s="20">
        <f t="shared" si="122"/>
        <v>606</v>
      </c>
      <c r="E213" s="12">
        <f t="shared" si="122"/>
        <v>161</v>
      </c>
      <c r="F213" s="12">
        <f t="shared" si="122"/>
        <v>7</v>
      </c>
      <c r="G213" s="12">
        <f t="shared" si="122"/>
        <v>22</v>
      </c>
      <c r="H213" s="12">
        <f t="shared" si="122"/>
        <v>20</v>
      </c>
      <c r="I213" s="12">
        <f t="shared" si="122"/>
        <v>11</v>
      </c>
      <c r="J213" s="150">
        <f t="shared" si="84"/>
        <v>827</v>
      </c>
      <c r="K213" s="17">
        <f t="shared" si="85"/>
        <v>0.93995098039215685</v>
      </c>
      <c r="L213" s="16">
        <f t="shared" si="86"/>
        <v>0.74264705882352944</v>
      </c>
      <c r="M213" s="54">
        <f t="shared" si="87"/>
        <v>2.4509803921568627E-2</v>
      </c>
      <c r="N213" s="52">
        <v>24</v>
      </c>
      <c r="O213" s="49" t="s">
        <v>48</v>
      </c>
      <c r="P213" s="83">
        <f t="shared" si="123"/>
        <v>476</v>
      </c>
      <c r="Q213" s="84">
        <f t="shared" si="123"/>
        <v>0</v>
      </c>
      <c r="R213" s="84">
        <f t="shared" si="123"/>
        <v>437</v>
      </c>
      <c r="S213" s="84">
        <f t="shared" si="123"/>
        <v>1</v>
      </c>
      <c r="T213" s="84">
        <f t="shared" si="123"/>
        <v>9</v>
      </c>
      <c r="U213" s="84">
        <f t="shared" si="123"/>
        <v>23</v>
      </c>
      <c r="V213" s="84">
        <f t="shared" si="123"/>
        <v>6</v>
      </c>
      <c r="W213" s="15">
        <f t="shared" si="88"/>
        <v>476</v>
      </c>
      <c r="X213" s="87">
        <f t="shared" si="89"/>
        <v>0.92978723404255315</v>
      </c>
      <c r="Y213" s="88">
        <f t="shared" si="90"/>
        <v>0</v>
      </c>
      <c r="Z213" s="89">
        <f t="shared" si="91"/>
        <v>4.8936170212765959E-2</v>
      </c>
      <c r="AA213" s="52">
        <v>24</v>
      </c>
      <c r="AB213" s="49" t="s">
        <v>48</v>
      </c>
      <c r="AC213" s="18">
        <f t="shared" si="92"/>
        <v>104</v>
      </c>
      <c r="AD213" s="23">
        <f t="shared" si="92"/>
        <v>0</v>
      </c>
      <c r="AE213" s="23">
        <f t="shared" si="92"/>
        <v>104</v>
      </c>
      <c r="AF213" s="23">
        <f t="shared" si="92"/>
        <v>0</v>
      </c>
      <c r="AG213" s="23">
        <f t="shared" si="92"/>
        <v>0</v>
      </c>
      <c r="AH213" s="23">
        <f t="shared" si="92"/>
        <v>0</v>
      </c>
      <c r="AI213" s="23">
        <f t="shared" si="92"/>
        <v>0</v>
      </c>
      <c r="AJ213" s="15">
        <f t="shared" si="93"/>
        <v>104</v>
      </c>
      <c r="AK213" s="17">
        <f t="shared" si="94"/>
        <v>1</v>
      </c>
      <c r="AL213" s="16">
        <f t="shared" si="95"/>
        <v>0</v>
      </c>
      <c r="AM213" s="54">
        <f t="shared" si="96"/>
        <v>0</v>
      </c>
      <c r="AN213" s="52">
        <v>24</v>
      </c>
      <c r="AO213" s="49" t="s">
        <v>48</v>
      </c>
      <c r="AP213" s="99">
        <f t="shared" ref="AP213:AV213" si="127">AP168+AP121+AP76+AP27</f>
        <v>14</v>
      </c>
      <c r="AQ213" s="18">
        <f t="shared" si="127"/>
        <v>11</v>
      </c>
      <c r="AR213" s="23">
        <f t="shared" si="127"/>
        <v>2</v>
      </c>
      <c r="AS213" s="23">
        <f t="shared" si="127"/>
        <v>0</v>
      </c>
      <c r="AT213" s="23">
        <f t="shared" si="127"/>
        <v>0</v>
      </c>
      <c r="AU213" s="23">
        <f t="shared" si="127"/>
        <v>1</v>
      </c>
      <c r="AV213" s="23">
        <f t="shared" si="127"/>
        <v>0</v>
      </c>
      <c r="AW213" s="143">
        <f t="shared" si="98"/>
        <v>14</v>
      </c>
      <c r="AX213" s="17">
        <f t="shared" si="99"/>
        <v>0.9285714285714286</v>
      </c>
      <c r="AY213" s="16">
        <f t="shared" si="100"/>
        <v>0.7857142857142857</v>
      </c>
      <c r="AZ213" s="54">
        <f t="shared" si="101"/>
        <v>7.1428571428571425E-2</v>
      </c>
    </row>
    <row r="214" spans="1:52" customFormat="1" ht="15.75">
      <c r="A214" s="22">
        <v>25</v>
      </c>
      <c r="B214" s="49" t="s">
        <v>49</v>
      </c>
      <c r="C214" s="53">
        <f t="shared" si="122"/>
        <v>740</v>
      </c>
      <c r="D214" s="20">
        <f t="shared" si="122"/>
        <v>644</v>
      </c>
      <c r="E214" s="12">
        <f t="shared" si="122"/>
        <v>61</v>
      </c>
      <c r="F214" s="12">
        <f t="shared" si="122"/>
        <v>4</v>
      </c>
      <c r="G214" s="12">
        <f t="shared" si="122"/>
        <v>11</v>
      </c>
      <c r="H214" s="12">
        <f t="shared" si="122"/>
        <v>18</v>
      </c>
      <c r="I214" s="12">
        <f t="shared" si="122"/>
        <v>2</v>
      </c>
      <c r="J214" s="150">
        <f t="shared" si="84"/>
        <v>740</v>
      </c>
      <c r="K214" s="17">
        <f t="shared" si="85"/>
        <v>0.95528455284552849</v>
      </c>
      <c r="L214" s="16">
        <f t="shared" si="86"/>
        <v>0.87262872628726285</v>
      </c>
      <c r="M214" s="54">
        <f t="shared" si="87"/>
        <v>2.4390243902439025E-2</v>
      </c>
      <c r="N214" s="52">
        <v>25</v>
      </c>
      <c r="O214" s="49" t="s">
        <v>49</v>
      </c>
      <c r="P214" s="83">
        <f t="shared" si="123"/>
        <v>639</v>
      </c>
      <c r="Q214" s="84">
        <f t="shared" si="123"/>
        <v>0</v>
      </c>
      <c r="R214" s="84">
        <f t="shared" si="123"/>
        <v>608</v>
      </c>
      <c r="S214" s="84">
        <f t="shared" si="123"/>
        <v>0</v>
      </c>
      <c r="T214" s="84">
        <f t="shared" si="123"/>
        <v>5</v>
      </c>
      <c r="U214" s="84">
        <f t="shared" si="123"/>
        <v>22</v>
      </c>
      <c r="V214" s="84">
        <f t="shared" si="123"/>
        <v>4</v>
      </c>
      <c r="W214" s="15">
        <f t="shared" si="88"/>
        <v>639</v>
      </c>
      <c r="X214" s="87">
        <f t="shared" si="89"/>
        <v>0.95748031496062991</v>
      </c>
      <c r="Y214" s="88">
        <f t="shared" si="90"/>
        <v>0</v>
      </c>
      <c r="Z214" s="89">
        <f t="shared" si="91"/>
        <v>3.4645669291338582E-2</v>
      </c>
      <c r="AA214" s="52">
        <v>25</v>
      </c>
      <c r="AB214" s="49" t="s">
        <v>49</v>
      </c>
      <c r="AC214" s="18">
        <f t="shared" si="92"/>
        <v>298</v>
      </c>
      <c r="AD214" s="23">
        <f t="shared" si="92"/>
        <v>0</v>
      </c>
      <c r="AE214" s="23">
        <f t="shared" si="92"/>
        <v>289</v>
      </c>
      <c r="AF214" s="23">
        <f t="shared" si="92"/>
        <v>0</v>
      </c>
      <c r="AG214" s="23">
        <f t="shared" si="92"/>
        <v>0</v>
      </c>
      <c r="AH214" s="23">
        <f t="shared" si="92"/>
        <v>9</v>
      </c>
      <c r="AI214" s="23">
        <f t="shared" si="92"/>
        <v>0</v>
      </c>
      <c r="AJ214" s="15">
        <f t="shared" si="93"/>
        <v>298</v>
      </c>
      <c r="AK214" s="17">
        <f t="shared" si="94"/>
        <v>0.96979865771812079</v>
      </c>
      <c r="AL214" s="16">
        <f t="shared" si="95"/>
        <v>0</v>
      </c>
      <c r="AM214" s="54">
        <f t="shared" si="96"/>
        <v>3.0201342281879196E-2</v>
      </c>
      <c r="AN214" s="52">
        <v>25</v>
      </c>
      <c r="AO214" s="49" t="s">
        <v>49</v>
      </c>
      <c r="AP214" s="99">
        <f t="shared" ref="AP214:AV214" si="128">AP169+AP122+AP77+AP28</f>
        <v>0</v>
      </c>
      <c r="AQ214" s="18">
        <f t="shared" si="128"/>
        <v>0</v>
      </c>
      <c r="AR214" s="23">
        <f t="shared" si="128"/>
        <v>0</v>
      </c>
      <c r="AS214" s="23">
        <f t="shared" si="128"/>
        <v>0</v>
      </c>
      <c r="AT214" s="23">
        <f t="shared" si="128"/>
        <v>0</v>
      </c>
      <c r="AU214" s="23">
        <f t="shared" si="128"/>
        <v>0</v>
      </c>
      <c r="AV214" s="23">
        <f t="shared" si="128"/>
        <v>0</v>
      </c>
      <c r="AW214" s="143">
        <f t="shared" si="98"/>
        <v>0</v>
      </c>
      <c r="AX214" s="17" t="e">
        <f t="shared" si="99"/>
        <v>#DIV/0!</v>
      </c>
      <c r="AY214" s="16" t="e">
        <f t="shared" si="100"/>
        <v>#DIV/0!</v>
      </c>
      <c r="AZ214" s="54" t="e">
        <f t="shared" si="101"/>
        <v>#DIV/0!</v>
      </c>
    </row>
    <row r="215" spans="1:52" customFormat="1" ht="15.75">
      <c r="A215" s="22">
        <v>26</v>
      </c>
      <c r="B215" s="49" t="s">
        <v>50</v>
      </c>
      <c r="C215" s="53">
        <f t="shared" si="122"/>
        <v>1531</v>
      </c>
      <c r="D215" s="20">
        <f t="shared" si="122"/>
        <v>1332</v>
      </c>
      <c r="E215" s="12">
        <f t="shared" si="122"/>
        <v>125</v>
      </c>
      <c r="F215" s="12">
        <f t="shared" si="122"/>
        <v>5</v>
      </c>
      <c r="G215" s="12">
        <f t="shared" si="122"/>
        <v>23</v>
      </c>
      <c r="H215" s="12">
        <f t="shared" si="122"/>
        <v>35</v>
      </c>
      <c r="I215" s="12">
        <f t="shared" si="122"/>
        <v>11</v>
      </c>
      <c r="J215" s="150">
        <f t="shared" si="84"/>
        <v>1531</v>
      </c>
      <c r="K215" s="17">
        <f t="shared" si="85"/>
        <v>0.95855263157894732</v>
      </c>
      <c r="L215" s="16">
        <f t="shared" si="86"/>
        <v>0.87631578947368416</v>
      </c>
      <c r="M215" s="54">
        <f t="shared" si="87"/>
        <v>2.3026315789473683E-2</v>
      </c>
      <c r="N215" s="52">
        <v>26</v>
      </c>
      <c r="O215" s="49" t="s">
        <v>50</v>
      </c>
      <c r="P215" s="83">
        <f t="shared" si="123"/>
        <v>1924</v>
      </c>
      <c r="Q215" s="84">
        <f t="shared" si="123"/>
        <v>0</v>
      </c>
      <c r="R215" s="84">
        <f t="shared" si="123"/>
        <v>1852</v>
      </c>
      <c r="S215" s="84">
        <f t="shared" si="123"/>
        <v>2</v>
      </c>
      <c r="T215" s="84">
        <f t="shared" si="123"/>
        <v>15</v>
      </c>
      <c r="U215" s="84">
        <f t="shared" si="123"/>
        <v>49</v>
      </c>
      <c r="V215" s="84">
        <f t="shared" si="123"/>
        <v>6</v>
      </c>
      <c r="W215" s="15">
        <f t="shared" si="88"/>
        <v>1924</v>
      </c>
      <c r="X215" s="87">
        <f t="shared" si="89"/>
        <v>0.96558915537017731</v>
      </c>
      <c r="Y215" s="88">
        <f t="shared" si="90"/>
        <v>0</v>
      </c>
      <c r="Z215" s="89">
        <f t="shared" si="91"/>
        <v>2.5547445255474453E-2</v>
      </c>
      <c r="AA215" s="52">
        <v>26</v>
      </c>
      <c r="AB215" s="49" t="s">
        <v>50</v>
      </c>
      <c r="AC215" s="18">
        <f t="shared" si="92"/>
        <v>291</v>
      </c>
      <c r="AD215" s="23">
        <f t="shared" si="92"/>
        <v>0</v>
      </c>
      <c r="AE215" s="23">
        <f t="shared" si="92"/>
        <v>281</v>
      </c>
      <c r="AF215" s="23">
        <f t="shared" si="92"/>
        <v>0</v>
      </c>
      <c r="AG215" s="23">
        <f t="shared" si="92"/>
        <v>0</v>
      </c>
      <c r="AH215" s="23">
        <f t="shared" si="92"/>
        <v>7</v>
      </c>
      <c r="AI215" s="23">
        <f t="shared" si="92"/>
        <v>3</v>
      </c>
      <c r="AJ215" s="15">
        <f t="shared" si="93"/>
        <v>291</v>
      </c>
      <c r="AK215" s="17">
        <f t="shared" si="94"/>
        <v>0.97569444444444442</v>
      </c>
      <c r="AL215" s="16">
        <f t="shared" si="95"/>
        <v>0</v>
      </c>
      <c r="AM215" s="54">
        <f t="shared" si="96"/>
        <v>2.4305555555555556E-2</v>
      </c>
      <c r="AN215" s="52">
        <v>26</v>
      </c>
      <c r="AO215" s="49" t="s">
        <v>50</v>
      </c>
      <c r="AP215" s="99">
        <f t="shared" ref="AP215:AV215" si="129">AP170+AP123+AP78+AP29</f>
        <v>11</v>
      </c>
      <c r="AQ215" s="18">
        <f t="shared" si="129"/>
        <v>11</v>
      </c>
      <c r="AR215" s="23">
        <f t="shared" si="129"/>
        <v>0</v>
      </c>
      <c r="AS215" s="23">
        <f t="shared" si="129"/>
        <v>0</v>
      </c>
      <c r="AT215" s="23">
        <f t="shared" si="129"/>
        <v>0</v>
      </c>
      <c r="AU215" s="23">
        <f t="shared" si="129"/>
        <v>0</v>
      </c>
      <c r="AV215" s="23">
        <f t="shared" si="129"/>
        <v>0</v>
      </c>
      <c r="AW215" s="143">
        <f t="shared" si="98"/>
        <v>11</v>
      </c>
      <c r="AX215" s="17">
        <f t="shared" si="99"/>
        <v>1</v>
      </c>
      <c r="AY215" s="16">
        <f t="shared" si="100"/>
        <v>1</v>
      </c>
      <c r="AZ215" s="54">
        <f t="shared" si="101"/>
        <v>0</v>
      </c>
    </row>
    <row r="216" spans="1:52" customFormat="1" ht="15.75">
      <c r="A216" s="22">
        <v>27</v>
      </c>
      <c r="B216" s="49" t="s">
        <v>51</v>
      </c>
      <c r="C216" s="53">
        <f t="shared" si="122"/>
        <v>1329</v>
      </c>
      <c r="D216" s="20">
        <f t="shared" si="122"/>
        <v>1056</v>
      </c>
      <c r="E216" s="12">
        <f t="shared" si="122"/>
        <v>212</v>
      </c>
      <c r="F216" s="12">
        <f t="shared" si="122"/>
        <v>0</v>
      </c>
      <c r="G216" s="12">
        <f t="shared" si="122"/>
        <v>39</v>
      </c>
      <c r="H216" s="12">
        <f t="shared" si="122"/>
        <v>11</v>
      </c>
      <c r="I216" s="12">
        <f t="shared" si="122"/>
        <v>11</v>
      </c>
      <c r="J216" s="150">
        <f t="shared" si="84"/>
        <v>1329</v>
      </c>
      <c r="K216" s="17">
        <f t="shared" si="85"/>
        <v>0.96206373292867986</v>
      </c>
      <c r="L216" s="16">
        <f t="shared" si="86"/>
        <v>0.80121396054628224</v>
      </c>
      <c r="M216" s="54">
        <f t="shared" si="87"/>
        <v>8.3459787556904395E-3</v>
      </c>
      <c r="N216" s="52">
        <v>27</v>
      </c>
      <c r="O216" s="49" t="s">
        <v>51</v>
      </c>
      <c r="P216" s="83">
        <f t="shared" si="123"/>
        <v>1203</v>
      </c>
      <c r="Q216" s="84">
        <f t="shared" si="123"/>
        <v>0</v>
      </c>
      <c r="R216" s="84">
        <f t="shared" si="123"/>
        <v>1031</v>
      </c>
      <c r="S216" s="84">
        <f t="shared" si="123"/>
        <v>0</v>
      </c>
      <c r="T216" s="84">
        <f t="shared" si="123"/>
        <v>29</v>
      </c>
      <c r="U216" s="84">
        <f t="shared" si="123"/>
        <v>134</v>
      </c>
      <c r="V216" s="84">
        <f t="shared" si="123"/>
        <v>9</v>
      </c>
      <c r="W216" s="15">
        <f t="shared" si="88"/>
        <v>1203</v>
      </c>
      <c r="X216" s="87">
        <f t="shared" si="89"/>
        <v>0.8634840871021775</v>
      </c>
      <c r="Y216" s="88">
        <f t="shared" si="90"/>
        <v>0</v>
      </c>
      <c r="Z216" s="89">
        <f t="shared" si="91"/>
        <v>0.11222780569514237</v>
      </c>
      <c r="AA216" s="52">
        <v>27</v>
      </c>
      <c r="AB216" s="49" t="s">
        <v>51</v>
      </c>
      <c r="AC216" s="18">
        <f t="shared" si="92"/>
        <v>174</v>
      </c>
      <c r="AD216" s="23">
        <f t="shared" si="92"/>
        <v>0</v>
      </c>
      <c r="AE216" s="23">
        <f t="shared" si="92"/>
        <v>170</v>
      </c>
      <c r="AF216" s="23">
        <f t="shared" si="92"/>
        <v>0</v>
      </c>
      <c r="AG216" s="23">
        <f t="shared" si="92"/>
        <v>2</v>
      </c>
      <c r="AH216" s="23">
        <f t="shared" si="92"/>
        <v>1</v>
      </c>
      <c r="AI216" s="23">
        <f t="shared" si="92"/>
        <v>1</v>
      </c>
      <c r="AJ216" s="15">
        <f t="shared" si="93"/>
        <v>174</v>
      </c>
      <c r="AK216" s="17">
        <f t="shared" si="94"/>
        <v>0.98265895953757221</v>
      </c>
      <c r="AL216" s="16">
        <f t="shared" si="95"/>
        <v>0</v>
      </c>
      <c r="AM216" s="54">
        <f t="shared" si="96"/>
        <v>5.7803468208092483E-3</v>
      </c>
      <c r="AN216" s="52">
        <v>27</v>
      </c>
      <c r="AO216" s="49" t="s">
        <v>51</v>
      </c>
      <c r="AP216" s="99">
        <f t="shared" ref="AP216:AV216" si="130">AP171+AP124+AP79+AP30</f>
        <v>17</v>
      </c>
      <c r="AQ216" s="18">
        <f t="shared" si="130"/>
        <v>11</v>
      </c>
      <c r="AR216" s="23">
        <f t="shared" si="130"/>
        <v>5</v>
      </c>
      <c r="AS216" s="23">
        <f t="shared" si="130"/>
        <v>0</v>
      </c>
      <c r="AT216" s="23">
        <f t="shared" si="130"/>
        <v>0</v>
      </c>
      <c r="AU216" s="23">
        <f t="shared" si="130"/>
        <v>1</v>
      </c>
      <c r="AV216" s="23">
        <f t="shared" si="130"/>
        <v>0</v>
      </c>
      <c r="AW216" s="143">
        <f t="shared" si="98"/>
        <v>17</v>
      </c>
      <c r="AX216" s="17">
        <f t="shared" si="99"/>
        <v>0.94117647058823528</v>
      </c>
      <c r="AY216" s="16">
        <f t="shared" si="100"/>
        <v>0.6470588235294118</v>
      </c>
      <c r="AZ216" s="54">
        <f t="shared" si="101"/>
        <v>5.8823529411764705E-2</v>
      </c>
    </row>
    <row r="217" spans="1:52" customFormat="1" ht="15.75">
      <c r="A217" s="22">
        <v>28</v>
      </c>
      <c r="B217" s="49" t="s">
        <v>52</v>
      </c>
      <c r="C217" s="53">
        <f t="shared" si="122"/>
        <v>1723</v>
      </c>
      <c r="D217" s="20">
        <f t="shared" si="122"/>
        <v>1310</v>
      </c>
      <c r="E217" s="12">
        <f t="shared" si="122"/>
        <v>172</v>
      </c>
      <c r="F217" s="12">
        <f t="shared" si="122"/>
        <v>33</v>
      </c>
      <c r="G217" s="12">
        <f t="shared" si="122"/>
        <v>82</v>
      </c>
      <c r="H217" s="12">
        <f t="shared" si="122"/>
        <v>37</v>
      </c>
      <c r="I217" s="12">
        <f t="shared" si="122"/>
        <v>89</v>
      </c>
      <c r="J217" s="150">
        <f t="shared" si="84"/>
        <v>1723</v>
      </c>
      <c r="K217" s="17">
        <f t="shared" si="85"/>
        <v>0.90697674418604646</v>
      </c>
      <c r="L217" s="16">
        <f t="shared" si="86"/>
        <v>0.80171358629130962</v>
      </c>
      <c r="M217" s="54">
        <f t="shared" si="87"/>
        <v>2.2643818849449205E-2</v>
      </c>
      <c r="N217" s="52">
        <v>28</v>
      </c>
      <c r="O217" s="49" t="s">
        <v>52</v>
      </c>
      <c r="P217" s="83">
        <f t="shared" si="123"/>
        <v>1663</v>
      </c>
      <c r="Q217" s="84">
        <f t="shared" si="123"/>
        <v>0</v>
      </c>
      <c r="R217" s="84">
        <f t="shared" si="123"/>
        <v>1534</v>
      </c>
      <c r="S217" s="84">
        <f t="shared" si="123"/>
        <v>17</v>
      </c>
      <c r="T217" s="84">
        <f t="shared" si="123"/>
        <v>30</v>
      </c>
      <c r="U217" s="84">
        <f t="shared" si="123"/>
        <v>30</v>
      </c>
      <c r="V217" s="84">
        <f t="shared" si="123"/>
        <v>52</v>
      </c>
      <c r="W217" s="15">
        <f t="shared" si="88"/>
        <v>1663</v>
      </c>
      <c r="X217" s="87">
        <f t="shared" si="89"/>
        <v>0.95220360024829298</v>
      </c>
      <c r="Y217" s="88">
        <f t="shared" si="90"/>
        <v>0</v>
      </c>
      <c r="Z217" s="89">
        <f t="shared" si="91"/>
        <v>1.86219739292365E-2</v>
      </c>
      <c r="AA217" s="52">
        <v>28</v>
      </c>
      <c r="AB217" s="49" t="s">
        <v>52</v>
      </c>
      <c r="AC217" s="18">
        <f t="shared" si="92"/>
        <v>509</v>
      </c>
      <c r="AD217" s="23">
        <f t="shared" si="92"/>
        <v>0</v>
      </c>
      <c r="AE217" s="23">
        <f t="shared" si="92"/>
        <v>458</v>
      </c>
      <c r="AF217" s="23">
        <f t="shared" si="92"/>
        <v>11</v>
      </c>
      <c r="AG217" s="23">
        <f t="shared" si="92"/>
        <v>9</v>
      </c>
      <c r="AH217" s="23">
        <f t="shared" si="92"/>
        <v>5</v>
      </c>
      <c r="AI217" s="23">
        <f t="shared" si="92"/>
        <v>26</v>
      </c>
      <c r="AJ217" s="15">
        <f t="shared" si="93"/>
        <v>509</v>
      </c>
      <c r="AK217" s="17">
        <f t="shared" si="94"/>
        <v>0.94824016563146996</v>
      </c>
      <c r="AL217" s="16">
        <f t="shared" si="95"/>
        <v>0</v>
      </c>
      <c r="AM217" s="54">
        <f t="shared" si="96"/>
        <v>1.0351966873706004E-2</v>
      </c>
      <c r="AN217" s="52">
        <v>28</v>
      </c>
      <c r="AO217" s="49" t="s">
        <v>52</v>
      </c>
      <c r="AP217" s="99">
        <f t="shared" ref="AP217:AV217" si="131">AP172+AP125+AP80+AP31</f>
        <v>65</v>
      </c>
      <c r="AQ217" s="18">
        <f t="shared" si="131"/>
        <v>11</v>
      </c>
      <c r="AR217" s="23">
        <f t="shared" si="131"/>
        <v>35</v>
      </c>
      <c r="AS217" s="23">
        <f t="shared" si="131"/>
        <v>4</v>
      </c>
      <c r="AT217" s="23">
        <f t="shared" si="131"/>
        <v>3</v>
      </c>
      <c r="AU217" s="23">
        <f t="shared" si="131"/>
        <v>3</v>
      </c>
      <c r="AV217" s="23">
        <f t="shared" si="131"/>
        <v>9</v>
      </c>
      <c r="AW217" s="143">
        <f t="shared" si="98"/>
        <v>65</v>
      </c>
      <c r="AX217" s="17">
        <f t="shared" si="99"/>
        <v>0.8214285714285714</v>
      </c>
      <c r="AY217" s="16">
        <f t="shared" si="100"/>
        <v>0.19642857142857142</v>
      </c>
      <c r="AZ217" s="54">
        <f t="shared" si="101"/>
        <v>5.3571428571428568E-2</v>
      </c>
    </row>
    <row r="218" spans="1:52" customFormat="1" ht="15.75">
      <c r="A218" s="22">
        <v>29</v>
      </c>
      <c r="B218" s="49" t="s">
        <v>53</v>
      </c>
      <c r="C218" s="53">
        <f t="shared" si="122"/>
        <v>1081</v>
      </c>
      <c r="D218" s="20">
        <f t="shared" si="122"/>
        <v>658</v>
      </c>
      <c r="E218" s="12">
        <f t="shared" si="122"/>
        <v>401</v>
      </c>
      <c r="F218" s="12">
        <f t="shared" si="122"/>
        <v>8</v>
      </c>
      <c r="G218" s="12">
        <f t="shared" si="122"/>
        <v>4</v>
      </c>
      <c r="H218" s="12">
        <f t="shared" si="122"/>
        <v>5</v>
      </c>
      <c r="I218" s="12">
        <f t="shared" si="122"/>
        <v>5</v>
      </c>
      <c r="J218" s="150">
        <f t="shared" si="84"/>
        <v>1081</v>
      </c>
      <c r="K218" s="17">
        <f t="shared" si="85"/>
        <v>0.98420074349442377</v>
      </c>
      <c r="L218" s="16">
        <f t="shared" si="86"/>
        <v>0.61152416356877326</v>
      </c>
      <c r="M218" s="54">
        <f t="shared" si="87"/>
        <v>4.646840148698885E-3</v>
      </c>
      <c r="N218" s="52">
        <v>29</v>
      </c>
      <c r="O218" s="49" t="s">
        <v>53</v>
      </c>
      <c r="P218" s="83">
        <f t="shared" si="123"/>
        <v>768</v>
      </c>
      <c r="Q218" s="84">
        <f t="shared" si="123"/>
        <v>0</v>
      </c>
      <c r="R218" s="84">
        <f t="shared" si="123"/>
        <v>741</v>
      </c>
      <c r="S218" s="84">
        <f t="shared" si="123"/>
        <v>9</v>
      </c>
      <c r="T218" s="84">
        <f t="shared" si="123"/>
        <v>4</v>
      </c>
      <c r="U218" s="84">
        <f t="shared" si="123"/>
        <v>5</v>
      </c>
      <c r="V218" s="84">
        <f t="shared" si="123"/>
        <v>9</v>
      </c>
      <c r="W218" s="15">
        <f t="shared" si="88"/>
        <v>768</v>
      </c>
      <c r="X218" s="87">
        <f t="shared" si="89"/>
        <v>0.97628458498023718</v>
      </c>
      <c r="Y218" s="88">
        <f t="shared" si="90"/>
        <v>0</v>
      </c>
      <c r="Z218" s="89">
        <f t="shared" si="91"/>
        <v>6.587615283267457E-3</v>
      </c>
      <c r="AA218" s="52">
        <v>29</v>
      </c>
      <c r="AB218" s="49" t="s">
        <v>53</v>
      </c>
      <c r="AC218" s="18">
        <f t="shared" si="92"/>
        <v>92</v>
      </c>
      <c r="AD218" s="23">
        <f t="shared" si="92"/>
        <v>0</v>
      </c>
      <c r="AE218" s="23">
        <f t="shared" si="92"/>
        <v>84</v>
      </c>
      <c r="AF218" s="23">
        <f t="shared" si="92"/>
        <v>1</v>
      </c>
      <c r="AG218" s="23">
        <f t="shared" si="92"/>
        <v>1</v>
      </c>
      <c r="AH218" s="23">
        <f t="shared" si="92"/>
        <v>2</v>
      </c>
      <c r="AI218" s="23">
        <f t="shared" si="92"/>
        <v>4</v>
      </c>
      <c r="AJ218" s="15">
        <f t="shared" si="93"/>
        <v>92</v>
      </c>
      <c r="AK218" s="17">
        <f t="shared" si="94"/>
        <v>0.95454545454545459</v>
      </c>
      <c r="AL218" s="16">
        <f t="shared" si="95"/>
        <v>0</v>
      </c>
      <c r="AM218" s="54">
        <f t="shared" si="96"/>
        <v>2.2727272727272728E-2</v>
      </c>
      <c r="AN218" s="52">
        <v>29</v>
      </c>
      <c r="AO218" s="49" t="s">
        <v>53</v>
      </c>
      <c r="AP218" s="99">
        <f t="shared" ref="AP218:AV218" si="132">AP173+AP126+AP81+AP32</f>
        <v>22</v>
      </c>
      <c r="AQ218" s="18">
        <f t="shared" si="132"/>
        <v>4</v>
      </c>
      <c r="AR218" s="23">
        <f t="shared" si="132"/>
        <v>16</v>
      </c>
      <c r="AS218" s="23">
        <f t="shared" si="132"/>
        <v>0</v>
      </c>
      <c r="AT218" s="23">
        <f t="shared" si="132"/>
        <v>1</v>
      </c>
      <c r="AU218" s="23">
        <f t="shared" si="132"/>
        <v>0</v>
      </c>
      <c r="AV218" s="23">
        <f t="shared" si="132"/>
        <v>1</v>
      </c>
      <c r="AW218" s="143">
        <f t="shared" si="98"/>
        <v>22</v>
      </c>
      <c r="AX218" s="17">
        <f t="shared" si="99"/>
        <v>0.95238095238095233</v>
      </c>
      <c r="AY218" s="16">
        <f t="shared" si="100"/>
        <v>0.19047619047619047</v>
      </c>
      <c r="AZ218" s="54">
        <f t="shared" si="101"/>
        <v>0</v>
      </c>
    </row>
    <row r="219" spans="1:52" customFormat="1" ht="15.75">
      <c r="A219" s="22">
        <v>30</v>
      </c>
      <c r="B219" s="49" t="s">
        <v>54</v>
      </c>
      <c r="C219" s="53">
        <f t="shared" si="122"/>
        <v>2831</v>
      </c>
      <c r="D219" s="20">
        <f t="shared" si="122"/>
        <v>1524</v>
      </c>
      <c r="E219" s="12">
        <f t="shared" si="122"/>
        <v>897</v>
      </c>
      <c r="F219" s="12">
        <f t="shared" si="122"/>
        <v>62</v>
      </c>
      <c r="G219" s="12">
        <f t="shared" si="122"/>
        <v>45</v>
      </c>
      <c r="H219" s="12">
        <f t="shared" si="122"/>
        <v>142</v>
      </c>
      <c r="I219" s="12">
        <f t="shared" si="122"/>
        <v>161</v>
      </c>
      <c r="J219" s="150">
        <f t="shared" si="84"/>
        <v>2831</v>
      </c>
      <c r="K219" s="17">
        <f t="shared" si="85"/>
        <v>0.90674157303370784</v>
      </c>
      <c r="L219" s="16">
        <f t="shared" si="86"/>
        <v>0.57078651685393256</v>
      </c>
      <c r="M219" s="54">
        <f t="shared" si="87"/>
        <v>5.3183520599250939E-2</v>
      </c>
      <c r="N219" s="52">
        <v>30</v>
      </c>
      <c r="O219" s="49" t="s">
        <v>54</v>
      </c>
      <c r="P219" s="83">
        <f t="shared" si="123"/>
        <v>4707</v>
      </c>
      <c r="Q219" s="84">
        <f t="shared" si="123"/>
        <v>3</v>
      </c>
      <c r="R219" s="84">
        <f t="shared" si="123"/>
        <v>3942</v>
      </c>
      <c r="S219" s="84">
        <f t="shared" si="123"/>
        <v>21</v>
      </c>
      <c r="T219" s="84">
        <f t="shared" si="123"/>
        <v>31</v>
      </c>
      <c r="U219" s="84">
        <f t="shared" si="123"/>
        <v>598</v>
      </c>
      <c r="V219" s="84">
        <f t="shared" si="123"/>
        <v>112</v>
      </c>
      <c r="W219" s="15">
        <f t="shared" si="88"/>
        <v>4707</v>
      </c>
      <c r="X219" s="87">
        <f t="shared" si="89"/>
        <v>0.85854189336235043</v>
      </c>
      <c r="Y219" s="88">
        <f t="shared" si="90"/>
        <v>6.5288356909684435E-4</v>
      </c>
      <c r="Z219" s="89">
        <f t="shared" si="91"/>
        <v>0.13014145810663766</v>
      </c>
      <c r="AA219" s="52">
        <v>30</v>
      </c>
      <c r="AB219" s="49" t="s">
        <v>54</v>
      </c>
      <c r="AC219" s="18">
        <f t="shared" si="92"/>
        <v>1648</v>
      </c>
      <c r="AD219" s="23">
        <f t="shared" si="92"/>
        <v>0</v>
      </c>
      <c r="AE219" s="23">
        <f t="shared" si="92"/>
        <v>1408</v>
      </c>
      <c r="AF219" s="23">
        <f t="shared" si="92"/>
        <v>4</v>
      </c>
      <c r="AG219" s="23">
        <f t="shared" si="92"/>
        <v>14</v>
      </c>
      <c r="AH219" s="23">
        <f t="shared" si="92"/>
        <v>173</v>
      </c>
      <c r="AI219" s="23">
        <f t="shared" si="92"/>
        <v>49</v>
      </c>
      <c r="AJ219" s="15">
        <f t="shared" si="93"/>
        <v>1648</v>
      </c>
      <c r="AK219" s="17">
        <f t="shared" si="94"/>
        <v>0.88055034396497811</v>
      </c>
      <c r="AL219" s="16">
        <f t="shared" si="95"/>
        <v>0</v>
      </c>
      <c r="AM219" s="54">
        <f t="shared" si="96"/>
        <v>0.10819262038774234</v>
      </c>
      <c r="AN219" s="52">
        <v>30</v>
      </c>
      <c r="AO219" s="49" t="s">
        <v>54</v>
      </c>
      <c r="AP219" s="99">
        <f t="shared" ref="AP219:AV219" si="133">AP174+AP127+AP82+AP33</f>
        <v>183</v>
      </c>
      <c r="AQ219" s="18">
        <f t="shared" si="133"/>
        <v>61</v>
      </c>
      <c r="AR219" s="23">
        <f t="shared" si="133"/>
        <v>96</v>
      </c>
      <c r="AS219" s="23">
        <f t="shared" si="133"/>
        <v>3</v>
      </c>
      <c r="AT219" s="23">
        <f t="shared" si="133"/>
        <v>3</v>
      </c>
      <c r="AU219" s="23">
        <f t="shared" si="133"/>
        <v>6</v>
      </c>
      <c r="AV219" s="23">
        <f t="shared" si="133"/>
        <v>14</v>
      </c>
      <c r="AW219" s="143">
        <f t="shared" si="98"/>
        <v>183</v>
      </c>
      <c r="AX219" s="17">
        <f t="shared" si="99"/>
        <v>0.92899408284023666</v>
      </c>
      <c r="AY219" s="16">
        <f t="shared" si="100"/>
        <v>0.36094674556213019</v>
      </c>
      <c r="AZ219" s="54">
        <f t="shared" si="101"/>
        <v>3.5502958579881658E-2</v>
      </c>
    </row>
    <row r="220" spans="1:52" customFormat="1" ht="15.75">
      <c r="A220" s="22">
        <v>31</v>
      </c>
      <c r="B220" s="49" t="s">
        <v>55</v>
      </c>
      <c r="C220" s="53">
        <f t="shared" ref="C220:I225" si="134">C175+C128+C83+C34</f>
        <v>1827</v>
      </c>
      <c r="D220" s="20">
        <f t="shared" si="134"/>
        <v>1206</v>
      </c>
      <c r="E220" s="12">
        <f t="shared" si="134"/>
        <v>502</v>
      </c>
      <c r="F220" s="12">
        <f t="shared" si="134"/>
        <v>11</v>
      </c>
      <c r="G220" s="12">
        <f t="shared" si="134"/>
        <v>26</v>
      </c>
      <c r="H220" s="12">
        <f t="shared" si="134"/>
        <v>37</v>
      </c>
      <c r="I220" s="12">
        <f t="shared" si="134"/>
        <v>45</v>
      </c>
      <c r="J220" s="150">
        <f t="shared" si="84"/>
        <v>1827</v>
      </c>
      <c r="K220" s="17">
        <f t="shared" si="85"/>
        <v>0.95847362514029177</v>
      </c>
      <c r="L220" s="16">
        <f t="shared" si="86"/>
        <v>0.6767676767676768</v>
      </c>
      <c r="M220" s="54">
        <f t="shared" si="87"/>
        <v>2.0763187429854096E-2</v>
      </c>
      <c r="N220" s="52">
        <v>31</v>
      </c>
      <c r="O220" s="49" t="s">
        <v>55</v>
      </c>
      <c r="P220" s="83">
        <f t="shared" ref="P220:V225" si="135">P175+P128+P83+P34</f>
        <v>2119</v>
      </c>
      <c r="Q220" s="84">
        <f t="shared" si="135"/>
        <v>0</v>
      </c>
      <c r="R220" s="84">
        <f t="shared" si="135"/>
        <v>2004</v>
      </c>
      <c r="S220" s="84">
        <f t="shared" si="135"/>
        <v>3</v>
      </c>
      <c r="T220" s="84">
        <f t="shared" si="135"/>
        <v>27</v>
      </c>
      <c r="U220" s="84">
        <f t="shared" si="135"/>
        <v>45</v>
      </c>
      <c r="V220" s="84">
        <f t="shared" si="135"/>
        <v>40</v>
      </c>
      <c r="W220" s="15">
        <f t="shared" si="88"/>
        <v>2119</v>
      </c>
      <c r="X220" s="87">
        <f t="shared" si="89"/>
        <v>0.96392496392496396</v>
      </c>
      <c r="Y220" s="88">
        <f t="shared" si="90"/>
        <v>0</v>
      </c>
      <c r="Z220" s="89">
        <f t="shared" si="91"/>
        <v>2.1645021645021644E-2</v>
      </c>
      <c r="AA220" s="52">
        <v>31</v>
      </c>
      <c r="AB220" s="49" t="s">
        <v>55</v>
      </c>
      <c r="AC220" s="18">
        <f t="shared" si="92"/>
        <v>417</v>
      </c>
      <c r="AD220" s="23">
        <f t="shared" si="92"/>
        <v>0</v>
      </c>
      <c r="AE220" s="23">
        <f t="shared" si="92"/>
        <v>415</v>
      </c>
      <c r="AF220" s="23">
        <f t="shared" si="92"/>
        <v>0</v>
      </c>
      <c r="AG220" s="23">
        <f t="shared" si="92"/>
        <v>1</v>
      </c>
      <c r="AH220" s="23">
        <f t="shared" si="92"/>
        <v>0</v>
      </c>
      <c r="AI220" s="23">
        <f t="shared" si="92"/>
        <v>1</v>
      </c>
      <c r="AJ220" s="15">
        <f t="shared" si="93"/>
        <v>417</v>
      </c>
      <c r="AK220" s="17">
        <f t="shared" si="94"/>
        <v>0.99759615384615385</v>
      </c>
      <c r="AL220" s="16">
        <f t="shared" si="95"/>
        <v>0</v>
      </c>
      <c r="AM220" s="54">
        <f t="shared" si="96"/>
        <v>0</v>
      </c>
      <c r="AN220" s="52">
        <v>31</v>
      </c>
      <c r="AO220" s="49" t="s">
        <v>55</v>
      </c>
      <c r="AP220" s="99">
        <f t="shared" ref="AP220:AV220" si="136">AP175+AP128+AP83+AP34</f>
        <v>33</v>
      </c>
      <c r="AQ220" s="18">
        <f t="shared" si="136"/>
        <v>9</v>
      </c>
      <c r="AR220" s="23">
        <f t="shared" si="136"/>
        <v>22</v>
      </c>
      <c r="AS220" s="23">
        <f t="shared" si="136"/>
        <v>2</v>
      </c>
      <c r="AT220" s="23">
        <f t="shared" si="136"/>
        <v>0</v>
      </c>
      <c r="AU220" s="23">
        <f t="shared" si="136"/>
        <v>0</v>
      </c>
      <c r="AV220" s="23">
        <f t="shared" si="136"/>
        <v>0</v>
      </c>
      <c r="AW220" s="143">
        <f t="shared" si="98"/>
        <v>33</v>
      </c>
      <c r="AX220" s="17">
        <f t="shared" si="99"/>
        <v>0.93939393939393945</v>
      </c>
      <c r="AY220" s="16">
        <f t="shared" si="100"/>
        <v>0.27272727272727271</v>
      </c>
      <c r="AZ220" s="54">
        <f t="shared" si="101"/>
        <v>0</v>
      </c>
    </row>
    <row r="221" spans="1:52" customFormat="1" ht="15.75">
      <c r="A221" s="22">
        <v>32</v>
      </c>
      <c r="B221" s="49" t="s">
        <v>56</v>
      </c>
      <c r="C221" s="53">
        <f t="shared" si="134"/>
        <v>2704</v>
      </c>
      <c r="D221" s="20">
        <f t="shared" si="134"/>
        <v>1794</v>
      </c>
      <c r="E221" s="12">
        <f t="shared" si="134"/>
        <v>758</v>
      </c>
      <c r="F221" s="12">
        <f t="shared" si="134"/>
        <v>20</v>
      </c>
      <c r="G221" s="12">
        <f t="shared" si="134"/>
        <v>32</v>
      </c>
      <c r="H221" s="12">
        <f t="shared" si="134"/>
        <v>59</v>
      </c>
      <c r="I221" s="12">
        <f t="shared" si="134"/>
        <v>41</v>
      </c>
      <c r="J221" s="150">
        <f t="shared" si="84"/>
        <v>2704</v>
      </c>
      <c r="K221" s="17">
        <f t="shared" si="85"/>
        <v>0.95831768681937668</v>
      </c>
      <c r="L221" s="16">
        <f t="shared" si="86"/>
        <v>0.673676304919264</v>
      </c>
      <c r="M221" s="54">
        <f t="shared" si="87"/>
        <v>2.2155463762673678E-2</v>
      </c>
      <c r="N221" s="52">
        <v>32</v>
      </c>
      <c r="O221" s="49" t="s">
        <v>56</v>
      </c>
      <c r="P221" s="83">
        <f t="shared" si="135"/>
        <v>2723</v>
      </c>
      <c r="Q221" s="84">
        <f t="shared" si="135"/>
        <v>0</v>
      </c>
      <c r="R221" s="84">
        <f t="shared" si="135"/>
        <v>2541</v>
      </c>
      <c r="S221" s="84">
        <f t="shared" si="135"/>
        <v>3</v>
      </c>
      <c r="T221" s="84">
        <f t="shared" si="135"/>
        <v>17</v>
      </c>
      <c r="U221" s="84">
        <f t="shared" si="135"/>
        <v>131</v>
      </c>
      <c r="V221" s="84">
        <f t="shared" si="135"/>
        <v>31</v>
      </c>
      <c r="W221" s="15">
        <f t="shared" si="88"/>
        <v>2723</v>
      </c>
      <c r="X221" s="87">
        <f t="shared" si="89"/>
        <v>0.94390787518573549</v>
      </c>
      <c r="Y221" s="88">
        <f t="shared" si="90"/>
        <v>0</v>
      </c>
      <c r="Z221" s="89">
        <f t="shared" si="91"/>
        <v>4.8662704309063894E-2</v>
      </c>
      <c r="AA221" s="52">
        <v>32</v>
      </c>
      <c r="AB221" s="49" t="s">
        <v>56</v>
      </c>
      <c r="AC221" s="18">
        <f t="shared" si="92"/>
        <v>631</v>
      </c>
      <c r="AD221" s="23">
        <f t="shared" si="92"/>
        <v>0</v>
      </c>
      <c r="AE221" s="23">
        <f t="shared" si="92"/>
        <v>586</v>
      </c>
      <c r="AF221" s="23">
        <f t="shared" si="92"/>
        <v>0</v>
      </c>
      <c r="AG221" s="23">
        <f t="shared" si="92"/>
        <v>4</v>
      </c>
      <c r="AH221" s="23">
        <f t="shared" si="92"/>
        <v>34</v>
      </c>
      <c r="AI221" s="23">
        <f t="shared" si="92"/>
        <v>7</v>
      </c>
      <c r="AJ221" s="15">
        <f t="shared" si="93"/>
        <v>631</v>
      </c>
      <c r="AK221" s="17">
        <f t="shared" si="94"/>
        <v>0.9391025641025641</v>
      </c>
      <c r="AL221" s="16">
        <f t="shared" si="95"/>
        <v>0</v>
      </c>
      <c r="AM221" s="54">
        <f t="shared" si="96"/>
        <v>5.4487179487179488E-2</v>
      </c>
      <c r="AN221" s="52">
        <v>32</v>
      </c>
      <c r="AO221" s="49" t="s">
        <v>56</v>
      </c>
      <c r="AP221" s="99">
        <f t="shared" ref="AP221:AV221" si="137">AP176+AP129+AP84+AP35</f>
        <v>27</v>
      </c>
      <c r="AQ221" s="18">
        <f t="shared" si="137"/>
        <v>15</v>
      </c>
      <c r="AR221" s="23">
        <f t="shared" si="137"/>
        <v>7</v>
      </c>
      <c r="AS221" s="23">
        <f t="shared" si="137"/>
        <v>1</v>
      </c>
      <c r="AT221" s="23">
        <f t="shared" si="137"/>
        <v>0</v>
      </c>
      <c r="AU221" s="23">
        <f t="shared" si="137"/>
        <v>1</v>
      </c>
      <c r="AV221" s="23">
        <f t="shared" si="137"/>
        <v>3</v>
      </c>
      <c r="AW221" s="143">
        <f t="shared" si="98"/>
        <v>27</v>
      </c>
      <c r="AX221" s="17">
        <f t="shared" si="99"/>
        <v>0.91666666666666663</v>
      </c>
      <c r="AY221" s="16">
        <f t="shared" si="100"/>
        <v>0.625</v>
      </c>
      <c r="AZ221" s="54">
        <f t="shared" si="101"/>
        <v>4.1666666666666664E-2</v>
      </c>
    </row>
    <row r="222" spans="1:52" customFormat="1" ht="15.75">
      <c r="A222" s="22">
        <v>33</v>
      </c>
      <c r="B222" s="49" t="s">
        <v>57</v>
      </c>
      <c r="C222" s="53">
        <f t="shared" si="134"/>
        <v>1538</v>
      </c>
      <c r="D222" s="20">
        <f t="shared" si="134"/>
        <v>1342</v>
      </c>
      <c r="E222" s="12">
        <f t="shared" si="134"/>
        <v>184</v>
      </c>
      <c r="F222" s="12">
        <f t="shared" si="134"/>
        <v>1</v>
      </c>
      <c r="G222" s="12">
        <f t="shared" si="134"/>
        <v>8</v>
      </c>
      <c r="H222" s="12">
        <f t="shared" si="134"/>
        <v>3</v>
      </c>
      <c r="I222" s="12">
        <f t="shared" si="134"/>
        <v>0</v>
      </c>
      <c r="J222" s="150">
        <f t="shared" si="84"/>
        <v>1538</v>
      </c>
      <c r="K222" s="17">
        <f t="shared" si="85"/>
        <v>0.99219765929778936</v>
      </c>
      <c r="L222" s="16">
        <f t="shared" si="86"/>
        <v>0.87256176853055922</v>
      </c>
      <c r="M222" s="54">
        <f t="shared" si="87"/>
        <v>1.9505851755526658E-3</v>
      </c>
      <c r="N222" s="52">
        <v>33</v>
      </c>
      <c r="O222" s="49" t="s">
        <v>57</v>
      </c>
      <c r="P222" s="83">
        <f t="shared" si="135"/>
        <v>1429</v>
      </c>
      <c r="Q222" s="84">
        <f t="shared" si="135"/>
        <v>0</v>
      </c>
      <c r="R222" s="84">
        <f t="shared" si="135"/>
        <v>1425</v>
      </c>
      <c r="S222" s="84">
        <f t="shared" si="135"/>
        <v>0</v>
      </c>
      <c r="T222" s="84">
        <f t="shared" si="135"/>
        <v>2</v>
      </c>
      <c r="U222" s="84">
        <f t="shared" si="135"/>
        <v>2</v>
      </c>
      <c r="V222" s="84">
        <f t="shared" si="135"/>
        <v>0</v>
      </c>
      <c r="W222" s="15">
        <f t="shared" si="88"/>
        <v>1429</v>
      </c>
      <c r="X222" s="87">
        <f t="shared" si="89"/>
        <v>0.99720083974807561</v>
      </c>
      <c r="Y222" s="88">
        <f t="shared" si="90"/>
        <v>0</v>
      </c>
      <c r="Z222" s="89">
        <f t="shared" si="91"/>
        <v>1.3995801259622112E-3</v>
      </c>
      <c r="AA222" s="52">
        <v>33</v>
      </c>
      <c r="AB222" s="49" t="s">
        <v>57</v>
      </c>
      <c r="AC222" s="18">
        <f t="shared" si="92"/>
        <v>290</v>
      </c>
      <c r="AD222" s="23">
        <f t="shared" si="92"/>
        <v>0</v>
      </c>
      <c r="AE222" s="23">
        <f t="shared" si="92"/>
        <v>289</v>
      </c>
      <c r="AF222" s="23">
        <f t="shared" si="92"/>
        <v>0</v>
      </c>
      <c r="AG222" s="23">
        <f t="shared" si="92"/>
        <v>0</v>
      </c>
      <c r="AH222" s="23">
        <f t="shared" si="92"/>
        <v>1</v>
      </c>
      <c r="AI222" s="23">
        <f t="shared" si="92"/>
        <v>0</v>
      </c>
      <c r="AJ222" s="15">
        <f t="shared" si="93"/>
        <v>290</v>
      </c>
      <c r="AK222" s="17">
        <f t="shared" si="94"/>
        <v>0.99655172413793103</v>
      </c>
      <c r="AL222" s="16">
        <f t="shared" si="95"/>
        <v>0</v>
      </c>
      <c r="AM222" s="54">
        <f t="shared" si="96"/>
        <v>3.4482758620689655E-3</v>
      </c>
      <c r="AN222" s="52">
        <v>33</v>
      </c>
      <c r="AO222" s="49" t="s">
        <v>57</v>
      </c>
      <c r="AP222" s="99">
        <f t="shared" ref="AP222:AV222" si="138">AP177+AP130+AP85+AP36</f>
        <v>13</v>
      </c>
      <c r="AQ222" s="18">
        <f t="shared" si="138"/>
        <v>0</v>
      </c>
      <c r="AR222" s="23">
        <f t="shared" si="138"/>
        <v>13</v>
      </c>
      <c r="AS222" s="23">
        <f t="shared" si="138"/>
        <v>0</v>
      </c>
      <c r="AT222" s="23">
        <f t="shared" si="138"/>
        <v>0</v>
      </c>
      <c r="AU222" s="23">
        <f t="shared" si="138"/>
        <v>0</v>
      </c>
      <c r="AV222" s="23">
        <f t="shared" si="138"/>
        <v>0</v>
      </c>
      <c r="AW222" s="143">
        <f t="shared" si="98"/>
        <v>13</v>
      </c>
      <c r="AX222" s="17">
        <f t="shared" si="99"/>
        <v>1</v>
      </c>
      <c r="AY222" s="16">
        <f t="shared" si="100"/>
        <v>0</v>
      </c>
      <c r="AZ222" s="54">
        <f t="shared" si="101"/>
        <v>0</v>
      </c>
    </row>
    <row r="223" spans="1:52" customFormat="1" ht="15.75">
      <c r="A223" s="22">
        <v>34</v>
      </c>
      <c r="B223" s="49" t="s">
        <v>58</v>
      </c>
      <c r="C223" s="53">
        <f t="shared" si="134"/>
        <v>2445</v>
      </c>
      <c r="D223" s="20">
        <f t="shared" si="134"/>
        <v>2157</v>
      </c>
      <c r="E223" s="12">
        <f t="shared" si="134"/>
        <v>184</v>
      </c>
      <c r="F223" s="12">
        <f t="shared" si="134"/>
        <v>13</v>
      </c>
      <c r="G223" s="12">
        <f t="shared" si="134"/>
        <v>26</v>
      </c>
      <c r="H223" s="12">
        <f t="shared" si="134"/>
        <v>33</v>
      </c>
      <c r="I223" s="12">
        <f t="shared" si="134"/>
        <v>32</v>
      </c>
      <c r="J223" s="150">
        <f t="shared" si="84"/>
        <v>2445</v>
      </c>
      <c r="K223" s="17">
        <f t="shared" si="85"/>
        <v>0.97016162453377541</v>
      </c>
      <c r="L223" s="16">
        <f t="shared" si="86"/>
        <v>0.89390799834231249</v>
      </c>
      <c r="M223" s="54">
        <f t="shared" si="87"/>
        <v>1.3675922088686282E-2</v>
      </c>
      <c r="N223" s="52">
        <v>34</v>
      </c>
      <c r="O223" s="49" t="s">
        <v>58</v>
      </c>
      <c r="P223" s="83">
        <f t="shared" si="135"/>
        <v>1968</v>
      </c>
      <c r="Q223" s="84">
        <f t="shared" si="135"/>
        <v>0</v>
      </c>
      <c r="R223" s="84">
        <f t="shared" si="135"/>
        <v>1893</v>
      </c>
      <c r="S223" s="84">
        <f t="shared" si="135"/>
        <v>3</v>
      </c>
      <c r="T223" s="84">
        <f t="shared" si="135"/>
        <v>13</v>
      </c>
      <c r="U223" s="84">
        <f t="shared" si="135"/>
        <v>35</v>
      </c>
      <c r="V223" s="84">
        <f t="shared" si="135"/>
        <v>24</v>
      </c>
      <c r="W223" s="15">
        <f t="shared" si="88"/>
        <v>1968</v>
      </c>
      <c r="X223" s="87">
        <f t="shared" si="89"/>
        <v>0.97376543209876543</v>
      </c>
      <c r="Y223" s="88">
        <f t="shared" si="90"/>
        <v>0</v>
      </c>
      <c r="Z223" s="89">
        <f t="shared" si="91"/>
        <v>1.800411522633745E-2</v>
      </c>
      <c r="AA223" s="52">
        <v>34</v>
      </c>
      <c r="AB223" s="49" t="s">
        <v>58</v>
      </c>
      <c r="AC223" s="18">
        <f t="shared" si="92"/>
        <v>1117</v>
      </c>
      <c r="AD223" s="23">
        <f t="shared" si="92"/>
        <v>69</v>
      </c>
      <c r="AE223" s="23">
        <f t="shared" si="92"/>
        <v>1026</v>
      </c>
      <c r="AF223" s="23">
        <f t="shared" si="92"/>
        <v>2</v>
      </c>
      <c r="AG223" s="23">
        <f t="shared" si="92"/>
        <v>4</v>
      </c>
      <c r="AH223" s="23">
        <f t="shared" si="92"/>
        <v>7</v>
      </c>
      <c r="AI223" s="23">
        <f t="shared" si="92"/>
        <v>9</v>
      </c>
      <c r="AJ223" s="15">
        <f t="shared" si="93"/>
        <v>1117</v>
      </c>
      <c r="AK223" s="17">
        <f t="shared" si="94"/>
        <v>0.98826714801444049</v>
      </c>
      <c r="AL223" s="16">
        <f t="shared" si="95"/>
        <v>6.2274368231046928E-2</v>
      </c>
      <c r="AM223" s="54">
        <f t="shared" si="96"/>
        <v>6.3176895306859202E-3</v>
      </c>
      <c r="AN223" s="52">
        <v>34</v>
      </c>
      <c r="AO223" s="49" t="s">
        <v>58</v>
      </c>
      <c r="AP223" s="99">
        <f t="shared" ref="AP223:AV223" si="139">AP178+AP131+AP86+AP37</f>
        <v>60</v>
      </c>
      <c r="AQ223" s="18">
        <f t="shared" si="139"/>
        <v>21</v>
      </c>
      <c r="AR223" s="23">
        <f t="shared" si="139"/>
        <v>26</v>
      </c>
      <c r="AS223" s="23">
        <f t="shared" si="139"/>
        <v>2</v>
      </c>
      <c r="AT223" s="23">
        <f t="shared" si="139"/>
        <v>4</v>
      </c>
      <c r="AU223" s="23">
        <f t="shared" si="139"/>
        <v>5</v>
      </c>
      <c r="AV223" s="23">
        <f t="shared" si="139"/>
        <v>2</v>
      </c>
      <c r="AW223" s="143">
        <f t="shared" si="98"/>
        <v>60</v>
      </c>
      <c r="AX223" s="17">
        <f t="shared" si="99"/>
        <v>0.81034482758620685</v>
      </c>
      <c r="AY223" s="16">
        <f t="shared" si="100"/>
        <v>0.36206896551724138</v>
      </c>
      <c r="AZ223" s="54">
        <f t="shared" si="101"/>
        <v>8.6206896551724144E-2</v>
      </c>
    </row>
    <row r="224" spans="1:52" customFormat="1" ht="15.75">
      <c r="A224" s="22">
        <v>35</v>
      </c>
      <c r="B224" s="49" t="s">
        <v>59</v>
      </c>
      <c r="C224" s="53">
        <f t="shared" si="134"/>
        <v>1117</v>
      </c>
      <c r="D224" s="20">
        <f t="shared" si="134"/>
        <v>496</v>
      </c>
      <c r="E224" s="12">
        <f t="shared" si="134"/>
        <v>501</v>
      </c>
      <c r="F224" s="12">
        <f t="shared" si="134"/>
        <v>1</v>
      </c>
      <c r="G224" s="12">
        <f t="shared" si="134"/>
        <v>13</v>
      </c>
      <c r="H224" s="12">
        <f t="shared" si="134"/>
        <v>29</v>
      </c>
      <c r="I224" s="12">
        <f t="shared" si="134"/>
        <v>77</v>
      </c>
      <c r="J224" s="150">
        <f t="shared" si="84"/>
        <v>1117</v>
      </c>
      <c r="K224" s="17">
        <f t="shared" si="85"/>
        <v>0.95865384615384619</v>
      </c>
      <c r="L224" s="16">
        <f t="shared" si="86"/>
        <v>0.47692307692307695</v>
      </c>
      <c r="M224" s="54">
        <f t="shared" si="87"/>
        <v>2.7884615384615386E-2</v>
      </c>
      <c r="N224" s="52">
        <v>35</v>
      </c>
      <c r="O224" s="49" t="s">
        <v>59</v>
      </c>
      <c r="P224" s="83">
        <f t="shared" si="135"/>
        <v>974</v>
      </c>
      <c r="Q224" s="84">
        <f t="shared" si="135"/>
        <v>0</v>
      </c>
      <c r="R224" s="84">
        <f t="shared" si="135"/>
        <v>878</v>
      </c>
      <c r="S224" s="84">
        <f t="shared" si="135"/>
        <v>0</v>
      </c>
      <c r="T224" s="84">
        <f t="shared" si="135"/>
        <v>12</v>
      </c>
      <c r="U224" s="84">
        <f t="shared" si="135"/>
        <v>48</v>
      </c>
      <c r="V224" s="84">
        <f t="shared" si="135"/>
        <v>36</v>
      </c>
      <c r="W224" s="15">
        <f t="shared" si="88"/>
        <v>974</v>
      </c>
      <c r="X224" s="87">
        <f t="shared" si="89"/>
        <v>0.9360341151385928</v>
      </c>
      <c r="Y224" s="88">
        <f t="shared" si="90"/>
        <v>0</v>
      </c>
      <c r="Z224" s="89">
        <f t="shared" si="91"/>
        <v>5.1172707889125799E-2</v>
      </c>
      <c r="AA224" s="52">
        <v>35</v>
      </c>
      <c r="AB224" s="49" t="s">
        <v>59</v>
      </c>
      <c r="AC224" s="18">
        <f t="shared" si="92"/>
        <v>405</v>
      </c>
      <c r="AD224" s="23">
        <f t="shared" si="92"/>
        <v>0</v>
      </c>
      <c r="AE224" s="23">
        <f t="shared" si="92"/>
        <v>371</v>
      </c>
      <c r="AF224" s="23">
        <f t="shared" si="92"/>
        <v>0</v>
      </c>
      <c r="AG224" s="23">
        <f t="shared" si="92"/>
        <v>2</v>
      </c>
      <c r="AH224" s="23">
        <f t="shared" si="92"/>
        <v>20</v>
      </c>
      <c r="AI224" s="23">
        <f t="shared" si="92"/>
        <v>12</v>
      </c>
      <c r="AJ224" s="15">
        <f t="shared" si="93"/>
        <v>405</v>
      </c>
      <c r="AK224" s="17">
        <f t="shared" si="94"/>
        <v>0.94402035623409675</v>
      </c>
      <c r="AL224" s="16">
        <f t="shared" si="95"/>
        <v>0</v>
      </c>
      <c r="AM224" s="54">
        <f t="shared" si="96"/>
        <v>5.0890585241730277E-2</v>
      </c>
      <c r="AN224" s="52">
        <v>35</v>
      </c>
      <c r="AO224" s="49" t="s">
        <v>59</v>
      </c>
      <c r="AP224" s="99">
        <f t="shared" ref="AP224:AV224" si="140">AP179+AP132+AP87+AP38</f>
        <v>1</v>
      </c>
      <c r="AQ224" s="18">
        <f t="shared" si="140"/>
        <v>1</v>
      </c>
      <c r="AR224" s="23">
        <f t="shared" si="140"/>
        <v>0</v>
      </c>
      <c r="AS224" s="23">
        <f t="shared" si="140"/>
        <v>0</v>
      </c>
      <c r="AT224" s="23">
        <f t="shared" si="140"/>
        <v>0</v>
      </c>
      <c r="AU224" s="23">
        <f t="shared" si="140"/>
        <v>0</v>
      </c>
      <c r="AV224" s="23">
        <f t="shared" si="140"/>
        <v>0</v>
      </c>
      <c r="AW224" s="143">
        <f t="shared" si="98"/>
        <v>1</v>
      </c>
      <c r="AX224" s="17">
        <f t="shared" si="99"/>
        <v>1</v>
      </c>
      <c r="AY224" s="16">
        <f t="shared" si="100"/>
        <v>1</v>
      </c>
      <c r="AZ224" s="54">
        <f t="shared" si="101"/>
        <v>0</v>
      </c>
    </row>
    <row r="225" spans="1:52" customFormat="1" ht="16.5" thickBot="1">
      <c r="A225" s="57">
        <v>36</v>
      </c>
      <c r="B225" s="58" t="s">
        <v>60</v>
      </c>
      <c r="C225" s="59">
        <f t="shared" si="134"/>
        <v>1710</v>
      </c>
      <c r="D225" s="72">
        <f t="shared" si="134"/>
        <v>1120</v>
      </c>
      <c r="E225" s="73">
        <f t="shared" si="134"/>
        <v>421</v>
      </c>
      <c r="F225" s="73">
        <f t="shared" si="134"/>
        <v>30</v>
      </c>
      <c r="G225" s="73">
        <f t="shared" si="134"/>
        <v>88</v>
      </c>
      <c r="H225" s="73">
        <f t="shared" si="134"/>
        <v>34</v>
      </c>
      <c r="I225" s="73">
        <f t="shared" si="134"/>
        <v>17</v>
      </c>
      <c r="J225" s="151">
        <f t="shared" si="84"/>
        <v>1710</v>
      </c>
      <c r="K225" s="62">
        <f t="shared" si="85"/>
        <v>0.91021854695806259</v>
      </c>
      <c r="L225" s="63">
        <f t="shared" si="86"/>
        <v>0.66154754873006494</v>
      </c>
      <c r="M225" s="64">
        <f t="shared" si="87"/>
        <v>2.008269344359126E-2</v>
      </c>
      <c r="N225" s="65">
        <v>36</v>
      </c>
      <c r="O225" s="58" t="s">
        <v>60</v>
      </c>
      <c r="P225" s="85">
        <f t="shared" si="135"/>
        <v>1541</v>
      </c>
      <c r="Q225" s="86">
        <f t="shared" si="135"/>
        <v>0</v>
      </c>
      <c r="R225" s="86">
        <f t="shared" si="135"/>
        <v>1455</v>
      </c>
      <c r="S225" s="86">
        <f t="shared" si="135"/>
        <v>3</v>
      </c>
      <c r="T225" s="86">
        <f t="shared" si="135"/>
        <v>49</v>
      </c>
      <c r="U225" s="86">
        <f t="shared" si="135"/>
        <v>23</v>
      </c>
      <c r="V225" s="86">
        <f t="shared" si="135"/>
        <v>11</v>
      </c>
      <c r="W225" s="90">
        <f t="shared" si="88"/>
        <v>1541</v>
      </c>
      <c r="X225" s="91">
        <f t="shared" si="89"/>
        <v>0.9509803921568627</v>
      </c>
      <c r="Y225" s="92">
        <f t="shared" si="90"/>
        <v>0</v>
      </c>
      <c r="Z225" s="93">
        <f t="shared" si="91"/>
        <v>1.5032679738562092E-2</v>
      </c>
      <c r="AA225" s="65">
        <v>36</v>
      </c>
      <c r="AB225" s="58" t="s">
        <v>60</v>
      </c>
      <c r="AC225" s="81">
        <f t="shared" si="92"/>
        <v>405</v>
      </c>
      <c r="AD225" s="24">
        <f t="shared" si="92"/>
        <v>0</v>
      </c>
      <c r="AE225" s="24">
        <f t="shared" si="92"/>
        <v>397</v>
      </c>
      <c r="AF225" s="24">
        <f t="shared" si="92"/>
        <v>0</v>
      </c>
      <c r="AG225" s="24">
        <f t="shared" si="92"/>
        <v>3</v>
      </c>
      <c r="AH225" s="24">
        <f t="shared" si="92"/>
        <v>2</v>
      </c>
      <c r="AI225" s="24">
        <f t="shared" si="92"/>
        <v>3</v>
      </c>
      <c r="AJ225" s="90">
        <f t="shared" si="93"/>
        <v>405</v>
      </c>
      <c r="AK225" s="62">
        <f t="shared" si="94"/>
        <v>0.98756218905472637</v>
      </c>
      <c r="AL225" s="63">
        <f t="shared" si="95"/>
        <v>0</v>
      </c>
      <c r="AM225" s="64">
        <f t="shared" si="96"/>
        <v>4.9751243781094526E-3</v>
      </c>
      <c r="AN225" s="65">
        <v>36</v>
      </c>
      <c r="AO225" s="58" t="s">
        <v>60</v>
      </c>
      <c r="AP225" s="100">
        <f t="shared" ref="AP225:AV225" si="141">AP180+AP133+AP88+AP39</f>
        <v>121</v>
      </c>
      <c r="AQ225" s="102">
        <f t="shared" si="141"/>
        <v>48</v>
      </c>
      <c r="AR225" s="103">
        <f t="shared" si="141"/>
        <v>55</v>
      </c>
      <c r="AS225" s="103">
        <f t="shared" si="141"/>
        <v>6</v>
      </c>
      <c r="AT225" s="103">
        <f t="shared" si="141"/>
        <v>12</v>
      </c>
      <c r="AU225" s="103">
        <f t="shared" si="141"/>
        <v>0</v>
      </c>
      <c r="AV225" s="103">
        <f t="shared" si="141"/>
        <v>0</v>
      </c>
      <c r="AW225" s="144">
        <f t="shared" si="98"/>
        <v>121</v>
      </c>
      <c r="AX225" s="62">
        <f t="shared" si="99"/>
        <v>0.85123966942148765</v>
      </c>
      <c r="AY225" s="63">
        <f t="shared" si="100"/>
        <v>0.39669421487603307</v>
      </c>
      <c r="AZ225" s="64">
        <f t="shared" si="101"/>
        <v>0</v>
      </c>
    </row>
    <row r="226" spans="1:52" customFormat="1" ht="15.75" thickBot="1">
      <c r="A226" s="256" t="s">
        <v>61</v>
      </c>
      <c r="B226" s="207"/>
      <c r="C226" s="66">
        <f t="shared" ref="C226:I226" si="142">SUM(C190:C225)</f>
        <v>60872</v>
      </c>
      <c r="D226" s="67">
        <f t="shared" si="142"/>
        <v>42902</v>
      </c>
      <c r="E226" s="68">
        <f t="shared" si="142"/>
        <v>13917</v>
      </c>
      <c r="F226" s="68">
        <f t="shared" si="142"/>
        <v>349</v>
      </c>
      <c r="G226" s="68">
        <f t="shared" si="142"/>
        <v>1149</v>
      </c>
      <c r="H226" s="68">
        <f t="shared" si="142"/>
        <v>1493</v>
      </c>
      <c r="I226" s="68">
        <f t="shared" si="142"/>
        <v>1062</v>
      </c>
      <c r="J226" s="152">
        <f t="shared" si="84"/>
        <v>60872</v>
      </c>
      <c r="K226" s="69">
        <f t="shared" si="85"/>
        <v>0.94999164019394755</v>
      </c>
      <c r="L226" s="70">
        <f t="shared" si="86"/>
        <v>0.71730479852867413</v>
      </c>
      <c r="M226" s="71">
        <f t="shared" si="87"/>
        <v>2.4962380872763753E-2</v>
      </c>
      <c r="N226" s="206" t="s">
        <v>61</v>
      </c>
      <c r="O226" s="207"/>
      <c r="P226" s="82">
        <f>SUM(P190:P225)</f>
        <v>63776</v>
      </c>
      <c r="Q226" s="75">
        <f t="shared" ref="Q226:V226" si="143">SUM(Q189:Q225)</f>
        <v>3</v>
      </c>
      <c r="R226" s="75">
        <f t="shared" si="143"/>
        <v>59857</v>
      </c>
      <c r="S226" s="75">
        <f t="shared" si="143"/>
        <v>113</v>
      </c>
      <c r="T226" s="75">
        <f t="shared" si="143"/>
        <v>639</v>
      </c>
      <c r="U226" s="75">
        <f t="shared" si="143"/>
        <v>2541</v>
      </c>
      <c r="V226" s="75">
        <f t="shared" si="143"/>
        <v>623</v>
      </c>
      <c r="W226" s="75">
        <f t="shared" si="88"/>
        <v>63776</v>
      </c>
      <c r="X226" s="94">
        <f t="shared" si="89"/>
        <v>0.94785679223473152</v>
      </c>
      <c r="Y226" s="95">
        <f t="shared" si="90"/>
        <v>4.7503681535318987E-5</v>
      </c>
      <c r="Z226" s="96">
        <f t="shared" si="91"/>
        <v>4.0235618260415183E-2</v>
      </c>
      <c r="AA226" s="206" t="s">
        <v>61</v>
      </c>
      <c r="AB226" s="207"/>
      <c r="AC226" s="82">
        <f t="shared" ref="AC226:AI226" si="144">SUM(AC190:AC225)</f>
        <v>22689</v>
      </c>
      <c r="AD226" s="74">
        <f t="shared" si="144"/>
        <v>69</v>
      </c>
      <c r="AE226" s="74">
        <f t="shared" si="144"/>
        <v>21486</v>
      </c>
      <c r="AF226" s="74">
        <f t="shared" si="144"/>
        <v>24</v>
      </c>
      <c r="AG226" s="74">
        <f t="shared" si="144"/>
        <v>107</v>
      </c>
      <c r="AH226" s="74">
        <f t="shared" si="144"/>
        <v>744</v>
      </c>
      <c r="AI226" s="74">
        <f t="shared" si="144"/>
        <v>259</v>
      </c>
      <c r="AJ226" s="75">
        <f t="shared" si="93"/>
        <v>22689</v>
      </c>
      <c r="AK226" s="69">
        <f t="shared" si="94"/>
        <v>0.9609897458760589</v>
      </c>
      <c r="AL226" s="70">
        <f t="shared" si="95"/>
        <v>3.0762371823450734E-3</v>
      </c>
      <c r="AM226" s="71">
        <f t="shared" si="96"/>
        <v>3.316986179224253E-2</v>
      </c>
      <c r="AN226" s="206" t="s">
        <v>61</v>
      </c>
      <c r="AO226" s="207"/>
      <c r="AP226" s="82">
        <f t="shared" ref="AP226:AV226" si="145">SUM(AP190:AP225)</f>
        <v>2009</v>
      </c>
      <c r="AQ226" s="74">
        <f t="shared" si="145"/>
        <v>651</v>
      </c>
      <c r="AR226" s="74">
        <f t="shared" si="145"/>
        <v>1049</v>
      </c>
      <c r="AS226" s="74">
        <f t="shared" si="145"/>
        <v>48</v>
      </c>
      <c r="AT226" s="74">
        <f t="shared" si="145"/>
        <v>65</v>
      </c>
      <c r="AU226" s="74">
        <f t="shared" si="145"/>
        <v>93</v>
      </c>
      <c r="AV226" s="74">
        <f t="shared" si="145"/>
        <v>103</v>
      </c>
      <c r="AW226" s="75">
        <f t="shared" si="98"/>
        <v>2009</v>
      </c>
      <c r="AX226" s="69">
        <f t="shared" si="99"/>
        <v>0.89192025183630641</v>
      </c>
      <c r="AY226" s="70">
        <f t="shared" si="100"/>
        <v>0.34155299055613852</v>
      </c>
      <c r="AZ226" s="71">
        <f t="shared" si="101"/>
        <v>4.8793284365162642E-2</v>
      </c>
    </row>
  </sheetData>
  <mergeCells count="185">
    <mergeCell ref="AN187:AO187"/>
    <mergeCell ref="AP187:AZ187"/>
    <mergeCell ref="AN188:AO188"/>
    <mergeCell ref="AP188:AP189"/>
    <mergeCell ref="AQ188:AW188"/>
    <mergeCell ref="AX188:AX189"/>
    <mergeCell ref="AY188:AY189"/>
    <mergeCell ref="AZ188:AZ189"/>
    <mergeCell ref="AN226:AO226"/>
    <mergeCell ref="AN142:AO142"/>
    <mergeCell ref="AP142:AZ142"/>
    <mergeCell ref="AN143:AO143"/>
    <mergeCell ref="AP143:AP144"/>
    <mergeCell ref="AQ143:AW143"/>
    <mergeCell ref="AX143:AX144"/>
    <mergeCell ref="AY143:AY144"/>
    <mergeCell ref="AZ143:AZ144"/>
    <mergeCell ref="AN181:AO181"/>
    <mergeCell ref="AN95:AO95"/>
    <mergeCell ref="AP95:AZ95"/>
    <mergeCell ref="AN96:AO96"/>
    <mergeCell ref="AP96:AP97"/>
    <mergeCell ref="AQ96:AW96"/>
    <mergeCell ref="AX96:AX97"/>
    <mergeCell ref="AY96:AY97"/>
    <mergeCell ref="AZ96:AZ97"/>
    <mergeCell ref="AN134:AO134"/>
    <mergeCell ref="AN50:AO50"/>
    <mergeCell ref="AP50:AZ50"/>
    <mergeCell ref="AN51:AO51"/>
    <mergeCell ref="AP51:AP52"/>
    <mergeCell ref="AQ51:AW51"/>
    <mergeCell ref="AX51:AX52"/>
    <mergeCell ref="AY51:AY52"/>
    <mergeCell ref="AZ51:AZ52"/>
    <mergeCell ref="AN89:AO89"/>
    <mergeCell ref="AK188:AK189"/>
    <mergeCell ref="AL188:AL189"/>
    <mergeCell ref="AM188:AM189"/>
    <mergeCell ref="A226:B226"/>
    <mergeCell ref="N226:O226"/>
    <mergeCell ref="AA226:AB226"/>
    <mergeCell ref="AC187:AM187"/>
    <mergeCell ref="A188:B188"/>
    <mergeCell ref="C188:C189"/>
    <mergeCell ref="D188:J188"/>
    <mergeCell ref="K188:K189"/>
    <mergeCell ref="L188:L189"/>
    <mergeCell ref="M188:M189"/>
    <mergeCell ref="N188:O188"/>
    <mergeCell ref="P188:P189"/>
    <mergeCell ref="Q188:W188"/>
    <mergeCell ref="X188:X189"/>
    <mergeCell ref="Y188:Y189"/>
    <mergeCell ref="Z188:Z189"/>
    <mergeCell ref="AA188:AB188"/>
    <mergeCell ref="AC188:AC189"/>
    <mergeCell ref="AD188:AJ188"/>
    <mergeCell ref="A187:B187"/>
    <mergeCell ref="C187:M187"/>
    <mergeCell ref="N187:O187"/>
    <mergeCell ref="P187:Z187"/>
    <mergeCell ref="AA187:AB187"/>
    <mergeCell ref="AK143:AK144"/>
    <mergeCell ref="AL143:AL144"/>
    <mergeCell ref="AM143:AM144"/>
    <mergeCell ref="A181:B181"/>
    <mergeCell ref="N181:O181"/>
    <mergeCell ref="AA181:AB181"/>
    <mergeCell ref="A184:D185"/>
    <mergeCell ref="AC142:AM142"/>
    <mergeCell ref="A143:B143"/>
    <mergeCell ref="C143:C144"/>
    <mergeCell ref="D143:J143"/>
    <mergeCell ref="K143:K144"/>
    <mergeCell ref="L143:L144"/>
    <mergeCell ref="M143:M144"/>
    <mergeCell ref="N143:O143"/>
    <mergeCell ref="P143:P144"/>
    <mergeCell ref="Q143:W143"/>
    <mergeCell ref="X143:X144"/>
    <mergeCell ref="Y143:Y144"/>
    <mergeCell ref="Z143:Z144"/>
    <mergeCell ref="AA143:AB143"/>
    <mergeCell ref="AC143:AC144"/>
    <mergeCell ref="AD143:AJ143"/>
    <mergeCell ref="A142:B142"/>
    <mergeCell ref="C142:M142"/>
    <mergeCell ref="N142:O142"/>
    <mergeCell ref="P142:Z142"/>
    <mergeCell ref="AA142:AB142"/>
    <mergeCell ref="AK96:AK97"/>
    <mergeCell ref="AL96:AL97"/>
    <mergeCell ref="AM96:AM97"/>
    <mergeCell ref="A134:B134"/>
    <mergeCell ref="N134:O134"/>
    <mergeCell ref="AA134:AB134"/>
    <mergeCell ref="AC95:AM95"/>
    <mergeCell ref="A96:B96"/>
    <mergeCell ref="C96:C97"/>
    <mergeCell ref="D96:J96"/>
    <mergeCell ref="K96:K97"/>
    <mergeCell ref="L96:L97"/>
    <mergeCell ref="M96:M97"/>
    <mergeCell ref="N96:O96"/>
    <mergeCell ref="P96:P97"/>
    <mergeCell ref="Q96:W96"/>
    <mergeCell ref="X96:X97"/>
    <mergeCell ref="Y96:Y97"/>
    <mergeCell ref="Z96:Z97"/>
    <mergeCell ref="AA96:AB96"/>
    <mergeCell ref="AC96:AC97"/>
    <mergeCell ref="AD96:AJ96"/>
    <mergeCell ref="A89:B89"/>
    <mergeCell ref="N89:O89"/>
    <mergeCell ref="AA89:AB89"/>
    <mergeCell ref="A95:B95"/>
    <mergeCell ref="C95:M95"/>
    <mergeCell ref="N95:O95"/>
    <mergeCell ref="P95:Z95"/>
    <mergeCell ref="AA95:AB95"/>
    <mergeCell ref="AK2:AK3"/>
    <mergeCell ref="A51:B51"/>
    <mergeCell ref="C51:C52"/>
    <mergeCell ref="D51:J51"/>
    <mergeCell ref="K51:K52"/>
    <mergeCell ref="L51:L52"/>
    <mergeCell ref="M51:M52"/>
    <mergeCell ref="N51:O51"/>
    <mergeCell ref="A50:B50"/>
    <mergeCell ref="C50:M50"/>
    <mergeCell ref="N50:O50"/>
    <mergeCell ref="A40:B40"/>
    <mergeCell ref="A2:B2"/>
    <mergeCell ref="P51:P52"/>
    <mergeCell ref="X51:X52"/>
    <mergeCell ref="Y51:Y52"/>
    <mergeCell ref="Z51:Z52"/>
    <mergeCell ref="AC51:AC52"/>
    <mergeCell ref="AK51:AK52"/>
    <mergeCell ref="AL51:AL52"/>
    <mergeCell ref="AM51:AM52"/>
    <mergeCell ref="X2:X3"/>
    <mergeCell ref="Y2:Y3"/>
    <mergeCell ref="Z2:Z3"/>
    <mergeCell ref="P2:P3"/>
    <mergeCell ref="AC50:AM50"/>
    <mergeCell ref="Q51:W51"/>
    <mergeCell ref="AA51:AB51"/>
    <mergeCell ref="AD51:AJ51"/>
    <mergeCell ref="P50:Z50"/>
    <mergeCell ref="AA50:AB50"/>
    <mergeCell ref="BB40:BC40"/>
    <mergeCell ref="AN1:AO1"/>
    <mergeCell ref="AA40:AB40"/>
    <mergeCell ref="N1:O1"/>
    <mergeCell ref="P1:Z1"/>
    <mergeCell ref="BD2:BF2"/>
    <mergeCell ref="Q2:W2"/>
    <mergeCell ref="N2:O2"/>
    <mergeCell ref="AA2:AB2"/>
    <mergeCell ref="AN40:AO40"/>
    <mergeCell ref="N40:O40"/>
    <mergeCell ref="AL2:AL3"/>
    <mergeCell ref="AM2:AM3"/>
    <mergeCell ref="AN2:AO2"/>
    <mergeCell ref="AP2:AP3"/>
    <mergeCell ref="AQ2:AW2"/>
    <mergeCell ref="AX2:AX3"/>
    <mergeCell ref="AY2:AY3"/>
    <mergeCell ref="AZ2:AZ3"/>
    <mergeCell ref="AP1:AZ1"/>
    <mergeCell ref="A1:B1"/>
    <mergeCell ref="C1:M1"/>
    <mergeCell ref="C2:C3"/>
    <mergeCell ref="AA1:AB1"/>
    <mergeCell ref="AC1:AM1"/>
    <mergeCell ref="AD2:AJ2"/>
    <mergeCell ref="AC2:AC3"/>
    <mergeCell ref="BB1:BC1"/>
    <mergeCell ref="BB2:BC2"/>
    <mergeCell ref="D2:J2"/>
    <mergeCell ref="K2:K3"/>
    <mergeCell ref="L2:L3"/>
    <mergeCell ref="M2:M3"/>
  </mergeCells>
  <conditionalFormatting sqref="J4:J40 AJ190:AJ226 W190:W226 J53:J89 J98:J134 J145:J181 W145:W181 W98:W134 W53:W89 W4:W40 AJ4:AJ40 AJ53:AJ89 AJ98:AJ134 AJ145:AJ181">
    <cfRule type="cellIs" dxfId="1" priority="12" stopIfTrue="1" operator="notEqual">
      <formula>$C$4</formula>
    </cfRule>
  </conditionalFormatting>
  <conditionalFormatting sqref="AW190:AW226 AW4:AW40 AW98:AW134 AW145:AW181 AW53:AW89">
    <cfRule type="cellIs" dxfId="0" priority="1" stopIfTrue="1" operator="notEqual">
      <formula>$C$4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dcterms:created xsi:type="dcterms:W3CDTF">2014-01-15T04:54:34Z</dcterms:created>
  <dcterms:modified xsi:type="dcterms:W3CDTF">2015-11-23T06:29:09Z</dcterms:modified>
</cp:coreProperties>
</file>