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<sst xmlns="http://schemas.openxmlformats.org/spreadsheetml/2006/main" count="68" uniqueCount="56">
  <si>
    <t>Business ID</t>
  </si>
  <si>
    <t>English Name</t>
  </si>
  <si>
    <t>Arabic Name</t>
  </si>
  <si>
    <t>Email</t>
  </si>
  <si>
    <t>Phone</t>
  </si>
  <si>
    <t>Departments</t>
  </si>
  <si>
    <t>is_active</t>
  </si>
  <si>
    <t>hire_date</t>
  </si>
  <si>
    <t>BIZ00-11</t>
  </si>
  <si>
    <t>Elias Darwish</t>
  </si>
  <si>
    <t>إلياس درويش</t>
  </si>
  <si>
    <t>elias.d@gmail.com</t>
  </si>
  <si>
    <t>IT</t>
  </si>
  <si>
    <t>yes</t>
  </si>
  <si>
    <t>BIZ00-12</t>
  </si>
  <si>
    <t>Mira Suleiman</t>
  </si>
  <si>
    <t>ميرا سليمان</t>
  </si>
  <si>
    <t>mira.s@gmail.com</t>
  </si>
  <si>
    <t>Finance</t>
  </si>
  <si>
    <t>no</t>
  </si>
  <si>
    <t>BIZ00-13</t>
  </si>
  <si>
    <t>Zayn Abboud</t>
  </si>
  <si>
    <t>زين عبود</t>
  </si>
  <si>
    <t>zayn.a@gmail.com</t>
  </si>
  <si>
    <t>Marketing</t>
  </si>
  <si>
    <t>BIZ00-14</t>
  </si>
  <si>
    <t>Yara Taha</t>
  </si>
  <si>
    <t>يارا طه</t>
  </si>
  <si>
    <t>yara.t@gmail.com</t>
  </si>
  <si>
    <t>HR</t>
  </si>
  <si>
    <t>BIZ00-15</t>
  </si>
  <si>
    <t>Kareem Najjar</t>
  </si>
  <si>
    <t>كريم نجار</t>
  </si>
  <si>
    <t>kareem.n@gmail.com</t>
  </si>
  <si>
    <t>Sales</t>
  </si>
  <si>
    <t>BIZ00-16</t>
  </si>
  <si>
    <t>Leena Asfour</t>
  </si>
  <si>
    <t>لينا عصفور</t>
  </si>
  <si>
    <t>leena.a@gmail.com</t>
  </si>
  <si>
    <t>Operations</t>
  </si>
  <si>
    <t>BIZ00-17</t>
  </si>
  <si>
    <t>Tariq El-Masri</t>
  </si>
  <si>
    <t>طارق المصري</t>
  </si>
  <si>
    <t>tariq.m@gmail.com</t>
  </si>
  <si>
    <t>BIZ00-18</t>
  </si>
  <si>
    <t>Nada Barakat</t>
  </si>
  <si>
    <t>ندى بركات</t>
  </si>
  <si>
    <t>nada.b@gmail.com</t>
  </si>
  <si>
    <t>BIZ00-19</t>
  </si>
  <si>
    <t>Samir Hadad</t>
  </si>
  <si>
    <t>سمير حداد</t>
  </si>
  <si>
    <t>samir.h@gmail.com</t>
  </si>
  <si>
    <t>BIZ00-20</t>
  </si>
  <si>
    <t>Hana El-Khoury</t>
  </si>
  <si>
    <t>هناء الخوري</t>
  </si>
  <si>
    <t>hana.k@gmail.com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</si>
</sst>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euille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1" displayName="Tableau1" name="Tableau1" id="1">
  <tableColumns count="8">
    <tableColumn name="Business ID" id="1"/>
    <tableColumn name="English Name" id="2"/>
    <tableColumn name="Arabic Name" id="3"/>
    <tableColumn name="Email" id="4"/>
    <tableColumn name="Phone" id="5"/>
    <tableColumn name="Departments" id="6"/>
    <tableColumn name="is_active" id="7"/>
    <tableColumn name="hire_date" id="8"/>
  </tableColumns>
  <tableStyleInfo name="Feuille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15.75"/>
    <col customWidth="1" min="3" max="3" width="15.13"/>
    <col customWidth="1" min="4" max="4" width="19.5"/>
    <col customWidth="1" min="5" max="5" width="13.5"/>
    <col customWidth="1" min="6" max="7" width="15.13"/>
    <col customWidth="1" min="8" max="8" width="1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4" t="s">
        <v>9</v>
      </c>
      <c r="C2" s="5" t="s">
        <v>10</v>
      </c>
      <c r="D2" s="4" t="s">
        <v>11</v>
      </c>
      <c r="E2" s="6">
        <f>+966501112233</f>
        <v>966501112233</v>
      </c>
      <c r="F2" s="4" t="s">
        <v>12</v>
      </c>
      <c r="G2" s="7" t="s">
        <v>13</v>
      </c>
      <c r="H2" s="8" t="str">
        <f t="shared" ref="H2:H11" si="1">"2024-01-01"</f>
        <v>2024-01-01</v>
      </c>
    </row>
    <row r="3">
      <c r="A3" s="4" t="s">
        <v>14</v>
      </c>
      <c r="B3" s="4" t="s">
        <v>15</v>
      </c>
      <c r="C3" s="5" t="s">
        <v>16</v>
      </c>
      <c r="D3" s="4" t="s">
        <v>17</v>
      </c>
      <c r="E3" s="6">
        <f>+966502223344</f>
        <v>966502223344</v>
      </c>
      <c r="F3" s="4" t="s">
        <v>18</v>
      </c>
      <c r="G3" s="7" t="s">
        <v>19</v>
      </c>
      <c r="H3" s="9" t="str">
        <f t="shared" si="1"/>
        <v>2024-01-01</v>
      </c>
    </row>
    <row r="4">
      <c r="A4" s="4" t="s">
        <v>20</v>
      </c>
      <c r="B4" s="4" t="s">
        <v>21</v>
      </c>
      <c r="C4" s="5" t="s">
        <v>22</v>
      </c>
      <c r="D4" s="4" t="s">
        <v>23</v>
      </c>
      <c r="E4" s="6">
        <f>+966503334455</f>
        <v>966503334455</v>
      </c>
      <c r="F4" s="4" t="s">
        <v>24</v>
      </c>
      <c r="G4" s="7" t="s">
        <v>13</v>
      </c>
      <c r="H4" s="8" t="str">
        <f t="shared" si="1"/>
        <v>2024-01-01</v>
      </c>
    </row>
    <row r="5">
      <c r="A5" s="4" t="s">
        <v>25</v>
      </c>
      <c r="B5" s="4" t="s">
        <v>26</v>
      </c>
      <c r="C5" s="5" t="s">
        <v>27</v>
      </c>
      <c r="D5" s="4" t="s">
        <v>28</v>
      </c>
      <c r="E5" s="6">
        <f>+966504445566</f>
        <v>966504445566</v>
      </c>
      <c r="F5" s="4" t="s">
        <v>29</v>
      </c>
      <c r="G5" s="7" t="s">
        <v>19</v>
      </c>
      <c r="H5" s="9" t="str">
        <f t="shared" si="1"/>
        <v>2024-01-01</v>
      </c>
    </row>
    <row r="6">
      <c r="A6" s="4" t="s">
        <v>30</v>
      </c>
      <c r="B6" s="4" t="s">
        <v>31</v>
      </c>
      <c r="C6" s="5" t="s">
        <v>32</v>
      </c>
      <c r="D6" s="4" t="s">
        <v>33</v>
      </c>
      <c r="E6" s="6">
        <f>+966505556677</f>
        <v>966505556677</v>
      </c>
      <c r="F6" s="4" t="s">
        <v>34</v>
      </c>
      <c r="G6" s="7" t="s">
        <v>13</v>
      </c>
      <c r="H6" s="8" t="str">
        <f t="shared" si="1"/>
        <v>2024-01-01</v>
      </c>
    </row>
    <row r="7">
      <c r="A7" s="4" t="s">
        <v>35</v>
      </c>
      <c r="B7" s="4" t="s">
        <v>36</v>
      </c>
      <c r="C7" s="5" t="s">
        <v>37</v>
      </c>
      <c r="D7" s="4" t="s">
        <v>38</v>
      </c>
      <c r="E7" s="6">
        <f>+966506667788</f>
        <v>966506667788</v>
      </c>
      <c r="F7" s="4" t="s">
        <v>39</v>
      </c>
      <c r="G7" s="7" t="s">
        <v>19</v>
      </c>
      <c r="H7" s="9" t="str">
        <f t="shared" si="1"/>
        <v>2024-01-01</v>
      </c>
    </row>
    <row r="8">
      <c r="A8" s="4" t="s">
        <v>40</v>
      </c>
      <c r="B8" s="4" t="s">
        <v>41</v>
      </c>
      <c r="C8" s="5" t="s">
        <v>42</v>
      </c>
      <c r="D8" s="4" t="s">
        <v>43</v>
      </c>
      <c r="E8" s="6">
        <f>+966507778899</f>
        <v>966507778899</v>
      </c>
      <c r="F8" s="4" t="s">
        <v>12</v>
      </c>
      <c r="G8" s="7" t="s">
        <v>13</v>
      </c>
      <c r="H8" s="8" t="str">
        <f t="shared" si="1"/>
        <v>2024-01-01</v>
      </c>
    </row>
    <row r="9">
      <c r="A9" s="4" t="s">
        <v>44</v>
      </c>
      <c r="B9" s="4" t="s">
        <v>45</v>
      </c>
      <c r="C9" s="5" t="s">
        <v>46</v>
      </c>
      <c r="D9" s="4" t="s">
        <v>47</v>
      </c>
      <c r="E9" s="6">
        <f>+966508889900</f>
        <v>966508889900</v>
      </c>
      <c r="F9" s="4" t="s">
        <v>18</v>
      </c>
      <c r="G9" s="7" t="s">
        <v>19</v>
      </c>
      <c r="H9" s="9" t="str">
        <f t="shared" si="1"/>
        <v>2024-01-01</v>
      </c>
    </row>
    <row r="10">
      <c r="A10" s="4" t="s">
        <v>48</v>
      </c>
      <c r="B10" s="4" t="s">
        <v>49</v>
      </c>
      <c r="C10" s="5" t="s">
        <v>50</v>
      </c>
      <c r="D10" s="4" t="s">
        <v>51</v>
      </c>
      <c r="E10" s="6">
        <f>+966509990011</f>
        <v>966509990011</v>
      </c>
      <c r="F10" s="4" t="s">
        <v>24</v>
      </c>
      <c r="G10" s="7" t="s">
        <v>13</v>
      </c>
      <c r="H10" s="8" t="str">
        <f t="shared" si="1"/>
        <v>2024-01-01</v>
      </c>
    </row>
    <row r="11">
      <c r="A11" s="10" t="s">
        <v>52</v>
      </c>
      <c r="B11" s="10" t="s">
        <v>53</v>
      </c>
      <c r="C11" s="11" t="s">
        <v>54</v>
      </c>
      <c r="D11" s="10" t="s">
        <v>55</v>
      </c>
      <c r="E11" s="12">
        <f>+966500011122</f>
        <v>966500011122</v>
      </c>
      <c r="F11" s="10" t="s">
        <v>29</v>
      </c>
      <c r="G11" s="13" t="s">
        <v>19</v>
      </c>
      <c r="H11" s="14" t="str">
        <f t="shared" si="1"/>
        <v>2024-01-01</v>
      </c>
    </row>
  </sheetData>
  <dataValidations>
    <dataValidation type="list" allowBlank="1" showDropDown="1" showErrorMessage="1" sqref="G2:G11">
      <formula1>"no,yes"</formula1>
    </dataValidation>
    <dataValidation type="custom" allowBlank="1" showDropDown="1" sqref="E2:E11">
      <formula1>AND(ISNUMBER(E2),(NOT(OR(NOT(ISERROR(DATEVALUE(E2))), AND(ISNUMBER(E2), LEFT(CELL("format", E2))="D")))))</formula1>
    </dataValidation>
    <dataValidation allowBlank="1" showDropDown="1" sqref="H2:H11"/>
  </dataValidations>
  <drawing r:id="rId1"/>
  <tableParts count="1">
    <tablePart r:id="rId3"/>
  </tableParts>
</worksheet>
</file>