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endan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<sst xmlns="http://schemas.openxmlformats.org/spreadsheetml/2006/main" count="462" uniqueCount="106">
  <si>
    <t xml:space="preserve">Name</t>
  </si>
  <si>
    <t xml:space="preserve">Attendance</t>
  </si>
  <si>
    <t xml:space="preserve">Projects</t>
  </si>
  <si>
    <t xml:space="preserve">2076/09/20</t>
  </si>
  <si>
    <t xml:space="preserve">2076/09/21</t>
  </si>
  <si>
    <t xml:space="preserve">2076/09/22</t>
  </si>
  <si>
    <t xml:space="preserve">2076/09/23</t>
  </si>
  <si>
    <t xml:space="preserve">2076/09/24</t>
  </si>
  <si>
    <t xml:space="preserve">2076/09/25</t>
  </si>
  <si>
    <t xml:space="preserve">2076/09/26</t>
  </si>
  <si>
    <t xml:space="preserve">2076/09/27</t>
  </si>
  <si>
    <t xml:space="preserve">2076/09/28</t>
  </si>
  <si>
    <t xml:space="preserve">2076/09/29</t>
  </si>
  <si>
    <t xml:space="preserve">2076/10/01</t>
  </si>
  <si>
    <t xml:space="preserve">2076/10/02</t>
  </si>
  <si>
    <t xml:space="preserve">2076/10/03</t>
  </si>
  <si>
    <t xml:space="preserve">2076/10/04</t>
  </si>
  <si>
    <t xml:space="preserve">2076/10/05</t>
  </si>
  <si>
    <t xml:space="preserve">2076/10/06</t>
  </si>
  <si>
    <t xml:space="preserve">2076/10/07</t>
  </si>
  <si>
    <t xml:space="preserve">2076/10/08</t>
  </si>
  <si>
    <t xml:space="preserve">2076/10/09</t>
  </si>
  <si>
    <t xml:space="preserve">2076/10/10</t>
  </si>
  <si>
    <t xml:space="preserve">2076/10/11</t>
  </si>
  <si>
    <t xml:space="preserve">2076/10/12</t>
  </si>
  <si>
    <t xml:space="preserve">2076/10/13</t>
  </si>
  <si>
    <t xml:space="preserve">2076/10/14</t>
  </si>
  <si>
    <t xml:space="preserve">2076/10/15</t>
  </si>
  <si>
    <t xml:space="preserve">2076/10/16</t>
  </si>
  <si>
    <t xml:space="preserve">2076/10/17</t>
  </si>
  <si>
    <t xml:space="preserve">2076/10/18</t>
  </si>
  <si>
    <t xml:space="preserve">2076/10/19</t>
  </si>
  <si>
    <t xml:space="preserve">2076/10/20</t>
  </si>
  <si>
    <t xml:space="preserve">2076/10/21</t>
  </si>
  <si>
    <t xml:space="preserve">2076/10/22</t>
  </si>
  <si>
    <t xml:space="preserve">2076/10/23</t>
  </si>
  <si>
    <t xml:space="preserve">2076/10/24</t>
  </si>
  <si>
    <t xml:space="preserve">2076/10/25</t>
  </si>
  <si>
    <t xml:space="preserve">2076/10/26</t>
  </si>
  <si>
    <t xml:space="preserve">2076/10/27</t>
  </si>
  <si>
    <t xml:space="preserve">2076/10/28</t>
  </si>
  <si>
    <t xml:space="preserve">2076/10/29</t>
  </si>
  <si>
    <t xml:space="preserve">2076/11/01</t>
  </si>
  <si>
    <t xml:space="preserve">2076/11/02</t>
  </si>
  <si>
    <t xml:space="preserve">2076/11/03</t>
  </si>
  <si>
    <t xml:space="preserve">2076/11/04</t>
  </si>
  <si>
    <t xml:space="preserve">2076/11/05</t>
  </si>
  <si>
    <t xml:space="preserve">2076/11/06</t>
  </si>
  <si>
    <t xml:space="preserve">Neha Shrestha</t>
  </si>
  <si>
    <t xml:space="preserve">G3 – PhotoEditor – Pass</t>
  </si>
  <si>
    <t xml:space="preserve">Intro</t>
  </si>
  <si>
    <t xml:space="preserve">P</t>
  </si>
  <si>
    <t xml:space="preserve">Class Off</t>
  </si>
  <si>
    <t xml:space="preserve">Saturday</t>
  </si>
  <si>
    <t xml:space="preserve">Winter Vacation</t>
  </si>
  <si>
    <t xml:space="preserve">A</t>
  </si>
  <si>
    <t xml:space="preserve">Lhosar</t>
  </si>
  <si>
    <t xml:space="preserve">Exams</t>
  </si>
  <si>
    <t xml:space="preserve">Picnic</t>
  </si>
  <si>
    <t xml:space="preserve">Deependra Budhathoki</t>
  </si>
  <si>
    <t xml:space="preserve">Rajan Magar</t>
  </si>
  <si>
    <t xml:space="preserve">Sabin Prajapati</t>
  </si>
  <si>
    <t xml:space="preserve">Aditya Joshi</t>
  </si>
  <si>
    <t xml:space="preserve">Badri Aran</t>
  </si>
  <si>
    <t xml:space="preserve">G2 – Passgen – Pass</t>
  </si>
  <si>
    <t xml:space="preserve">Karma Ghising</t>
  </si>
  <si>
    <t xml:space="preserve">Sagar Dahal</t>
  </si>
  <si>
    <t xml:space="preserve">G1 – Hangman – Pass</t>
  </si>
  <si>
    <t xml:space="preserve">Anudeep Chauhan</t>
  </si>
  <si>
    <t xml:space="preserve">Arun Khanal</t>
  </si>
  <si>
    <t xml:space="preserve">Sanjay Dhakal</t>
  </si>
  <si>
    <t xml:space="preserve">Sanjeeb Shrestha</t>
  </si>
  <si>
    <t xml:space="preserve">Pushpa Neupane</t>
  </si>
  <si>
    <t xml:space="preserve">Khusbu Gautam</t>
  </si>
  <si>
    <t xml:space="preserve">Sagar Sedhai</t>
  </si>
  <si>
    <t xml:space="preserve">Susan Jha</t>
  </si>
  <si>
    <t xml:space="preserve">Bikash Yamphu Rai</t>
  </si>
  <si>
    <t xml:space="preserve">Sabina Shrestha</t>
  </si>
  <si>
    <t xml:space="preserve">Present Count</t>
  </si>
  <si>
    <t xml:space="preserve">Course Content</t>
  </si>
  <si>
    <t xml:space="preserve">Casual Introduction</t>
  </si>
  <si>
    <t xml:space="preserve">Introduce Python, Environment Setup</t>
  </si>
  <si>
    <t xml:space="preserve">Hello World, Strings and String Formatting, Variables, Data Types</t>
  </si>
  <si>
    <t xml:space="preserve">Builtins and Keywords, Taking Input, Lists</t>
  </si>
  <si>
    <t xml:space="preserve">Loops, break, continue</t>
  </si>
  <si>
    <t xml:space="preserve">Tuples, Sets</t>
  </si>
  <si>
    <t xml:space="preserve">Conditionals</t>
  </si>
  <si>
    <t xml:space="preserve">Dictionaries</t>
  </si>
  <si>
    <t xml:space="preserve">Practise</t>
  </si>
  <si>
    <t xml:space="preserve">Functions</t>
  </si>
  <si>
    <t xml:space="preserve">Recursion</t>
  </si>
  <si>
    <t xml:space="preserve">Lambdas, map. Filter, reduce</t>
  </si>
  <si>
    <t xml:space="preserve">Practice, Comprehensions</t>
  </si>
  <si>
    <t xml:space="preserve">Lambda Practise, Generators</t>
  </si>
  <si>
    <t xml:space="preserve">Module System</t>
  </si>
  <si>
    <t xml:space="preserve">Stdlib</t>
  </si>
  <si>
    <t xml:space="preserve">Practice, Scoping, File Handling </t>
  </si>
  <si>
    <t xml:space="preserve">File Handling, Error Handling</t>
  </si>
  <si>
    <t xml:space="preserve"> Functional Programming, Decorators</t>
  </si>
  <si>
    <t xml:space="preserve">Decorators(contd.), python virtual environments, pip for packages </t>
  </si>
  <si>
    <t xml:space="preserve">OOP</t>
  </si>
  <si>
    <t xml:space="preserve">OOP modeling exercise, Databases</t>
  </si>
  <si>
    <t xml:space="preserve">Testing, Logging, EndOfClass</t>
  </si>
  <si>
    <t xml:space="preserve">Hours</t>
  </si>
  <si>
    <t xml:space="preserve">Total Hrs. Completed</t>
  </si>
  <si>
    <t xml:space="preserve">Total Days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</si>
</sst>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15" activeCellId="0" sqref="C15"/>
    </sheetView>
  </sheetViews>
  <sheetFormatPr defaultColWidth="19.88671875" defaultRowHeight="12.8" zeroHeight="false" outlineLevelRow="0" outlineLevelCol="0"/>
  <cols>
    <col collapsed="false" customWidth="false" hidden="false" outlineLevel="0" max="2" min="1" style="1" width="19.86"/>
    <col collapsed="false" customWidth="true" hidden="false" outlineLevel="0" max="3" min="3" style="1" width="21.71"/>
    <col collapsed="false" customWidth="false" hidden="false" outlineLevel="0" max="1024" min="4" style="1" width="19.86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</row>
    <row r="2" customFormat="false" ht="12.8" hidden="false" customHeight="false" outlineLevel="0" collapsed="false">
      <c r="A2" s="4" t="s">
        <v>48</v>
      </c>
      <c r="B2" s="1" t="n">
        <f aca="false">ROUND(COUNTIF(E2:AV2,"P")/($B$25-1),4) *100</f>
        <v>68.18</v>
      </c>
      <c r="C2" s="1" t="s">
        <v>49</v>
      </c>
      <c r="D2" s="5" t="s">
        <v>50</v>
      </c>
      <c r="E2" s="4" t="s">
        <v>51</v>
      </c>
      <c r="F2" s="4" t="s">
        <v>51</v>
      </c>
      <c r="G2" s="4" t="s">
        <v>51</v>
      </c>
      <c r="H2" s="4" t="s">
        <v>51</v>
      </c>
      <c r="I2" s="5" t="s">
        <v>52</v>
      </c>
      <c r="J2" s="5" t="s">
        <v>53</v>
      </c>
      <c r="K2" s="5" t="s">
        <v>54</v>
      </c>
      <c r="L2" s="5"/>
      <c r="M2" s="5"/>
      <c r="N2" s="5"/>
      <c r="O2" s="5"/>
      <c r="P2" s="5"/>
      <c r="Q2" s="5" t="s">
        <v>53</v>
      </c>
      <c r="R2" s="5" t="s">
        <v>52</v>
      </c>
      <c r="S2" s="4" t="s">
        <v>55</v>
      </c>
      <c r="T2" s="4" t="s">
        <v>51</v>
      </c>
      <c r="U2" s="4" t="s">
        <v>51</v>
      </c>
      <c r="V2" s="4" t="s">
        <v>51</v>
      </c>
      <c r="W2" s="5" t="s">
        <v>56</v>
      </c>
      <c r="X2" s="5" t="s">
        <v>53</v>
      </c>
      <c r="Y2" s="5" t="s">
        <v>57</v>
      </c>
      <c r="Z2" s="5"/>
      <c r="AA2" s="5"/>
      <c r="AB2" s="5"/>
      <c r="AC2" s="5"/>
      <c r="AD2" s="5"/>
      <c r="AE2" s="5" t="s">
        <v>53</v>
      </c>
      <c r="AF2" s="1" t="s">
        <v>55</v>
      </c>
      <c r="AG2" s="1" t="s">
        <v>55</v>
      </c>
      <c r="AH2" s="1" t="s">
        <v>51</v>
      </c>
      <c r="AI2" s="1" t="s">
        <v>51</v>
      </c>
      <c r="AJ2" s="1" t="s">
        <v>51</v>
      </c>
      <c r="AK2" s="5" t="s">
        <v>58</v>
      </c>
      <c r="AL2" s="5" t="s">
        <v>53</v>
      </c>
      <c r="AM2" s="1" t="s">
        <v>51</v>
      </c>
      <c r="AN2" s="1" t="s">
        <v>55</v>
      </c>
      <c r="AO2" s="1" t="s">
        <v>55</v>
      </c>
      <c r="AP2" s="1" t="s">
        <v>55</v>
      </c>
      <c r="AQ2" s="1" t="s">
        <v>51</v>
      </c>
      <c r="AR2" s="1" t="s">
        <v>51</v>
      </c>
      <c r="AS2" s="5" t="s">
        <v>53</v>
      </c>
      <c r="AT2" s="1" t="s">
        <v>51</v>
      </c>
      <c r="AU2" s="1" t="s">
        <v>55</v>
      </c>
      <c r="AV2" s="1" t="s">
        <v>51</v>
      </c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</row>
    <row r="3" customFormat="false" ht="12.8" hidden="false" customHeight="false" outlineLevel="0" collapsed="false">
      <c r="A3" s="4" t="s">
        <v>59</v>
      </c>
      <c r="B3" s="1" t="n">
        <f aca="false">ROUND(COUNTIF(E3:AV3,"P")/($B$25-1),4) *100</f>
        <v>50</v>
      </c>
      <c r="D3" s="5"/>
      <c r="E3" s="4" t="s">
        <v>51</v>
      </c>
      <c r="F3" s="4" t="s">
        <v>55</v>
      </c>
      <c r="G3" s="4" t="s">
        <v>51</v>
      </c>
      <c r="H3" s="4" t="s">
        <v>51</v>
      </c>
      <c r="I3" s="5"/>
      <c r="J3" s="5"/>
      <c r="K3" s="5"/>
      <c r="L3" s="5"/>
      <c r="M3" s="5"/>
      <c r="N3" s="5"/>
      <c r="O3" s="5"/>
      <c r="P3" s="5"/>
      <c r="Q3" s="5"/>
      <c r="R3" s="5"/>
      <c r="S3" s="4" t="s">
        <v>55</v>
      </c>
      <c r="T3" s="4" t="s">
        <v>55</v>
      </c>
      <c r="U3" s="4" t="s">
        <v>51</v>
      </c>
      <c r="V3" s="4" t="s">
        <v>55</v>
      </c>
      <c r="W3" s="5"/>
      <c r="X3" s="5"/>
      <c r="Y3" s="5"/>
      <c r="Z3" s="5"/>
      <c r="AA3" s="5"/>
      <c r="AB3" s="5"/>
      <c r="AC3" s="5"/>
      <c r="AD3" s="5"/>
      <c r="AE3" s="5"/>
      <c r="AF3" s="1" t="s">
        <v>51</v>
      </c>
      <c r="AG3" s="1" t="s">
        <v>55</v>
      </c>
      <c r="AH3" s="1" t="s">
        <v>51</v>
      </c>
      <c r="AI3" s="1" t="s">
        <v>51</v>
      </c>
      <c r="AJ3" s="1" t="s">
        <v>55</v>
      </c>
      <c r="AK3" s="5"/>
      <c r="AL3" s="5"/>
      <c r="AM3" s="1" t="s">
        <v>51</v>
      </c>
      <c r="AN3" s="1" t="s">
        <v>55</v>
      </c>
      <c r="AO3" s="1" t="s">
        <v>51</v>
      </c>
      <c r="AP3" s="1" t="s">
        <v>55</v>
      </c>
      <c r="AQ3" s="1" t="s">
        <v>55</v>
      </c>
      <c r="AR3" s="1" t="s">
        <v>55</v>
      </c>
      <c r="AS3" s="5"/>
      <c r="AT3" s="1" t="s">
        <v>51</v>
      </c>
      <c r="AU3" s="1" t="s">
        <v>55</v>
      </c>
      <c r="AV3" s="1" t="s">
        <v>51</v>
      </c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</row>
    <row r="4" customFormat="false" ht="12.8" hidden="false" customHeight="false" outlineLevel="0" collapsed="false">
      <c r="A4" s="4" t="s">
        <v>60</v>
      </c>
      <c r="B4" s="1" t="n">
        <f aca="false">ROUND(COUNTIF(E4:AV4,"P")/($B$25-1),4) *100</f>
        <v>77.27</v>
      </c>
      <c r="C4" s="1" t="s">
        <v>49</v>
      </c>
      <c r="D4" s="5"/>
      <c r="E4" s="4" t="s">
        <v>51</v>
      </c>
      <c r="F4" s="4" t="s">
        <v>51</v>
      </c>
      <c r="G4" s="4" t="s">
        <v>51</v>
      </c>
      <c r="H4" s="4" t="s">
        <v>51</v>
      </c>
      <c r="I4" s="5"/>
      <c r="J4" s="5"/>
      <c r="K4" s="5"/>
      <c r="L4" s="5"/>
      <c r="M4" s="5"/>
      <c r="N4" s="5"/>
      <c r="O4" s="5"/>
      <c r="P4" s="5"/>
      <c r="Q4" s="5"/>
      <c r="R4" s="5"/>
      <c r="S4" s="4" t="s">
        <v>51</v>
      </c>
      <c r="T4" s="4" t="s">
        <v>55</v>
      </c>
      <c r="U4" s="4" t="s">
        <v>51</v>
      </c>
      <c r="V4" s="4" t="s">
        <v>51</v>
      </c>
      <c r="W4" s="5"/>
      <c r="X4" s="5"/>
      <c r="Y4" s="5"/>
      <c r="Z4" s="5"/>
      <c r="AA4" s="5"/>
      <c r="AB4" s="5"/>
      <c r="AC4" s="5"/>
      <c r="AD4" s="5"/>
      <c r="AE4" s="5"/>
      <c r="AF4" s="1" t="s">
        <v>51</v>
      </c>
      <c r="AG4" s="1" t="s">
        <v>51</v>
      </c>
      <c r="AH4" s="1" t="s">
        <v>51</v>
      </c>
      <c r="AI4" s="1" t="s">
        <v>51</v>
      </c>
      <c r="AJ4" s="1" t="s">
        <v>51</v>
      </c>
      <c r="AK4" s="5"/>
      <c r="AL4" s="5"/>
      <c r="AM4" s="1" t="s">
        <v>51</v>
      </c>
      <c r="AN4" s="1" t="s">
        <v>51</v>
      </c>
      <c r="AO4" s="1" t="s">
        <v>51</v>
      </c>
      <c r="AP4" s="1" t="s">
        <v>55</v>
      </c>
      <c r="AQ4" s="1" t="s">
        <v>51</v>
      </c>
      <c r="AR4" s="1" t="s">
        <v>55</v>
      </c>
      <c r="AS4" s="5"/>
      <c r="AT4" s="1" t="s">
        <v>55</v>
      </c>
      <c r="AU4" s="1" t="s">
        <v>55</v>
      </c>
      <c r="AV4" s="1" t="s">
        <v>51</v>
      </c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</row>
    <row r="5" customFormat="false" ht="12.8" hidden="false" customHeight="false" outlineLevel="0" collapsed="false">
      <c r="A5" s="4" t="s">
        <v>61</v>
      </c>
      <c r="B5" s="1" t="n">
        <f aca="false">ROUND(COUNTIF(E5:AV5,"P")/($B$25-1),4) *100</f>
        <v>63.64</v>
      </c>
      <c r="D5" s="5"/>
      <c r="E5" s="4" t="s">
        <v>51</v>
      </c>
      <c r="F5" s="4" t="s">
        <v>55</v>
      </c>
      <c r="G5" s="4" t="s">
        <v>55</v>
      </c>
      <c r="H5" s="4" t="s">
        <v>51</v>
      </c>
      <c r="I5" s="5"/>
      <c r="J5" s="5"/>
      <c r="K5" s="5"/>
      <c r="L5" s="5"/>
      <c r="M5" s="5"/>
      <c r="N5" s="5"/>
      <c r="O5" s="5"/>
      <c r="P5" s="5"/>
      <c r="Q5" s="5"/>
      <c r="R5" s="5"/>
      <c r="S5" s="4" t="s">
        <v>51</v>
      </c>
      <c r="T5" s="4" t="s">
        <v>51</v>
      </c>
      <c r="U5" s="4" t="s">
        <v>51</v>
      </c>
      <c r="V5" s="4" t="s">
        <v>51</v>
      </c>
      <c r="W5" s="5"/>
      <c r="X5" s="5"/>
      <c r="Y5" s="5"/>
      <c r="Z5" s="5"/>
      <c r="AA5" s="5"/>
      <c r="AB5" s="5"/>
      <c r="AC5" s="5"/>
      <c r="AD5" s="5"/>
      <c r="AE5" s="5"/>
      <c r="AF5" s="1" t="s">
        <v>55</v>
      </c>
      <c r="AG5" s="1" t="s">
        <v>51</v>
      </c>
      <c r="AH5" s="1" t="s">
        <v>51</v>
      </c>
      <c r="AI5" s="1" t="s">
        <v>51</v>
      </c>
      <c r="AJ5" s="1" t="s">
        <v>55</v>
      </c>
      <c r="AK5" s="5"/>
      <c r="AL5" s="5"/>
      <c r="AM5" s="1" t="s">
        <v>51</v>
      </c>
      <c r="AN5" s="1" t="s">
        <v>55</v>
      </c>
      <c r="AO5" s="1" t="s">
        <v>51</v>
      </c>
      <c r="AP5" s="1" t="s">
        <v>51</v>
      </c>
      <c r="AQ5" s="1" t="s">
        <v>55</v>
      </c>
      <c r="AR5" s="1" t="s">
        <v>51</v>
      </c>
      <c r="AS5" s="5"/>
      <c r="AT5" s="1" t="s">
        <v>51</v>
      </c>
      <c r="AU5" s="1" t="s">
        <v>55</v>
      </c>
      <c r="AV5" s="1" t="s">
        <v>55</v>
      </c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</row>
    <row r="6" customFormat="false" ht="12.8" hidden="false" customHeight="false" outlineLevel="0" collapsed="false">
      <c r="A6" s="4" t="s">
        <v>62</v>
      </c>
      <c r="B6" s="1" t="n">
        <f aca="false">ROUND(COUNTIF(E6:AV6,"P")/($B$25-1),4) *100</f>
        <v>68.18</v>
      </c>
      <c r="D6" s="5"/>
      <c r="E6" s="4" t="s">
        <v>51</v>
      </c>
      <c r="F6" s="4" t="s">
        <v>51</v>
      </c>
      <c r="G6" s="4" t="s">
        <v>51</v>
      </c>
      <c r="H6" s="4" t="s">
        <v>51</v>
      </c>
      <c r="I6" s="5"/>
      <c r="J6" s="5"/>
      <c r="K6" s="5"/>
      <c r="L6" s="5"/>
      <c r="M6" s="5"/>
      <c r="N6" s="5"/>
      <c r="O6" s="5"/>
      <c r="P6" s="5"/>
      <c r="Q6" s="5"/>
      <c r="R6" s="5"/>
      <c r="S6" s="4" t="s">
        <v>51</v>
      </c>
      <c r="T6" s="4" t="s">
        <v>55</v>
      </c>
      <c r="U6" s="4" t="s">
        <v>51</v>
      </c>
      <c r="V6" s="4" t="s">
        <v>55</v>
      </c>
      <c r="W6" s="5"/>
      <c r="X6" s="5"/>
      <c r="Y6" s="5"/>
      <c r="Z6" s="5"/>
      <c r="AA6" s="5"/>
      <c r="AB6" s="5"/>
      <c r="AC6" s="5"/>
      <c r="AD6" s="5"/>
      <c r="AE6" s="5"/>
      <c r="AF6" s="1" t="s">
        <v>51</v>
      </c>
      <c r="AG6" s="1" t="s">
        <v>51</v>
      </c>
      <c r="AH6" s="1" t="s">
        <v>51</v>
      </c>
      <c r="AI6" s="1" t="s">
        <v>55</v>
      </c>
      <c r="AJ6" s="1" t="s">
        <v>51</v>
      </c>
      <c r="AK6" s="5"/>
      <c r="AL6" s="5"/>
      <c r="AM6" s="1" t="s">
        <v>51</v>
      </c>
      <c r="AN6" s="1" t="s">
        <v>55</v>
      </c>
      <c r="AO6" s="1" t="s">
        <v>51</v>
      </c>
      <c r="AP6" s="1" t="s">
        <v>55</v>
      </c>
      <c r="AQ6" s="1" t="s">
        <v>51</v>
      </c>
      <c r="AR6" s="1" t="s">
        <v>55</v>
      </c>
      <c r="AS6" s="5"/>
      <c r="AT6" s="1" t="s">
        <v>51</v>
      </c>
      <c r="AU6" s="1" t="s">
        <v>51</v>
      </c>
      <c r="AV6" s="1" t="s">
        <v>55</v>
      </c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</row>
    <row r="7" customFormat="false" ht="12.8" hidden="false" customHeight="false" outlineLevel="0" collapsed="false">
      <c r="A7" s="4" t="s">
        <v>63</v>
      </c>
      <c r="B7" s="1" t="n">
        <f aca="false">ROUND(COUNTIF(E7:AV7,"P")/($B$25-1),4) *100</f>
        <v>86.36</v>
      </c>
      <c r="C7" s="1" t="s">
        <v>64</v>
      </c>
      <c r="D7" s="5"/>
      <c r="E7" s="4" t="s">
        <v>51</v>
      </c>
      <c r="F7" s="4" t="s">
        <v>51</v>
      </c>
      <c r="G7" s="4" t="s">
        <v>51</v>
      </c>
      <c r="H7" s="4" t="s">
        <v>51</v>
      </c>
      <c r="I7" s="5"/>
      <c r="J7" s="5"/>
      <c r="K7" s="5"/>
      <c r="L7" s="5"/>
      <c r="M7" s="5"/>
      <c r="N7" s="5"/>
      <c r="O7" s="5"/>
      <c r="P7" s="5"/>
      <c r="Q7" s="5"/>
      <c r="R7" s="5"/>
      <c r="S7" s="4" t="s">
        <v>51</v>
      </c>
      <c r="T7" s="4" t="s">
        <v>51</v>
      </c>
      <c r="U7" s="4" t="s">
        <v>51</v>
      </c>
      <c r="V7" s="4" t="s">
        <v>51</v>
      </c>
      <c r="W7" s="5"/>
      <c r="X7" s="5"/>
      <c r="Y7" s="5"/>
      <c r="Z7" s="5"/>
      <c r="AA7" s="5"/>
      <c r="AB7" s="5"/>
      <c r="AC7" s="5"/>
      <c r="AD7" s="5"/>
      <c r="AE7" s="5"/>
      <c r="AF7" s="1" t="s">
        <v>51</v>
      </c>
      <c r="AG7" s="1" t="s">
        <v>51</v>
      </c>
      <c r="AH7" s="1" t="s">
        <v>51</v>
      </c>
      <c r="AI7" s="1" t="s">
        <v>51</v>
      </c>
      <c r="AJ7" s="1" t="s">
        <v>51</v>
      </c>
      <c r="AK7" s="5"/>
      <c r="AL7" s="5"/>
      <c r="AM7" s="1" t="s">
        <v>51</v>
      </c>
      <c r="AN7" s="1" t="s">
        <v>55</v>
      </c>
      <c r="AO7" s="1" t="s">
        <v>51</v>
      </c>
      <c r="AP7" s="1" t="s">
        <v>55</v>
      </c>
      <c r="AQ7" s="1" t="s">
        <v>51</v>
      </c>
      <c r="AR7" s="1" t="s">
        <v>51</v>
      </c>
      <c r="AS7" s="5"/>
      <c r="AT7" s="1" t="s">
        <v>51</v>
      </c>
      <c r="AU7" s="1" t="s">
        <v>51</v>
      </c>
      <c r="AV7" s="1" t="s">
        <v>55</v>
      </c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</row>
    <row r="8" customFormat="false" ht="12.8" hidden="false" customHeight="false" outlineLevel="0" collapsed="false">
      <c r="A8" s="4" t="s">
        <v>65</v>
      </c>
      <c r="B8" s="1" t="n">
        <f aca="false">ROUND(COUNTIF(E8:AV8,"P")/($B$25-1),4) *100</f>
        <v>95.45</v>
      </c>
      <c r="D8" s="5"/>
      <c r="E8" s="4" t="s">
        <v>51</v>
      </c>
      <c r="F8" s="4" t="s">
        <v>51</v>
      </c>
      <c r="G8" s="4" t="s">
        <v>51</v>
      </c>
      <c r="H8" s="4" t="s">
        <v>51</v>
      </c>
      <c r="I8" s="5"/>
      <c r="J8" s="5"/>
      <c r="K8" s="5"/>
      <c r="L8" s="5"/>
      <c r="M8" s="5"/>
      <c r="N8" s="5"/>
      <c r="O8" s="5"/>
      <c r="P8" s="5"/>
      <c r="Q8" s="5"/>
      <c r="R8" s="5"/>
      <c r="S8" s="4" t="s">
        <v>51</v>
      </c>
      <c r="T8" s="4" t="s">
        <v>51</v>
      </c>
      <c r="U8" s="4" t="s">
        <v>51</v>
      </c>
      <c r="V8" s="4" t="s">
        <v>51</v>
      </c>
      <c r="W8" s="5"/>
      <c r="X8" s="5"/>
      <c r="Y8" s="5"/>
      <c r="Z8" s="5"/>
      <c r="AA8" s="5"/>
      <c r="AB8" s="5"/>
      <c r="AC8" s="5"/>
      <c r="AD8" s="5"/>
      <c r="AE8" s="5"/>
      <c r="AF8" s="1" t="s">
        <v>51</v>
      </c>
      <c r="AG8" s="1" t="s">
        <v>51</v>
      </c>
      <c r="AH8" s="1" t="s">
        <v>51</v>
      </c>
      <c r="AI8" s="1" t="s">
        <v>51</v>
      </c>
      <c r="AJ8" s="1" t="s">
        <v>51</v>
      </c>
      <c r="AK8" s="5"/>
      <c r="AL8" s="5"/>
      <c r="AM8" s="1" t="s">
        <v>51</v>
      </c>
      <c r="AN8" s="1" t="s">
        <v>51</v>
      </c>
      <c r="AO8" s="1" t="s">
        <v>51</v>
      </c>
      <c r="AP8" s="1" t="s">
        <v>51</v>
      </c>
      <c r="AQ8" s="1" t="s">
        <v>51</v>
      </c>
      <c r="AR8" s="1" t="s">
        <v>51</v>
      </c>
      <c r="AS8" s="5"/>
      <c r="AT8" s="1" t="s">
        <v>51</v>
      </c>
      <c r="AU8" s="1" t="s">
        <v>51</v>
      </c>
      <c r="AV8" s="1" t="s">
        <v>55</v>
      </c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</row>
    <row r="9" customFormat="false" ht="12.8" hidden="false" customHeight="false" outlineLevel="0" collapsed="false">
      <c r="A9" s="4" t="s">
        <v>66</v>
      </c>
      <c r="B9" s="1" t="n">
        <f aca="false">ROUND(COUNTIF(E9:AV9,"P")/($B$25-1),4) *100</f>
        <v>68.18</v>
      </c>
      <c r="C9" s="1" t="s">
        <v>67</v>
      </c>
      <c r="D9" s="5"/>
      <c r="E9" s="4" t="s">
        <v>51</v>
      </c>
      <c r="F9" s="4" t="s">
        <v>55</v>
      </c>
      <c r="G9" s="4" t="s">
        <v>51</v>
      </c>
      <c r="H9" s="4" t="s">
        <v>51</v>
      </c>
      <c r="I9" s="5"/>
      <c r="J9" s="5"/>
      <c r="K9" s="5"/>
      <c r="L9" s="5"/>
      <c r="M9" s="5"/>
      <c r="N9" s="5"/>
      <c r="O9" s="5"/>
      <c r="P9" s="5"/>
      <c r="Q9" s="5"/>
      <c r="R9" s="5"/>
      <c r="S9" s="4" t="s">
        <v>55</v>
      </c>
      <c r="T9" s="4" t="s">
        <v>51</v>
      </c>
      <c r="U9" s="4" t="s">
        <v>51</v>
      </c>
      <c r="V9" s="4" t="s">
        <v>55</v>
      </c>
      <c r="W9" s="5"/>
      <c r="X9" s="5"/>
      <c r="Y9" s="5"/>
      <c r="Z9" s="5"/>
      <c r="AA9" s="5"/>
      <c r="AB9" s="5"/>
      <c r="AC9" s="5"/>
      <c r="AD9" s="5"/>
      <c r="AE9" s="5"/>
      <c r="AF9" s="1" t="s">
        <v>55</v>
      </c>
      <c r="AG9" s="1" t="s">
        <v>51</v>
      </c>
      <c r="AH9" s="1" t="s">
        <v>51</v>
      </c>
      <c r="AI9" s="1" t="s">
        <v>51</v>
      </c>
      <c r="AJ9" s="1" t="s">
        <v>51</v>
      </c>
      <c r="AK9" s="5"/>
      <c r="AL9" s="5"/>
      <c r="AM9" s="1" t="s">
        <v>51</v>
      </c>
      <c r="AN9" s="1" t="s">
        <v>55</v>
      </c>
      <c r="AO9" s="1" t="s">
        <v>55</v>
      </c>
      <c r="AP9" s="1" t="s">
        <v>51</v>
      </c>
      <c r="AQ9" s="1" t="s">
        <v>51</v>
      </c>
      <c r="AR9" s="1" t="s">
        <v>51</v>
      </c>
      <c r="AS9" s="5"/>
      <c r="AT9" s="1" t="s">
        <v>51</v>
      </c>
      <c r="AU9" s="1" t="s">
        <v>55</v>
      </c>
      <c r="AV9" s="1" t="s">
        <v>51</v>
      </c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</row>
    <row r="10" customFormat="false" ht="12.8" hidden="false" customHeight="false" outlineLevel="0" collapsed="false">
      <c r="A10" s="4" t="s">
        <v>68</v>
      </c>
      <c r="B10" s="1" t="n">
        <f aca="false">ROUND(COUNTIF(E10:AV10,"P")/($B$25-1),4) *100</f>
        <v>59.09</v>
      </c>
      <c r="C10" s="1" t="s">
        <v>67</v>
      </c>
      <c r="D10" s="5"/>
      <c r="E10" s="4" t="s">
        <v>51</v>
      </c>
      <c r="F10" s="4" t="s">
        <v>51</v>
      </c>
      <c r="G10" s="4" t="s">
        <v>51</v>
      </c>
      <c r="H10" s="4" t="s">
        <v>55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4" t="s">
        <v>51</v>
      </c>
      <c r="T10" s="4" t="s">
        <v>51</v>
      </c>
      <c r="U10" s="4" t="s">
        <v>51</v>
      </c>
      <c r="V10" s="4" t="s">
        <v>51</v>
      </c>
      <c r="W10" s="5"/>
      <c r="X10" s="5"/>
      <c r="Y10" s="5"/>
      <c r="Z10" s="5"/>
      <c r="AA10" s="5"/>
      <c r="AB10" s="5"/>
      <c r="AC10" s="5"/>
      <c r="AD10" s="5"/>
      <c r="AE10" s="5"/>
      <c r="AF10" s="1" t="s">
        <v>55</v>
      </c>
      <c r="AG10" s="1" t="s">
        <v>55</v>
      </c>
      <c r="AH10" s="1" t="s">
        <v>55</v>
      </c>
      <c r="AI10" s="1" t="s">
        <v>55</v>
      </c>
      <c r="AJ10" s="1" t="s">
        <v>55</v>
      </c>
      <c r="AK10" s="5"/>
      <c r="AL10" s="5"/>
      <c r="AM10" s="1" t="s">
        <v>51</v>
      </c>
      <c r="AN10" s="1" t="s">
        <v>51</v>
      </c>
      <c r="AO10" s="1" t="s">
        <v>51</v>
      </c>
      <c r="AP10" s="1" t="s">
        <v>55</v>
      </c>
      <c r="AQ10" s="1" t="s">
        <v>55</v>
      </c>
      <c r="AR10" s="1" t="s">
        <v>51</v>
      </c>
      <c r="AS10" s="5"/>
      <c r="AT10" s="1" t="s">
        <v>51</v>
      </c>
      <c r="AU10" s="1" t="s">
        <v>55</v>
      </c>
      <c r="AV10" s="1" t="s">
        <v>51</v>
      </c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</row>
    <row r="11" customFormat="false" ht="12.8" hidden="false" customHeight="false" outlineLevel="0" collapsed="false">
      <c r="A11" s="4" t="s">
        <v>69</v>
      </c>
      <c r="B11" s="1" t="n">
        <f aca="false">ROUND(COUNTIF(E11:AV11,"P")/($B$25-1),4) *100</f>
        <v>86.36</v>
      </c>
      <c r="D11" s="5"/>
      <c r="E11" s="4" t="s">
        <v>51</v>
      </c>
      <c r="F11" s="4" t="s">
        <v>51</v>
      </c>
      <c r="G11" s="4" t="s">
        <v>51</v>
      </c>
      <c r="H11" s="4" t="s">
        <v>51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4" t="s">
        <v>51</v>
      </c>
      <c r="T11" s="4" t="s">
        <v>51</v>
      </c>
      <c r="U11" s="4" t="s">
        <v>55</v>
      </c>
      <c r="V11" s="4" t="s">
        <v>51</v>
      </c>
      <c r="W11" s="5"/>
      <c r="X11" s="5"/>
      <c r="Y11" s="5"/>
      <c r="Z11" s="5"/>
      <c r="AA11" s="5"/>
      <c r="AB11" s="5"/>
      <c r="AC11" s="5"/>
      <c r="AD11" s="5"/>
      <c r="AE11" s="5"/>
      <c r="AF11" s="1" t="s">
        <v>55</v>
      </c>
      <c r="AG11" s="1" t="s">
        <v>51</v>
      </c>
      <c r="AH11" s="1" t="s">
        <v>51</v>
      </c>
      <c r="AI11" s="1" t="s">
        <v>51</v>
      </c>
      <c r="AJ11" s="1" t="s">
        <v>51</v>
      </c>
      <c r="AK11" s="5"/>
      <c r="AL11" s="5"/>
      <c r="AM11" s="1" t="s">
        <v>51</v>
      </c>
      <c r="AN11" s="1" t="s">
        <v>51</v>
      </c>
      <c r="AO11" s="1" t="s">
        <v>51</v>
      </c>
      <c r="AP11" s="1" t="s">
        <v>51</v>
      </c>
      <c r="AQ11" s="1" t="s">
        <v>51</v>
      </c>
      <c r="AR11" s="1" t="s">
        <v>51</v>
      </c>
      <c r="AS11" s="5"/>
      <c r="AT11" s="1" t="s">
        <v>55</v>
      </c>
      <c r="AU11" s="1" t="s">
        <v>51</v>
      </c>
      <c r="AV11" s="1" t="s">
        <v>51</v>
      </c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</row>
    <row r="12" customFormat="false" ht="12.8" hidden="false" customHeight="false" outlineLevel="0" collapsed="false">
      <c r="A12" s="4" t="s">
        <v>70</v>
      </c>
      <c r="B12" s="1" t="n">
        <f aca="false">ROUND(COUNTIF(E12:AV12,"P")/($B$25-1),4) *100</f>
        <v>81.82</v>
      </c>
      <c r="C12" s="1" t="s">
        <v>49</v>
      </c>
      <c r="D12" s="5"/>
      <c r="E12" s="4" t="s">
        <v>51</v>
      </c>
      <c r="F12" s="4" t="s">
        <v>55</v>
      </c>
      <c r="G12" s="4" t="s">
        <v>51</v>
      </c>
      <c r="H12" s="4" t="s">
        <v>51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4" t="s">
        <v>51</v>
      </c>
      <c r="T12" s="4" t="s">
        <v>55</v>
      </c>
      <c r="U12" s="4" t="s">
        <v>51</v>
      </c>
      <c r="V12" s="4" t="s">
        <v>51</v>
      </c>
      <c r="W12" s="5"/>
      <c r="X12" s="5"/>
      <c r="Y12" s="5"/>
      <c r="Z12" s="5"/>
      <c r="AA12" s="5"/>
      <c r="AB12" s="5"/>
      <c r="AC12" s="5"/>
      <c r="AD12" s="5"/>
      <c r="AE12" s="5"/>
      <c r="AF12" s="1" t="s">
        <v>51</v>
      </c>
      <c r="AG12" s="1" t="s">
        <v>51</v>
      </c>
      <c r="AH12" s="1" t="s">
        <v>51</v>
      </c>
      <c r="AI12" s="1" t="s">
        <v>51</v>
      </c>
      <c r="AJ12" s="1" t="s">
        <v>51</v>
      </c>
      <c r="AK12" s="5"/>
      <c r="AL12" s="5"/>
      <c r="AM12" s="1" t="s">
        <v>51</v>
      </c>
      <c r="AN12" s="1" t="s">
        <v>51</v>
      </c>
      <c r="AO12" s="1" t="s">
        <v>51</v>
      </c>
      <c r="AP12" s="1" t="s">
        <v>55</v>
      </c>
      <c r="AQ12" s="1" t="s">
        <v>51</v>
      </c>
      <c r="AR12" s="1" t="s">
        <v>51</v>
      </c>
      <c r="AS12" s="5"/>
      <c r="AT12" s="1" t="s">
        <v>51</v>
      </c>
      <c r="AU12" s="1" t="s">
        <v>55</v>
      </c>
      <c r="AV12" s="1" t="s">
        <v>51</v>
      </c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</row>
    <row r="13" customFormat="false" ht="12.8" hidden="false" customHeight="false" outlineLevel="0" collapsed="false">
      <c r="A13" s="4" t="s">
        <v>71</v>
      </c>
      <c r="B13" s="1" t="n">
        <f aca="false">ROUND(COUNTIF(E13:AV13,"P")/($B$25-1),4) *100</f>
        <v>72.73</v>
      </c>
      <c r="D13" s="5"/>
      <c r="E13" s="4" t="s">
        <v>55</v>
      </c>
      <c r="F13" s="4" t="s">
        <v>51</v>
      </c>
      <c r="G13" s="4" t="s">
        <v>55</v>
      </c>
      <c r="H13" s="4" t="s">
        <v>51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4" t="s">
        <v>51</v>
      </c>
      <c r="T13" s="4" t="s">
        <v>51</v>
      </c>
      <c r="U13" s="4" t="s">
        <v>51</v>
      </c>
      <c r="V13" s="4" t="s">
        <v>51</v>
      </c>
      <c r="W13" s="5"/>
      <c r="X13" s="5"/>
      <c r="Y13" s="5"/>
      <c r="Z13" s="5"/>
      <c r="AA13" s="5"/>
      <c r="AB13" s="5"/>
      <c r="AC13" s="5"/>
      <c r="AD13" s="5"/>
      <c r="AE13" s="5"/>
      <c r="AF13" s="1" t="s">
        <v>55</v>
      </c>
      <c r="AG13" s="1" t="s">
        <v>51</v>
      </c>
      <c r="AH13" s="1" t="s">
        <v>51</v>
      </c>
      <c r="AI13" s="1" t="s">
        <v>51</v>
      </c>
      <c r="AJ13" s="1" t="s">
        <v>55</v>
      </c>
      <c r="AK13" s="5"/>
      <c r="AL13" s="5"/>
      <c r="AM13" s="1" t="s">
        <v>51</v>
      </c>
      <c r="AN13" s="1" t="s">
        <v>55</v>
      </c>
      <c r="AO13" s="1" t="s">
        <v>51</v>
      </c>
      <c r="AP13" s="1" t="s">
        <v>51</v>
      </c>
      <c r="AQ13" s="1" t="s">
        <v>51</v>
      </c>
      <c r="AR13" s="1" t="s">
        <v>51</v>
      </c>
      <c r="AS13" s="5"/>
      <c r="AT13" s="1" t="s">
        <v>51</v>
      </c>
      <c r="AU13" s="1" t="s">
        <v>55</v>
      </c>
      <c r="AV13" s="1" t="s">
        <v>51</v>
      </c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</row>
    <row r="14" customFormat="false" ht="12.8" hidden="false" customHeight="false" outlineLevel="0" collapsed="false">
      <c r="A14" s="4" t="s">
        <v>72</v>
      </c>
      <c r="B14" s="1" t="n">
        <f aca="false">ROUND(COUNTIF(E14:AV14,"P")/($B$25-1),4) *100</f>
        <v>27.27</v>
      </c>
      <c r="C14" s="1" t="s">
        <v>49</v>
      </c>
      <c r="D14" s="5"/>
      <c r="E14" s="4" t="s">
        <v>55</v>
      </c>
      <c r="F14" s="4" t="s">
        <v>55</v>
      </c>
      <c r="G14" s="4" t="s">
        <v>55</v>
      </c>
      <c r="H14" s="4" t="s">
        <v>51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4" t="s">
        <v>55</v>
      </c>
      <c r="T14" s="4" t="s">
        <v>51</v>
      </c>
      <c r="U14" s="4" t="s">
        <v>55</v>
      </c>
      <c r="V14" s="4" t="s">
        <v>51</v>
      </c>
      <c r="W14" s="5"/>
      <c r="X14" s="5"/>
      <c r="Y14" s="5"/>
      <c r="Z14" s="5"/>
      <c r="AA14" s="5"/>
      <c r="AB14" s="5"/>
      <c r="AC14" s="5"/>
      <c r="AD14" s="5"/>
      <c r="AE14" s="5"/>
      <c r="AF14" s="1" t="s">
        <v>55</v>
      </c>
      <c r="AG14" s="1" t="s">
        <v>55</v>
      </c>
      <c r="AH14" s="1" t="s">
        <v>51</v>
      </c>
      <c r="AI14" s="1" t="s">
        <v>55</v>
      </c>
      <c r="AJ14" s="1" t="s">
        <v>55</v>
      </c>
      <c r="AK14" s="5"/>
      <c r="AL14" s="5"/>
      <c r="AM14" s="1" t="s">
        <v>55</v>
      </c>
      <c r="AN14" s="1" t="s">
        <v>55</v>
      </c>
      <c r="AO14" s="1" t="s">
        <v>55</v>
      </c>
      <c r="AP14" s="1" t="s">
        <v>55</v>
      </c>
      <c r="AQ14" s="1" t="s">
        <v>51</v>
      </c>
      <c r="AR14" s="1" t="s">
        <v>55</v>
      </c>
      <c r="AS14" s="5"/>
      <c r="AT14" s="1" t="s">
        <v>55</v>
      </c>
      <c r="AU14" s="1" t="s">
        <v>55</v>
      </c>
      <c r="AV14" s="1" t="s">
        <v>51</v>
      </c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</row>
    <row r="15" customFormat="false" ht="12.8" hidden="false" customHeight="false" outlineLevel="0" collapsed="false">
      <c r="A15" s="4" t="s">
        <v>73</v>
      </c>
      <c r="B15" s="1" t="n">
        <f aca="false">ROUND(COUNTIF(E15:AV15,"P")/($B$25-1),4) *100</f>
        <v>22.73</v>
      </c>
      <c r="D15" s="5"/>
      <c r="E15" s="4" t="s">
        <v>55</v>
      </c>
      <c r="F15" s="4" t="s">
        <v>55</v>
      </c>
      <c r="G15" s="4" t="s">
        <v>55</v>
      </c>
      <c r="H15" s="4" t="s">
        <v>55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4" t="s">
        <v>55</v>
      </c>
      <c r="T15" s="4" t="s">
        <v>55</v>
      </c>
      <c r="U15" s="4" t="s">
        <v>55</v>
      </c>
      <c r="V15" s="4" t="s">
        <v>55</v>
      </c>
      <c r="W15" s="5"/>
      <c r="X15" s="5"/>
      <c r="Y15" s="5"/>
      <c r="Z15" s="5"/>
      <c r="AA15" s="5"/>
      <c r="AB15" s="5"/>
      <c r="AC15" s="5"/>
      <c r="AD15" s="5"/>
      <c r="AE15" s="5"/>
      <c r="AF15" s="1" t="s">
        <v>55</v>
      </c>
      <c r="AG15" s="1" t="s">
        <v>51</v>
      </c>
      <c r="AH15" s="1" t="s">
        <v>51</v>
      </c>
      <c r="AI15" s="1" t="s">
        <v>55</v>
      </c>
      <c r="AJ15" s="1" t="s">
        <v>51</v>
      </c>
      <c r="AK15" s="5"/>
      <c r="AL15" s="5"/>
      <c r="AM15" s="1" t="s">
        <v>55</v>
      </c>
      <c r="AN15" s="1" t="s">
        <v>55</v>
      </c>
      <c r="AO15" s="1" t="s">
        <v>51</v>
      </c>
      <c r="AP15" s="1" t="s">
        <v>55</v>
      </c>
      <c r="AQ15" s="1" t="s">
        <v>55</v>
      </c>
      <c r="AR15" s="1" t="s">
        <v>55</v>
      </c>
      <c r="AS15" s="5"/>
      <c r="AT15" s="1" t="s">
        <v>51</v>
      </c>
      <c r="AU15" s="1" t="s">
        <v>55</v>
      </c>
      <c r="AV15" s="1" t="s">
        <v>55</v>
      </c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</row>
    <row r="16" customFormat="false" ht="12.8" hidden="false" customHeight="false" outlineLevel="0" collapsed="false">
      <c r="A16" s="6" t="s">
        <v>74</v>
      </c>
      <c r="B16" s="7" t="n">
        <f aca="false">ROUND(COUNTIF(E16:AV16,"P")/($B$25-1),4) *100</f>
        <v>18.18</v>
      </c>
      <c r="C16" s="7"/>
      <c r="D16" s="5"/>
      <c r="E16" s="6" t="s">
        <v>51</v>
      </c>
      <c r="F16" s="8" t="s">
        <v>51</v>
      </c>
      <c r="G16" s="8" t="s">
        <v>51</v>
      </c>
      <c r="H16" s="8" t="s">
        <v>51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8" t="s">
        <v>55</v>
      </c>
      <c r="T16" s="8" t="s">
        <v>55</v>
      </c>
      <c r="U16" s="8" t="s">
        <v>55</v>
      </c>
      <c r="V16" s="8" t="s">
        <v>55</v>
      </c>
      <c r="W16" s="5"/>
      <c r="X16" s="5"/>
      <c r="Y16" s="5"/>
      <c r="Z16" s="5"/>
      <c r="AA16" s="5"/>
      <c r="AB16" s="5"/>
      <c r="AC16" s="5"/>
      <c r="AD16" s="5"/>
      <c r="AE16" s="5"/>
      <c r="AF16" s="9" t="s">
        <v>55</v>
      </c>
      <c r="AG16" s="9" t="s">
        <v>55</v>
      </c>
      <c r="AH16" s="9"/>
      <c r="AI16" s="9"/>
      <c r="AJ16" s="9"/>
      <c r="AK16" s="9"/>
      <c r="AL16" s="5"/>
      <c r="AM16" s="9"/>
      <c r="AN16" s="9"/>
      <c r="AO16" s="9"/>
      <c r="AP16" s="9"/>
      <c r="AQ16" s="9"/>
      <c r="AR16" s="9"/>
      <c r="AS16" s="5"/>
      <c r="AT16" s="9"/>
      <c r="AU16" s="9"/>
      <c r="AV16" s="9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6" t="s">
        <v>75</v>
      </c>
      <c r="B17" s="7" t="n">
        <f aca="false">ROUND(COUNTIF(E17:AV17,"P")/($B$25-1),4) *100</f>
        <v>4.55</v>
      </c>
      <c r="C17" s="7"/>
      <c r="D17" s="5"/>
      <c r="E17" s="6" t="s">
        <v>51</v>
      </c>
      <c r="F17" s="8" t="s">
        <v>55</v>
      </c>
      <c r="G17" s="8" t="s">
        <v>55</v>
      </c>
      <c r="H17" s="8" t="s">
        <v>55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8" t="s">
        <v>55</v>
      </c>
      <c r="T17" s="8" t="s">
        <v>55</v>
      </c>
      <c r="U17" s="8" t="s">
        <v>55</v>
      </c>
      <c r="V17" s="8" t="s">
        <v>55</v>
      </c>
      <c r="W17" s="5"/>
      <c r="X17" s="5"/>
      <c r="Y17" s="5"/>
      <c r="Z17" s="5"/>
      <c r="AA17" s="5"/>
      <c r="AB17" s="5"/>
      <c r="AC17" s="5"/>
      <c r="AD17" s="5"/>
      <c r="AE17" s="5"/>
      <c r="AF17" s="9" t="s">
        <v>55</v>
      </c>
      <c r="AG17" s="9" t="s">
        <v>55</v>
      </c>
      <c r="AH17" s="9"/>
      <c r="AI17" s="9"/>
      <c r="AJ17" s="9"/>
      <c r="AK17" s="9"/>
      <c r="AL17" s="5"/>
      <c r="AM17" s="9"/>
      <c r="AN17" s="9"/>
      <c r="AO17" s="9"/>
      <c r="AP17" s="9"/>
      <c r="AQ17" s="9"/>
      <c r="AR17" s="9"/>
      <c r="AS17" s="5"/>
      <c r="AT17" s="9"/>
      <c r="AU17" s="9"/>
      <c r="AV17" s="9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6" t="s">
        <v>76</v>
      </c>
      <c r="B18" s="7" t="n">
        <f aca="false">ROUND(COUNTIF(E18:AV18,"P")/($B$25-1),4) *100</f>
        <v>4.55</v>
      </c>
      <c r="C18" s="7"/>
      <c r="D18" s="5"/>
      <c r="E18" s="6" t="s">
        <v>51</v>
      </c>
      <c r="F18" s="8" t="s">
        <v>55</v>
      </c>
      <c r="G18" s="8" t="s">
        <v>55</v>
      </c>
      <c r="H18" s="8" t="s">
        <v>55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8" t="s">
        <v>55</v>
      </c>
      <c r="T18" s="8" t="s">
        <v>55</v>
      </c>
      <c r="U18" s="8" t="s">
        <v>55</v>
      </c>
      <c r="V18" s="8" t="s">
        <v>55</v>
      </c>
      <c r="W18" s="5"/>
      <c r="X18" s="5"/>
      <c r="Y18" s="5"/>
      <c r="Z18" s="5"/>
      <c r="AA18" s="5"/>
      <c r="AB18" s="5"/>
      <c r="AC18" s="5"/>
      <c r="AD18" s="5"/>
      <c r="AE18" s="5"/>
      <c r="AF18" s="9" t="s">
        <v>55</v>
      </c>
      <c r="AG18" s="9" t="s">
        <v>55</v>
      </c>
      <c r="AH18" s="9"/>
      <c r="AI18" s="9"/>
      <c r="AJ18" s="9"/>
      <c r="AK18" s="9"/>
      <c r="AL18" s="5"/>
      <c r="AM18" s="9"/>
      <c r="AN18" s="9"/>
      <c r="AO18" s="9"/>
      <c r="AP18" s="9"/>
      <c r="AQ18" s="9"/>
      <c r="AR18" s="9"/>
      <c r="AS18" s="5"/>
      <c r="AT18" s="9"/>
      <c r="AU18" s="9"/>
      <c r="AV18" s="9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6" t="s">
        <v>77</v>
      </c>
      <c r="B19" s="7" t="n">
        <f aca="false">ROUND(COUNTIF(E19:AV19,"P")/($B$25-1),4) *100</f>
        <v>4.55</v>
      </c>
      <c r="C19" s="7"/>
      <c r="D19" s="5"/>
      <c r="E19" s="6" t="s">
        <v>55</v>
      </c>
      <c r="F19" s="8" t="s">
        <v>51</v>
      </c>
      <c r="G19" s="8" t="s">
        <v>55</v>
      </c>
      <c r="H19" s="8" t="s">
        <v>55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8" t="s">
        <v>55</v>
      </c>
      <c r="T19" s="8" t="s">
        <v>55</v>
      </c>
      <c r="U19" s="8" t="s">
        <v>55</v>
      </c>
      <c r="V19" s="8" t="s">
        <v>55</v>
      </c>
      <c r="W19" s="5"/>
      <c r="X19" s="5"/>
      <c r="Y19" s="5"/>
      <c r="Z19" s="5"/>
      <c r="AA19" s="5"/>
      <c r="AB19" s="5"/>
      <c r="AC19" s="5"/>
      <c r="AD19" s="5"/>
      <c r="AE19" s="5"/>
      <c r="AF19" s="9" t="s">
        <v>55</v>
      </c>
      <c r="AG19" s="9" t="s">
        <v>55</v>
      </c>
      <c r="AH19" s="9"/>
      <c r="AI19" s="9"/>
      <c r="AJ19" s="9"/>
      <c r="AK19" s="9"/>
      <c r="AL19" s="5"/>
      <c r="AM19" s="9"/>
      <c r="AN19" s="9"/>
      <c r="AO19" s="9"/>
      <c r="AP19" s="9"/>
      <c r="AQ19" s="9"/>
      <c r="AR19" s="9"/>
      <c r="AS19" s="5"/>
      <c r="AT19" s="9"/>
      <c r="AU19" s="9"/>
      <c r="AV19" s="9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10" t="s">
        <v>78</v>
      </c>
      <c r="B20" s="10"/>
      <c r="C20" s="10"/>
      <c r="E20" s="1" t="n">
        <f aca="false">COUNTIF(E2:E19,"P")</f>
        <v>14</v>
      </c>
      <c r="F20" s="1" t="n">
        <f aca="false">COUNTIF(F2:F19,"P")</f>
        <v>10</v>
      </c>
      <c r="G20" s="1" t="n">
        <f aca="false">COUNTIF(G2:G19,"P")</f>
        <v>11</v>
      </c>
      <c r="H20" s="1" t="n">
        <f aca="false">COUNTIF(H2:H19,"P")</f>
        <v>13</v>
      </c>
      <c r="I20" s="1" t="n">
        <f aca="false">COUNTIF(I2:I19,"P")</f>
        <v>0</v>
      </c>
      <c r="J20" s="1" t="n">
        <f aca="false">COUNTIF(J2:J19,"P")</f>
        <v>0</v>
      </c>
      <c r="K20" s="1" t="n">
        <f aca="false">COUNTIF(K2:K19,"P")</f>
        <v>0</v>
      </c>
      <c r="L20" s="1" t="n">
        <f aca="false">COUNTIF(L2:L19,"P")</f>
        <v>0</v>
      </c>
      <c r="M20" s="1" t="n">
        <f aca="false">COUNTIF(M2:M19,"P")</f>
        <v>0</v>
      </c>
      <c r="N20" s="1" t="n">
        <f aca="false">COUNTIF(N2:N19,"P")</f>
        <v>0</v>
      </c>
      <c r="O20" s="1" t="n">
        <f aca="false">COUNTIF(O2:O19,"P")</f>
        <v>0</v>
      </c>
      <c r="P20" s="1" t="n">
        <f aca="false">COUNTIF(P2:P19,"P")</f>
        <v>0</v>
      </c>
      <c r="Q20" s="1" t="n">
        <f aca="false">COUNTIF(Q2:Q19,"P")</f>
        <v>0</v>
      </c>
      <c r="R20" s="1" t="n">
        <f aca="false">COUNTIF(R2:R19,"P")</f>
        <v>0</v>
      </c>
      <c r="S20" s="1" t="n">
        <f aca="false">COUNTIF(S2:S19,"P")</f>
        <v>9</v>
      </c>
      <c r="T20" s="1" t="n">
        <f aca="false">COUNTIF(T2:T19,"P")</f>
        <v>9</v>
      </c>
      <c r="U20" s="1" t="n">
        <f aca="false">COUNTIF(U2:U19,"P")</f>
        <v>11</v>
      </c>
      <c r="V20" s="1" t="n">
        <f aca="false">COUNTIF(V2:V19,"P")</f>
        <v>10</v>
      </c>
      <c r="W20" s="1" t="n">
        <f aca="false">COUNTIF(W2:W19,"P")</f>
        <v>0</v>
      </c>
      <c r="X20" s="1" t="n">
        <f aca="false">COUNTIF(X2:X19,"P")</f>
        <v>0</v>
      </c>
      <c r="Y20" s="1" t="n">
        <f aca="false">COUNTIF(Y2:Y19,"P")</f>
        <v>0</v>
      </c>
      <c r="Z20" s="1" t="n">
        <f aca="false">COUNTIF(Z2:Z19,"P")</f>
        <v>0</v>
      </c>
      <c r="AA20" s="1" t="n">
        <f aca="false">COUNTIF(AA2:AA19,"P")</f>
        <v>0</v>
      </c>
      <c r="AB20" s="1" t="n">
        <f aca="false">COUNTIF(AB2:AB19,"P")</f>
        <v>0</v>
      </c>
      <c r="AC20" s="1" t="n">
        <f aca="false">COUNTIF(AC2:AC19,"P")</f>
        <v>0</v>
      </c>
      <c r="AD20" s="1" t="n">
        <f aca="false">COUNTIF(AD2:AD19,"P")</f>
        <v>0</v>
      </c>
      <c r="AE20" s="1" t="n">
        <f aca="false">COUNTIF(AE2:AE19,"P")</f>
        <v>0</v>
      </c>
      <c r="AF20" s="1" t="n">
        <f aca="false">COUNTIF(AF2:AF19,"P")</f>
        <v>6</v>
      </c>
      <c r="AG20" s="1" t="n">
        <f aca="false">COUNTIF(AG2:AG19,"P")</f>
        <v>10</v>
      </c>
      <c r="AH20" s="1" t="n">
        <f aca="false">COUNTIF(AH2:AH19,"P")</f>
        <v>13</v>
      </c>
      <c r="AI20" s="1" t="n">
        <f aca="false">COUNTIF(AI2:AI19,"P")</f>
        <v>10</v>
      </c>
      <c r="AJ20" s="1" t="n">
        <f aca="false">COUNTIF(AJ2:AJ19,"P")</f>
        <v>9</v>
      </c>
      <c r="AK20" s="1" t="n">
        <f aca="false">COUNTIF(AK2:AK19,"P")</f>
        <v>0</v>
      </c>
      <c r="AL20" s="1" t="n">
        <f aca="false">COUNTIF(AL2:AL19,"P")</f>
        <v>0</v>
      </c>
      <c r="AM20" s="1" t="n">
        <f aca="false">COUNTIF(AM2:AM19,"P")</f>
        <v>12</v>
      </c>
      <c r="AN20" s="1" t="n">
        <f aca="false">COUNTIF(AN2:AN19,"P")</f>
        <v>5</v>
      </c>
      <c r="AO20" s="1" t="n">
        <f aca="false">COUNTIF(AO2:AO19,"P")</f>
        <v>11</v>
      </c>
      <c r="AP20" s="1" t="n">
        <f aca="false">COUNTIF(AP2:AP19,"P")</f>
        <v>5</v>
      </c>
      <c r="AQ20" s="1" t="n">
        <f aca="false">COUNTIF(AQ2:AQ19,"P")</f>
        <v>10</v>
      </c>
      <c r="AR20" s="1" t="n">
        <f aca="false">COUNTIF(AR2:AR19,"P")</f>
        <v>9</v>
      </c>
      <c r="AS20" s="1" t="n">
        <f aca="false">COUNTIF(AS2:AS19,"P")</f>
        <v>0</v>
      </c>
      <c r="AT20" s="1" t="n">
        <f aca="false">COUNTIF(AT2:AT19,"P")</f>
        <v>11</v>
      </c>
      <c r="AU20" s="1" t="n">
        <f aca="false">COUNTIF(AU2:AU19,"P")</f>
        <v>4</v>
      </c>
      <c r="AV20" s="1" t="n">
        <f aca="false">COUNTIF(AV2:AV19,"P")</f>
        <v>9</v>
      </c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</row>
    <row r="21" s="11" customFormat="true" ht="51.45" hidden="false" customHeight="true" outlineLevel="0" collapsed="false">
      <c r="A21" s="11" t="s">
        <v>79</v>
      </c>
      <c r="D21" s="11" t="s">
        <v>80</v>
      </c>
      <c r="E21" s="11" t="s">
        <v>81</v>
      </c>
      <c r="F21" s="11" t="s">
        <v>82</v>
      </c>
      <c r="G21" s="11" t="s">
        <v>83</v>
      </c>
      <c r="H21" s="11" t="s">
        <v>84</v>
      </c>
      <c r="I21" s="4"/>
      <c r="J21" s="4"/>
      <c r="K21" s="4"/>
      <c r="L21" s="4"/>
      <c r="S21" s="11" t="s">
        <v>85</v>
      </c>
      <c r="T21" s="11" t="s">
        <v>86</v>
      </c>
      <c r="U21" s="11" t="s">
        <v>87</v>
      </c>
      <c r="V21" s="11" t="s">
        <v>88</v>
      </c>
      <c r="AF21" s="11" t="s">
        <v>89</v>
      </c>
      <c r="AG21" s="11" t="s">
        <v>90</v>
      </c>
      <c r="AH21" s="11" t="s">
        <v>91</v>
      </c>
      <c r="AI21" s="11" t="s">
        <v>92</v>
      </c>
      <c r="AJ21" s="11" t="s">
        <v>93</v>
      </c>
      <c r="AM21" s="11" t="s">
        <v>94</v>
      </c>
      <c r="AN21" s="11" t="s">
        <v>95</v>
      </c>
      <c r="AO21" s="11" t="s">
        <v>96</v>
      </c>
      <c r="AP21" s="11" t="s">
        <v>97</v>
      </c>
      <c r="AQ21" s="11" t="s">
        <v>98</v>
      </c>
      <c r="AR21" s="11" t="s">
        <v>99</v>
      </c>
      <c r="AT21" s="11" t="s">
        <v>100</v>
      </c>
      <c r="AU21" s="11" t="s">
        <v>101</v>
      </c>
      <c r="AV21" s="11" t="s">
        <v>102</v>
      </c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</row>
    <row r="22" customFormat="false" ht="12.8" hidden="false" customHeight="false" outlineLevel="0" collapsed="false">
      <c r="A22" s="1" t="s">
        <v>103</v>
      </c>
      <c r="D22" s="1" t="n">
        <v>1</v>
      </c>
      <c r="E22" s="1" t="n">
        <v>2</v>
      </c>
      <c r="F22" s="1" t="n">
        <v>2</v>
      </c>
      <c r="G22" s="1" t="n">
        <v>2</v>
      </c>
      <c r="H22" s="1" t="n">
        <v>2</v>
      </c>
      <c r="S22" s="1" t="n">
        <v>2</v>
      </c>
      <c r="T22" s="1" t="n">
        <v>2</v>
      </c>
      <c r="U22" s="1" t="n">
        <v>2</v>
      </c>
      <c r="V22" s="1" t="n">
        <v>2</v>
      </c>
      <c r="AF22" s="1" t="n">
        <v>2</v>
      </c>
      <c r="AG22" s="1" t="n">
        <v>2</v>
      </c>
      <c r="AH22" s="1" t="n">
        <v>2</v>
      </c>
      <c r="AI22" s="1" t="n">
        <v>2</v>
      </c>
      <c r="AJ22" s="1" t="n">
        <v>3</v>
      </c>
      <c r="AM22" s="1" t="n">
        <v>2</v>
      </c>
      <c r="AN22" s="1" t="n">
        <v>2</v>
      </c>
      <c r="AO22" s="1" t="n">
        <v>2</v>
      </c>
      <c r="AP22" s="1" t="n">
        <v>2</v>
      </c>
      <c r="AQ22" s="1" t="n">
        <v>2</v>
      </c>
      <c r="AR22" s="1" t="n">
        <v>2</v>
      </c>
      <c r="AT22" s="1" t="n">
        <v>2</v>
      </c>
      <c r="AU22" s="1" t="n">
        <v>2</v>
      </c>
      <c r="AV22" s="1" t="n">
        <v>2</v>
      </c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</row>
    <row r="23" customFormat="false" ht="12.8" hidden="false" customHeight="false" outlineLevel="0" collapsed="false"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</row>
    <row r="24" customFormat="false" ht="12.8" hidden="false" customHeight="false" outlineLevel="0" collapsed="false">
      <c r="A24" s="1" t="s">
        <v>104</v>
      </c>
      <c r="B24" s="1" t="n">
        <f aca="false">SUM(D22:BF22)</f>
        <v>46</v>
      </c>
      <c r="D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</row>
    <row r="25" customFormat="false" ht="12.8" hidden="false" customHeight="false" outlineLevel="0" collapsed="false">
      <c r="A25" s="1" t="s">
        <v>105</v>
      </c>
      <c r="B25" s="1" t="n">
        <v>23</v>
      </c>
      <c r="D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</row>
  </sheetData>
  <mergeCells count="13">
    <mergeCell ref="D2:D19"/>
    <mergeCell ref="I2:I19"/>
    <mergeCell ref="J2:J19"/>
    <mergeCell ref="K2:P19"/>
    <mergeCell ref="Q2:Q19"/>
    <mergeCell ref="R2:R19"/>
    <mergeCell ref="W2:W19"/>
    <mergeCell ref="X2:X19"/>
    <mergeCell ref="Y2:AD19"/>
    <mergeCell ref="AE2:AE19"/>
    <mergeCell ref="AK2:AK15"/>
    <mergeCell ref="AL2:AL19"/>
    <mergeCell ref="AS2:AS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2020-03-05T21:14:33Z</dcterms:modified>
  <cp:revision>49</cp:revision>
  <dc:subject/>
  <dc:title/>
</cp:coreProperties>
</file>